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<sst xmlns="http://schemas.openxmlformats.org/spreadsheetml/2006/main" count="3105" uniqueCount="745">
  <si>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</si>
  <si>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</si>
  <si>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</si>
  <si>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</si>
  <si>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</si>
  <si>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</si>
  <si>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</si>
  <si>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</si>
  <si>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</si>
  <si>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</si>
  <si>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</si>
  <si>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</si>
  <si>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</si>
  <si>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</si>
  <si>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</si>
  <si>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</si>
  <si>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</si>
  <si>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</si>
  <si>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</si>
  <si>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</si>
  <si>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</si>
  <si>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</si>
  <si>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</si>
  <si>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</si>
  <si>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</si>
  <si>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</si>
  <si>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</si>
  <si>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</si>
  <si>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</si>
  <si>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</si>
  <si>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</si>
  <si>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</si>
  <si>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</si>
  <si>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</si>
  <si>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</si>
  <si>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</si>
  <si>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</si>
  <si>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</si>
  <si>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</si>
  <si>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</si>
  <si>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</si>
  <si>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</si>
  <si>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</si>
  <si>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</si>
  <si>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</si>
  <si>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</si>
  <si>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</si>
  <si>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</si>
  <si>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</si>
  <si>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</si>
  <si>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</si>
  <si>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</si>
  <si>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</si>
  <si>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</si>
  <si>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</si>
  <si>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</si>
  <si>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</si>
  <si>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</si>
  <si>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</si>
  <si>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</si>
  <si>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</si>
  <si>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</si>
  <si>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</si>
  <si>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</si>
  <si>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</si>
  <si>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</si>
  <si>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</si>
  <si>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</si>
  <si>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</si>
  <si>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</si>
  <si>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</si>
  <si>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</si>
  <si>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</si>
  <si>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</si>
  <si>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</si>
  <si>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</si>
  <si>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</si>
  <si>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</si>
  <si>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</si>
  <si>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</si>
  <si>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</si>
  <si>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</si>
  <si>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</si>
  <si>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</si>
  <si>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</si>
  <si>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</si>
  <si>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</si>
  <si>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</si>
  <si>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</si>
  <si>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</si>
  <si>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</si>
  <si>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</si>
  <si>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</si>
  <si>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</si>
  <si>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</si>
  <si>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</si>
  <si>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</si>
  <si>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</si>
  <si>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</si>
  <si>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</si>
  <si>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</si>
  <si>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</si>
  <si>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</si>
  <si>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</si>
  <si>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</si>
  <si>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</si>
  <si>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</si>
  <si>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</si>
  <si>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</si>
  <si>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</si>
  <si>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</si>
  <si>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</si>
  <si>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</si>
  <si>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</si>
  <si>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</si>
  <si>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</si>
  <si>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</si>
  <si>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</si>
  <si>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</si>
  <si>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</si>
  <si>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</si>
  <si>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</si>
  <si>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</si>
  <si>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</si>
  <si>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</si>
  <si>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</si>
  <si>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</si>
  <si>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</si>
  <si>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</si>
  <si>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</si>
  <si>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</si>
  <si>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</si>
  <si>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</si>
  <si>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</si>
  <si>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</si>
  <si>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</si>
  <si>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</si>
  <si>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</si>
  <si>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</si>
  <si>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</si>
  <si>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</si>
  <si>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</si>
  <si>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</si>
  <si>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</si>
  <si>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</si>
  <si>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</si>
  <si>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</si>
  <si>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</si>
  <si>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</si>
  <si>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</si>
  <si>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</si>
  <si>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</si>
  <si>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</si>
  <si>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</si>
  <si>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</si>
  <si>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</si>
  <si>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</si>
  <si>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</si>
  <si>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</si>
  <si>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</si>
  <si>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</si>
  <si>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</si>
  <si>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</si>
  <si>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</si>
  <si>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</si>
  <si>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</si>
  <si>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</si>
  <si>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</si>
  <si>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</si>
  <si>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</si>
  <si>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</si>
  <si>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</si>
  <si>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</si>
  <si>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</si>
  <si>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</si>
  <si>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</si>
  <si>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</si>
  <si>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</si>
  <si>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</si>
  <si>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</si>
  <si>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</si>
  <si>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</si>
  <si>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</si>
  <si>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</si>
  <si>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</si>
  <si>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</si>
  <si>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</si>
  <si>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</si>
  <si>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</si>
  <si>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</si>
  <si>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</si>
  <si>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</si>
  <si>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</si>
  <si>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</si>
  <si>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</si>
  <si>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</si>
  <si>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</si>
  <si>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</si>
  <si>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</si>
  <si>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</si>
  <si>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</si>
  <si>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</si>
  <si>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</si>
  <si>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</si>
  <si>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</si>
  <si>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</si>
  <si>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</si>
  <si>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</si>
  <si>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</si>
  <si>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</si>
  <si>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</si>
  <si>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</si>
  <si>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</si>
  <si>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</si>
  <si>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</si>
  <si>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</si>
  <si>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</si>
  <si>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</si>
  <si>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</si>
  <si>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</si>
  <si>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</si>
  <si>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</si>
  <si>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</si>
  <si>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</si>
  <si>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</si>
  <si>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</si>
  <si>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</si>
  <si>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</si>
  <si>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</si>
  <si>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</si>
  <si>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</si>
  <si>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</si>
  <si>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</si>
  <si>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</si>
  <si>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</si>
  <si>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</si>
  <si>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</si>
  <si>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</si>
  <si>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</si>
  <si>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</si>
  <si>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</si>
  <si>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</si>
  <si>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</si>
  <si>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</si>
  <si>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</si>
  <si>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</si>
  <si>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</si>
  <si>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</si>
  <si>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</si>
  <si>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</si>
  <si>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</si>
  <si>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</si>
  <si>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</si>
  <si>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</si>
  <si>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</si>
  <si>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</si>
  <si>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</si>
  <si>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</si>
  <si>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</si>
  <si>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</si>
  <si>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</si>
  <si>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</si>
  <si>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</si>
  <si>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</si>
  <si>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</si>
  <si>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</si>
  <si>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</si>
  <si>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</si>
  <si>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</si>
  <si>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</si>
  <si>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</si>
  <si>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</si>
  <si>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</si>
  <si>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</si>
  <si>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</si>
  <si>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</si>
  <si>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</si>
  <si>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</si>
  <si>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</si>
  <si>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</si>
  <si>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</si>
  <si>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</si>
  <si>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</si>
  <si>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</si>
  <si>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</si>
  <si>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</si>
  <si>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</si>
  <si>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</si>
  <si>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</si>
  <si>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</si>
  <si>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</si>
  <si>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</si>
  <si>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</si>
  <si>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</si>
  <si>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</si>
  <si>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</si>
  <si>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</si>
  <si>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</si>
  <si>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</si>
  <si>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</si>
  <si>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</si>
  <si>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</si>
  <si>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</si>
  <si>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</si>
  <si>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</si>
  <si>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</si>
  <si>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</si>
  <si>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</si>
  <si>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</si>
  <si>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</si>
  <si>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</si>
  <si>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</si>
  <si>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</si>
  <si>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</si>
  <si>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</si>
  <si>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</si>
  <si>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</si>
  <si>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</si>
  <si>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</si>
  <si>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</si>
  <si>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</si>
  <si>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</si>
  <si>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</si>
  <si>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</si>
  <si>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</si>
  <si>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</si>
  <si>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</si>
  <si>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</si>
  <si>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</si>
  <si>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</si>
  <si>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</si>
  <si>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</si>
  <si>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</si>
  <si>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</si>
  <si>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</si>
  <si>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</si>
  <si>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</si>
  <si>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</si>
  <si>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</si>
  <si>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</si>
  <si>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</si>
  <si>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</si>
  <si>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</si>
  <si>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</si>
  <si>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</si>
  <si>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</si>
  <si>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</si>
  <si>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</si>
  <si>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</si>
  <si>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</si>
  <si>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</si>
  <si>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</si>
  <si>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</si>
  <si>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</si>
  <si>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</si>
  <si>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</si>
  <si>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</si>
  <si>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</si>
  <si>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</si>
  <si>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</si>
  <si>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</si>
  <si>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</si>
  <si>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</si>
  <si>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</si>
  <si>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</si>
  <si>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</si>
  <si>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</si>
  <si>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</si>
  <si>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</si>
  <si>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</si>
  <si>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</si>
  <si>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</si>
  <si>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</si>
  <si>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</si>
  <si>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</si>
  <si>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</si>
  <si>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</si>
  <si>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</si>
  <si>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</si>
  <si>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</si>
  <si>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</si>
  <si>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</si>
  <si>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</si>
  <si>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</si>
  <si>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</si>
  <si>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</si>
  <si>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</si>
  <si>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</si>
  <si>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</si>
  <si>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</si>
  <si>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</si>
  <si>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</si>
  <si>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</si>
  <si>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</si>
  <si>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</si>
  <si>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</si>
  <si>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</si>
  <si>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</si>
  <si>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</si>
  <si>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</si>
  <si>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</si>
  <si>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</si>
  <si>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</si>
  <si>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</si>
  <si>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</si>
  <si>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</si>
  <si>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</si>
  <si>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</si>
  <si>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</si>
  <si>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</si>
  <si>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</si>
  <si>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</si>
  <si>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</si>
  <si>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</si>
  <si>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</si>
  <si>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</si>
  <si>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</si>
  <si>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</si>
  <si>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</si>
  <si>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</si>
  <si>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</si>
  <si>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</si>
  <si>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</si>
  <si>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</si>
  <si>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</si>
  <si>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</si>
  <si>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</si>
  <si>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</si>
  <si>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</si>
  <si>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</si>
  <si>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</si>
  <si>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</si>
  <si>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</si>
  <si>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</si>
  <si>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</si>
  <si>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</si>
  <si>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</si>
  <si>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</si>
  <si>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</si>
  <si>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</si>
  <si>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</si>
  <si>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</si>
  <si>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</si>
  <si>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</si>
  <si>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</si>
  <si>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</si>
  <si>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</si>
  <si>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</si>
  <si>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</si>
  <si>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</si>
  <si>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</si>
  <si>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</si>
  <si>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</si>
  <si>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</si>
  <si>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</si>
  <si>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</si>
  <si>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</si>
  <si>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</si>
  <si>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</si>
  <si>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</si>
  <si>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</si>
  <si>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</si>
  <si>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</si>
  <si>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</si>
  <si>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</si>
  <si>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</si>
  <si>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</si>
  <si>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</si>
  <si>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</si>
  <si>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</si>
  <si>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</si>
  <si>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</si>
  <si>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</si>
  <si>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</si>
  <si>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</si>
  <si>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</si>
  <si>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</si>
  <si>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</si>
  <si>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</si>
  <si>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</si>
  <si>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</si>
  <si>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</si>
  <si>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</si>
  <si>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</si>
  <si>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</si>
  <si>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</si>
  <si>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</si>
  <si>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</si>
  <si>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</si>
  <si>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</si>
  <si>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</si>
  <si>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</si>
  <si>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</si>
  <si>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</si>
  <si>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</si>
  <si>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</si>
  <si>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</si>
  <si>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</si>
  <si>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</si>
  <si>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</si>
  <si>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</si>
  <si>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</si>
  <si>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</si>
  <si>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</si>
  <si>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</si>
  <si>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</si>
  <si>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</si>
  <si>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</si>
  <si>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</si>
  <si>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</si>
  <si>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</si>
  <si>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</si>
  <si>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</si>
  <si>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</si>
  <si>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</si>
  <si>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</si>
  <si>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</si>
  <si>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</si>
  <si>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</si>
  <si>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</si>
  <si>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</si>
  <si>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</si>
  <si>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</si>
  <si>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</si>
  <si>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</si>
  <si>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</si>
  <si>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</si>
  <si>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</si>
  <si>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</si>
  <si>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</si>
  <si>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</si>
  <si>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</si>
  <si>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</si>
  <si>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</si>
  <si>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</si>
  <si>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</si>
  <si>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</si>
  <si>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</si>
  <si>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</si>
  <si>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</si>
  <si>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</si>
  <si>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</si>
  <si>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</si>
  <si>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</si>
  <si>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</si>
  <si>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</si>
  <si>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</si>
  <si>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</si>
  <si>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</si>
  <si>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</si>
  <si>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</si>
  <si>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</si>
  <si>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</si>
  <si>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</si>
  <si>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</si>
  <si>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</si>
  <si>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</si>
  <si>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</si>
  <si>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</si>
  <si>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</si>
  <si>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</si>
  <si>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</si>
  <si>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</si>
  <si>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</si>
  <si>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</si>
  <si>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</si>
  <si>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労働保険適用徴収業務に必要な経費</t>
    <phoneticPr fontId="5"/>
  </si>
  <si>
    <t>昭和４７年度</t>
    <rPh sb="0" eb="2">
      <t>ショウワ</t>
    </rPh>
    <rPh sb="4" eb="5">
      <t>ネン</t>
    </rPh>
    <rPh sb="5" eb="6">
      <t>ド</t>
    </rPh>
    <phoneticPr fontId="5"/>
  </si>
  <si>
    <t>終了予定なし</t>
    <rPh sb="0" eb="2">
      <t>シュウリョウ</t>
    </rPh>
    <rPh sb="2" eb="4">
      <t>ヨテイ</t>
    </rPh>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</si>
  <si>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</si>
  <si>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</si>
  <si>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</si>
  <si>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</si>
  <si>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労働保険の保険料の徴収等に関する法律第10条第1項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phoneticPr fontId="5"/>
  </si>
  <si>
    <t>－</t>
    <phoneticPr fontId="5"/>
  </si>
  <si>
    <t>労働保険の適正な適用及び労働保険料の適正な徴収を図ること。</t>
    <rPh sb="0" eb="2">
      <t>ロウドウ</t>
    </rPh>
    <rPh sb="2" eb="4">
      <t>ホケン</t>
    </rPh>
    <rPh sb="5" eb="7">
      <t>テキセイ</t>
    </rPh>
    <rPh sb="8" eb="10">
      <t>テキヨウ</t>
    </rPh>
    <rPh sb="10" eb="11">
      <t>オヨ</t>
    </rPh>
    <rPh sb="12" eb="14">
      <t>ロウドウ</t>
    </rPh>
    <rPh sb="14" eb="17">
      <t>ホケンリョウ</t>
    </rPh>
    <rPh sb="18" eb="20">
      <t>テキセイ</t>
    </rPh>
    <rPh sb="21" eb="23">
      <t>チョウシュウ</t>
    </rPh>
    <rPh sb="24" eb="25">
      <t>ハカ</t>
    </rPh>
    <phoneticPr fontId="5"/>
  </si>
  <si>
    <t>労働保険の適用対象事業（原則として、労働者を１人以上雇用する全ての事業に適用される）の把握・加入勧奨、労働保険事務組合の育成、納入督励などの労働保険の適用促進及び適正徴収に係る業務を実施する。</t>
    <rPh sb="0" eb="2">
      <t>ロウドウ</t>
    </rPh>
    <rPh sb="2" eb="4">
      <t>ホケン</t>
    </rPh>
    <rPh sb="5" eb="7">
      <t>テキヨウ</t>
    </rPh>
    <rPh sb="7" eb="9">
      <t>タイショウ</t>
    </rPh>
    <rPh sb="9" eb="11">
      <t>ジギョウ</t>
    </rPh>
    <rPh sb="12" eb="14">
      <t>ゲンソク</t>
    </rPh>
    <rPh sb="18" eb="21">
      <t>ロウドウシャ</t>
    </rPh>
    <rPh sb="23" eb="24">
      <t>ヒト</t>
    </rPh>
    <rPh sb="24" eb="26">
      <t>イジョウ</t>
    </rPh>
    <rPh sb="26" eb="28">
      <t>コヨウ</t>
    </rPh>
    <rPh sb="30" eb="31">
      <t>スベ</t>
    </rPh>
    <rPh sb="33" eb="35">
      <t>ジギョウ</t>
    </rPh>
    <rPh sb="36" eb="38">
      <t>テキヨウ</t>
    </rPh>
    <rPh sb="43" eb="45">
      <t>ハアク</t>
    </rPh>
    <rPh sb="46" eb="48">
      <t>カニュウ</t>
    </rPh>
    <rPh sb="48" eb="50">
      <t>カンショウ</t>
    </rPh>
    <rPh sb="51" eb="53">
      <t>ロウドウ</t>
    </rPh>
    <rPh sb="53" eb="55">
      <t>ホケン</t>
    </rPh>
    <rPh sb="55" eb="57">
      <t>ジム</t>
    </rPh>
    <rPh sb="57" eb="59">
      <t>クミアイ</t>
    </rPh>
    <rPh sb="60" eb="62">
      <t>イクセイ</t>
    </rPh>
    <rPh sb="63" eb="65">
      <t>ノウニュウ</t>
    </rPh>
    <rPh sb="65" eb="67">
      <t>トクレイ</t>
    </rPh>
    <rPh sb="70" eb="72">
      <t>ロウドウ</t>
    </rPh>
    <rPh sb="72" eb="74">
      <t>ホケン</t>
    </rPh>
    <rPh sb="75" eb="77">
      <t>テキヨウ</t>
    </rPh>
    <rPh sb="77" eb="79">
      <t>ソクシン</t>
    </rPh>
    <rPh sb="79" eb="80">
      <t>オヨ</t>
    </rPh>
    <rPh sb="81" eb="83">
      <t>テキセイ</t>
    </rPh>
    <rPh sb="83" eb="85">
      <t>チョウシュウ</t>
    </rPh>
    <rPh sb="86" eb="87">
      <t>カカ</t>
    </rPh>
    <rPh sb="88" eb="90">
      <t>ギョウム</t>
    </rPh>
    <rPh sb="91" eb="93">
      <t>ジッシ</t>
    </rPh>
    <phoneticPr fontId="5"/>
  </si>
  <si>
    <t>-</t>
  </si>
  <si>
    <t>労働保険料収納率：収納済歳入額／徴収決定済額</t>
    <rPh sb="0" eb="2">
      <t>ロウドウ</t>
    </rPh>
    <rPh sb="2" eb="5">
      <t>ホケンリョウ</t>
    </rPh>
    <rPh sb="5" eb="8">
      <t>シュウノウリツ</t>
    </rPh>
    <rPh sb="9" eb="11">
      <t>シュウノウ</t>
    </rPh>
    <rPh sb="11" eb="12">
      <t>ス</t>
    </rPh>
    <rPh sb="12" eb="15">
      <t>サイニュウガク</t>
    </rPh>
    <rPh sb="16" eb="18">
      <t>チョウシュウ</t>
    </rPh>
    <rPh sb="18" eb="20">
      <t>ケッテイ</t>
    </rPh>
    <rPh sb="20" eb="21">
      <t>ス</t>
    </rPh>
    <rPh sb="21" eb="22">
      <t>ガク</t>
    </rPh>
    <phoneticPr fontId="5"/>
  </si>
  <si>
    <t>施策大目標５　労働保険適用徴収業務の適正かつ円滑な実施を図ること</t>
    <rPh sb="0" eb="2">
      <t>セサク</t>
    </rPh>
    <rPh sb="2" eb="5">
      <t>ダイモクヒョウ</t>
    </rPh>
    <rPh sb="7" eb="9">
      <t>ロウドウ</t>
    </rPh>
    <rPh sb="9" eb="11">
      <t>ホケン</t>
    </rPh>
    <rPh sb="11" eb="13">
      <t>テキヨウ</t>
    </rPh>
    <rPh sb="13" eb="15">
      <t>チョウシュウ</t>
    </rPh>
    <rPh sb="15" eb="17">
      <t>ギョウム</t>
    </rPh>
    <rPh sb="18" eb="20">
      <t>テキセイ</t>
    </rPh>
    <rPh sb="22" eb="24">
      <t>エンカツ</t>
    </rPh>
    <rPh sb="25" eb="27">
      <t>ジッシ</t>
    </rPh>
    <rPh sb="28" eb="29">
      <t>ハカ</t>
    </rPh>
    <phoneticPr fontId="5"/>
  </si>
  <si>
    <t>Ⅲ－５－１　労働保険適用促進及び労働保険料等の適正徴収を図ること</t>
    <rPh sb="6" eb="8">
      <t>ロウドウ</t>
    </rPh>
    <rPh sb="8" eb="10">
      <t>ホケン</t>
    </rPh>
    <rPh sb="10" eb="12">
      <t>テキヨウ</t>
    </rPh>
    <rPh sb="12" eb="14">
      <t>ソクシン</t>
    </rPh>
    <rPh sb="14" eb="15">
      <t>オヨ</t>
    </rPh>
    <rPh sb="16" eb="18">
      <t>ロウドウ</t>
    </rPh>
    <rPh sb="18" eb="21">
      <t>ホケンリョウ</t>
    </rPh>
    <rPh sb="21" eb="22">
      <t>トウ</t>
    </rPh>
    <rPh sb="23" eb="25">
      <t>テキセイ</t>
    </rPh>
    <rPh sb="25" eb="27">
      <t>チョウシュウ</t>
    </rPh>
    <rPh sb="28" eb="29">
      <t>ハカ</t>
    </rPh>
    <phoneticPr fontId="5"/>
  </si>
  <si>
    <t>件</t>
    <rPh sb="0" eb="1">
      <t>ケン</t>
    </rPh>
    <phoneticPr fontId="5"/>
  </si>
  <si>
    <t>円</t>
    <rPh sb="0" eb="1">
      <t>エン</t>
    </rPh>
    <phoneticPr fontId="5"/>
  </si>
  <si>
    <t>X/Y×100</t>
    <phoneticPr fontId="5"/>
  </si>
  <si>
    <t>％</t>
    <phoneticPr fontId="5"/>
  </si>
  <si>
    <t>％</t>
    <phoneticPr fontId="5"/>
  </si>
  <si>
    <t>未手続事業に対する加入勧奨等を行うことにより、労働保険の適用促進を図るとともに、納入督励等によって労働保険料収納率を向上させることにより、労働保険料等の適正徴収を図るものであり、測定指標と合致した事業である。</t>
    <rPh sb="0" eb="3">
      <t>ミテツヅキ</t>
    </rPh>
    <rPh sb="3" eb="5">
      <t>ジギョウ</t>
    </rPh>
    <rPh sb="6" eb="7">
      <t>タイ</t>
    </rPh>
    <rPh sb="9" eb="11">
      <t>カニュウ</t>
    </rPh>
    <rPh sb="11" eb="13">
      <t>カンショウ</t>
    </rPh>
    <rPh sb="13" eb="14">
      <t>トウ</t>
    </rPh>
    <rPh sb="15" eb="16">
      <t>オコナ</t>
    </rPh>
    <rPh sb="23" eb="25">
      <t>ロウドウ</t>
    </rPh>
    <rPh sb="25" eb="27">
      <t>ホケン</t>
    </rPh>
    <rPh sb="28" eb="30">
      <t>テキヨウ</t>
    </rPh>
    <rPh sb="30" eb="32">
      <t>ソクシン</t>
    </rPh>
    <rPh sb="33" eb="34">
      <t>ハカ</t>
    </rPh>
    <rPh sb="40" eb="42">
      <t>ノウニュウ</t>
    </rPh>
    <rPh sb="42" eb="44">
      <t>トクレイ</t>
    </rPh>
    <rPh sb="44" eb="45">
      <t>トウ</t>
    </rPh>
    <rPh sb="49" eb="51">
      <t>ロウドウ</t>
    </rPh>
    <rPh sb="51" eb="54">
      <t>ホケンリョウ</t>
    </rPh>
    <rPh sb="54" eb="57">
      <t>シュウノウリツ</t>
    </rPh>
    <rPh sb="58" eb="60">
      <t>コウジョウ</t>
    </rPh>
    <rPh sb="69" eb="71">
      <t>ロウドウ</t>
    </rPh>
    <rPh sb="71" eb="74">
      <t>ホケンリョウ</t>
    </rPh>
    <rPh sb="74" eb="75">
      <t>トウ</t>
    </rPh>
    <rPh sb="76" eb="78">
      <t>テキセイ</t>
    </rPh>
    <rPh sb="78" eb="80">
      <t>チョウシュウ</t>
    </rPh>
    <rPh sb="81" eb="82">
      <t>ハカ</t>
    </rPh>
    <rPh sb="89" eb="91">
      <t>ソクテイ</t>
    </rPh>
    <rPh sb="91" eb="93">
      <t>シヒョウ</t>
    </rPh>
    <rPh sb="94" eb="96">
      <t>ガッチ</t>
    </rPh>
    <rPh sb="98" eb="100">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</si>
  <si>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</si>
  <si>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</si>
  <si>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</si>
  <si>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</si>
  <si>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</si>
  <si>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</si>
  <si>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</si>
  <si>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</si>
  <si>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</si>
  <si>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</si>
  <si>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</si>
  <si>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</si>
  <si>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国が所管する労災保険及び雇用保険の事業を運営するため、労働保険料の適正な徴収等を行うことを目的としており、国民や社会のニーズを的確に反映している。</t>
    <rPh sb="0" eb="1">
      <t>クニ</t>
    </rPh>
    <rPh sb="2" eb="4">
      <t>ショカン</t>
    </rPh>
    <rPh sb="6" eb="8">
      <t>ロウサイ</t>
    </rPh>
    <rPh sb="8" eb="10">
      <t>ホケン</t>
    </rPh>
    <rPh sb="10" eb="11">
      <t>オヨ</t>
    </rPh>
    <rPh sb="12" eb="14">
      <t>コヨウ</t>
    </rPh>
    <rPh sb="14" eb="16">
      <t>ホケン</t>
    </rPh>
    <rPh sb="17" eb="19">
      <t>ジギョウ</t>
    </rPh>
    <rPh sb="20" eb="22">
      <t>ウンエイ</t>
    </rPh>
    <rPh sb="27" eb="29">
      <t>ロウドウ</t>
    </rPh>
    <rPh sb="29" eb="32">
      <t>ホケンリョウ</t>
    </rPh>
    <rPh sb="33" eb="35">
      <t>テキセイ</t>
    </rPh>
    <rPh sb="36" eb="38">
      <t>チョウシュウ</t>
    </rPh>
    <rPh sb="38" eb="39">
      <t>トウ</t>
    </rPh>
    <rPh sb="40" eb="41">
      <t>オコナ</t>
    </rPh>
    <rPh sb="45" eb="47">
      <t>モクテキ</t>
    </rPh>
    <rPh sb="53" eb="55">
      <t>コクミン</t>
    </rPh>
    <rPh sb="56" eb="58">
      <t>シャカイ</t>
    </rPh>
    <rPh sb="63" eb="65">
      <t>テキカク</t>
    </rPh>
    <rPh sb="66" eb="68">
      <t>ハンエイ</t>
    </rPh>
    <phoneticPr fontId="5"/>
  </si>
  <si>
    <t>国が所掌する労働保険の保険料の徴収等を行うものであり、国が実施すべき事業である。</t>
    <rPh sb="0" eb="1">
      <t>クニ</t>
    </rPh>
    <rPh sb="2" eb="4">
      <t>ショショウ</t>
    </rPh>
    <rPh sb="6" eb="8">
      <t>ロウドウ</t>
    </rPh>
    <rPh sb="8" eb="10">
      <t>ホケン</t>
    </rPh>
    <rPh sb="11" eb="14">
      <t>ホケンリョウ</t>
    </rPh>
    <rPh sb="15" eb="17">
      <t>チョウシュウ</t>
    </rPh>
    <rPh sb="17" eb="18">
      <t>トウ</t>
    </rPh>
    <rPh sb="19" eb="20">
      <t>オコナ</t>
    </rPh>
    <rPh sb="27" eb="28">
      <t>クニ</t>
    </rPh>
    <rPh sb="29" eb="31">
      <t>ジッシ</t>
    </rPh>
    <rPh sb="34" eb="36">
      <t>ジギョウ</t>
    </rPh>
    <phoneticPr fontId="5"/>
  </si>
  <si>
    <t>法律に基づき労働保険料の徴収等を行うものであり、政策目的の達成手段として必要かつ適切な事業である。国が所掌する労災保険及び雇用保険の事業を運営するため労働保険料の徴収等を行うものであり、優先度は高い。</t>
    <rPh sb="0" eb="2">
      <t>ホウリツ</t>
    </rPh>
    <rPh sb="3" eb="4">
      <t>モト</t>
    </rPh>
    <rPh sb="6" eb="8">
      <t>ロウドウ</t>
    </rPh>
    <rPh sb="8" eb="11">
      <t>ホケンリョウ</t>
    </rPh>
    <rPh sb="12" eb="14">
      <t>チョウシュウ</t>
    </rPh>
    <rPh sb="14" eb="15">
      <t>トウ</t>
    </rPh>
    <rPh sb="16" eb="17">
      <t>オコナ</t>
    </rPh>
    <rPh sb="24" eb="26">
      <t>セイサク</t>
    </rPh>
    <rPh sb="26" eb="28">
      <t>モクテキ</t>
    </rPh>
    <rPh sb="29" eb="31">
      <t>タッセイ</t>
    </rPh>
    <rPh sb="31" eb="33">
      <t>シュダン</t>
    </rPh>
    <rPh sb="36" eb="38">
      <t>ヒツヨウ</t>
    </rPh>
    <rPh sb="40" eb="42">
      <t>テキセツ</t>
    </rPh>
    <rPh sb="43" eb="45">
      <t>ジギョウ</t>
    </rPh>
    <rPh sb="49" eb="50">
      <t>クニ</t>
    </rPh>
    <rPh sb="51" eb="53">
      <t>ショショウ</t>
    </rPh>
    <rPh sb="55" eb="57">
      <t>ロウサイ</t>
    </rPh>
    <rPh sb="57" eb="59">
      <t>ホケン</t>
    </rPh>
    <rPh sb="59" eb="60">
      <t>オヨ</t>
    </rPh>
    <rPh sb="61" eb="63">
      <t>コヨウ</t>
    </rPh>
    <rPh sb="63" eb="65">
      <t>ホケン</t>
    </rPh>
    <rPh sb="66" eb="68">
      <t>ジギョウ</t>
    </rPh>
    <rPh sb="69" eb="71">
      <t>ウンエイ</t>
    </rPh>
    <rPh sb="75" eb="77">
      <t>ロウドウ</t>
    </rPh>
    <rPh sb="77" eb="80">
      <t>ホケンリョウ</t>
    </rPh>
    <rPh sb="81" eb="83">
      <t>チョウシュウ</t>
    </rPh>
    <rPh sb="83" eb="84">
      <t>トウ</t>
    </rPh>
    <rPh sb="85" eb="86">
      <t>オコナ</t>
    </rPh>
    <rPh sb="93" eb="96">
      <t>ユウセンド</t>
    </rPh>
    <rPh sb="97" eb="98">
      <t>タカ</t>
    </rPh>
    <phoneticPr fontId="5"/>
  </si>
  <si>
    <t>一般競争入札の実施により競争性を確保しているが、一部契約で一者応札となったものや競争性のない随意契約となったものがあった。</t>
    <rPh sb="0" eb="2">
      <t>イッパン</t>
    </rPh>
    <rPh sb="2" eb="4">
      <t>キョウソウ</t>
    </rPh>
    <rPh sb="4" eb="6">
      <t>ニュウサツ</t>
    </rPh>
    <rPh sb="7" eb="9">
      <t>ジッシ</t>
    </rPh>
    <rPh sb="12" eb="15">
      <t>キョウソウセイ</t>
    </rPh>
    <rPh sb="16" eb="18">
      <t>カクホ</t>
    </rPh>
    <rPh sb="24" eb="26">
      <t>イチブ</t>
    </rPh>
    <rPh sb="26" eb="28">
      <t>ケイヤク</t>
    </rPh>
    <rPh sb="29" eb="30">
      <t>イッ</t>
    </rPh>
    <rPh sb="30" eb="31">
      <t>シャ</t>
    </rPh>
    <rPh sb="31" eb="33">
      <t>オウサツ</t>
    </rPh>
    <rPh sb="40" eb="43">
      <t>キョウソウセイ</t>
    </rPh>
    <rPh sb="46" eb="48">
      <t>ズイイ</t>
    </rPh>
    <rPh sb="48" eb="50">
      <t>ケイヤク</t>
    </rPh>
    <phoneticPr fontId="5"/>
  </si>
  <si>
    <t>本事業は、労働保険の保険料の徴収等を行っているものであるが、事業主から徴収した労働保険料から経費を支出していることから、受益者との負担関係は妥当である。</t>
    <rPh sb="0" eb="1">
      <t>ホン</t>
    </rPh>
    <rPh sb="1" eb="3">
      <t>ジギョウ</t>
    </rPh>
    <rPh sb="5" eb="7">
      <t>ロウドウ</t>
    </rPh>
    <rPh sb="7" eb="9">
      <t>ホケン</t>
    </rPh>
    <rPh sb="10" eb="13">
      <t>ホケンリョウ</t>
    </rPh>
    <rPh sb="14" eb="16">
      <t>チョウシュウ</t>
    </rPh>
    <rPh sb="16" eb="17">
      <t>トウ</t>
    </rPh>
    <rPh sb="18" eb="19">
      <t>オコナ</t>
    </rPh>
    <rPh sb="30" eb="33">
      <t>ジギョウヌシ</t>
    </rPh>
    <rPh sb="35" eb="37">
      <t>チョウシュウ</t>
    </rPh>
    <rPh sb="39" eb="41">
      <t>ロウドウ</t>
    </rPh>
    <rPh sb="41" eb="44">
      <t>ホケンリョウ</t>
    </rPh>
    <rPh sb="46" eb="48">
      <t>ケイヒ</t>
    </rPh>
    <rPh sb="49" eb="51">
      <t>シシュツ</t>
    </rPh>
    <rPh sb="60" eb="63">
      <t>ジュエキシャ</t>
    </rPh>
    <rPh sb="65" eb="67">
      <t>フタン</t>
    </rPh>
    <rPh sb="67" eb="69">
      <t>カンケイ</t>
    </rPh>
    <rPh sb="70" eb="72">
      <t>ダトウ</t>
    </rPh>
    <phoneticPr fontId="5"/>
  </si>
  <si>
    <t>-</t>
    <phoneticPr fontId="5"/>
  </si>
  <si>
    <t>労働保険料の徴収等に必要な庁費、旅費等で構成されており、必要なものに限定されている。</t>
    <rPh sb="0" eb="2">
      <t>ロウドウ</t>
    </rPh>
    <rPh sb="2" eb="5">
      <t>ホケンリョウ</t>
    </rPh>
    <rPh sb="6" eb="8">
      <t>チョウシュウ</t>
    </rPh>
    <rPh sb="8" eb="9">
      <t>トウ</t>
    </rPh>
    <rPh sb="10" eb="12">
      <t>ヒツヨウ</t>
    </rPh>
    <rPh sb="13" eb="15">
      <t>チョウヒ</t>
    </rPh>
    <rPh sb="16" eb="18">
      <t>リョヒ</t>
    </rPh>
    <rPh sb="18" eb="19">
      <t>トウ</t>
    </rPh>
    <rPh sb="20" eb="22">
      <t>コウセイ</t>
    </rPh>
    <rPh sb="28" eb="30">
      <t>ヒツヨウ</t>
    </rPh>
    <rPh sb="34" eb="36">
      <t>ゲンテイ</t>
    </rPh>
    <phoneticPr fontId="5"/>
  </si>
  <si>
    <t>外部委託化等により、コスト削減や効率化に努めている。</t>
    <rPh sb="0" eb="2">
      <t>ガイブ</t>
    </rPh>
    <rPh sb="2" eb="5">
      <t>イタクカ</t>
    </rPh>
    <rPh sb="5" eb="6">
      <t>トウ</t>
    </rPh>
    <rPh sb="13" eb="15">
      <t>サクゲン</t>
    </rPh>
    <rPh sb="16" eb="19">
      <t>コウリツカ</t>
    </rPh>
    <rPh sb="20" eb="21">
      <t>ツト</t>
    </rPh>
    <phoneticPr fontId="5"/>
  </si>
  <si>
    <t>外部委託化等を通じた行政組織のスリム化を図る等、効果的・低コストな手段で実施している。</t>
    <rPh sb="0" eb="2">
      <t>ガイブ</t>
    </rPh>
    <rPh sb="2" eb="5">
      <t>イタクカ</t>
    </rPh>
    <rPh sb="5" eb="6">
      <t>トウ</t>
    </rPh>
    <rPh sb="7" eb="8">
      <t>ツウ</t>
    </rPh>
    <rPh sb="10" eb="12">
      <t>ギョウセイ</t>
    </rPh>
    <rPh sb="12" eb="14">
      <t>ソシキ</t>
    </rPh>
    <rPh sb="18" eb="19">
      <t>カ</t>
    </rPh>
    <rPh sb="20" eb="21">
      <t>ハカ</t>
    </rPh>
    <rPh sb="22" eb="23">
      <t>トウ</t>
    </rPh>
    <rPh sb="24" eb="27">
      <t>コウカテキ</t>
    </rPh>
    <rPh sb="28" eb="29">
      <t>テイ</t>
    </rPh>
    <rPh sb="33" eb="35">
      <t>シュダン</t>
    </rPh>
    <rPh sb="36" eb="38">
      <t>ジッシ</t>
    </rPh>
    <phoneticPr fontId="5"/>
  </si>
  <si>
    <t>蓄積した事業場データ等を活用し、適切な労働保険料の徴収等に努めている。</t>
    <rPh sb="0" eb="2">
      <t>チクセキ</t>
    </rPh>
    <rPh sb="4" eb="6">
      <t>ジギョウ</t>
    </rPh>
    <rPh sb="6" eb="7">
      <t>バ</t>
    </rPh>
    <rPh sb="10" eb="11">
      <t>トウ</t>
    </rPh>
    <rPh sb="12" eb="14">
      <t>カツヨウ</t>
    </rPh>
    <rPh sb="16" eb="18">
      <t>テキセツ</t>
    </rPh>
    <rPh sb="19" eb="21">
      <t>ロウドウ</t>
    </rPh>
    <rPh sb="21" eb="24">
      <t>ホケンリョウ</t>
    </rPh>
    <rPh sb="25" eb="27">
      <t>チョウシュウ</t>
    </rPh>
    <rPh sb="27" eb="28">
      <t>トウ</t>
    </rPh>
    <rPh sb="29" eb="30">
      <t>ツト</t>
    </rPh>
    <phoneticPr fontId="5"/>
  </si>
  <si>
    <t>「雇用保険活用援助事業」は、雇用保険の適正な加入を促進するための周知等を行うものであり、これに対し、本事業は、労働保険の適用促進及び適正徴収に係る事業を実施するものであり「適正な徴収業務」を図ることを目的としている。</t>
    <rPh sb="1" eb="3">
      <t>コヨウ</t>
    </rPh>
    <rPh sb="3" eb="5">
      <t>ホケン</t>
    </rPh>
    <rPh sb="5" eb="7">
      <t>カツヨウ</t>
    </rPh>
    <rPh sb="7" eb="9">
      <t>エンジョ</t>
    </rPh>
    <rPh sb="9" eb="11">
      <t>ジギョウ</t>
    </rPh>
    <rPh sb="14" eb="16">
      <t>コヨウ</t>
    </rPh>
    <rPh sb="16" eb="18">
      <t>ホケン</t>
    </rPh>
    <rPh sb="19" eb="21">
      <t>テキセイ</t>
    </rPh>
    <rPh sb="22" eb="24">
      <t>カニュウ</t>
    </rPh>
    <rPh sb="25" eb="27">
      <t>ソクシン</t>
    </rPh>
    <rPh sb="32" eb="34">
      <t>シュウチ</t>
    </rPh>
    <rPh sb="34" eb="35">
      <t>トウ</t>
    </rPh>
    <rPh sb="36" eb="37">
      <t>オコナ</t>
    </rPh>
    <rPh sb="47" eb="48">
      <t>タイ</t>
    </rPh>
    <rPh sb="50" eb="51">
      <t>ホン</t>
    </rPh>
    <rPh sb="51" eb="53">
      <t>ジギョウ</t>
    </rPh>
    <rPh sb="55" eb="57">
      <t>ロウドウ</t>
    </rPh>
    <rPh sb="57" eb="59">
      <t>ホケン</t>
    </rPh>
    <rPh sb="60" eb="62">
      <t>テキヨウ</t>
    </rPh>
    <rPh sb="62" eb="64">
      <t>ソクシン</t>
    </rPh>
    <rPh sb="64" eb="65">
      <t>オヨ</t>
    </rPh>
    <rPh sb="66" eb="68">
      <t>テキセイ</t>
    </rPh>
    <rPh sb="68" eb="70">
      <t>チョウシュウ</t>
    </rPh>
    <rPh sb="71" eb="72">
      <t>カカ</t>
    </rPh>
    <rPh sb="73" eb="75">
      <t>ジギョウ</t>
    </rPh>
    <rPh sb="76" eb="78">
      <t>ジッシ</t>
    </rPh>
    <rPh sb="86" eb="88">
      <t>テキセイ</t>
    </rPh>
    <rPh sb="89" eb="91">
      <t>チョウシュウ</t>
    </rPh>
    <rPh sb="91" eb="93">
      <t>ギョウム</t>
    </rPh>
    <rPh sb="95" eb="96">
      <t>ハカ</t>
    </rPh>
    <rPh sb="100" eb="102">
      <t>モクテキ</t>
    </rPh>
    <phoneticPr fontId="5"/>
  </si>
  <si>
    <t>820</t>
    <phoneticPr fontId="5"/>
  </si>
  <si>
    <t>459</t>
    <phoneticPr fontId="5"/>
  </si>
  <si>
    <t>731</t>
    <phoneticPr fontId="5"/>
  </si>
  <si>
    <t>473</t>
    <phoneticPr fontId="5"/>
  </si>
  <si>
    <t>641</t>
    <phoneticPr fontId="5"/>
  </si>
  <si>
    <t>472</t>
    <phoneticPr fontId="5"/>
  </si>
  <si>
    <t>449</t>
    <phoneticPr fontId="5"/>
  </si>
  <si>
    <t>473</t>
    <phoneticPr fontId="5"/>
  </si>
  <si>
    <t>事業費</t>
    <rPh sb="0" eb="3">
      <t>ジギョウヒ</t>
    </rPh>
    <phoneticPr fontId="5"/>
  </si>
  <si>
    <t>調査説明費及び成功報酬費、普及広報事業等</t>
    <rPh sb="0" eb="2">
      <t>チョウサ</t>
    </rPh>
    <rPh sb="2" eb="4">
      <t>セツメイ</t>
    </rPh>
    <rPh sb="4" eb="5">
      <t>ヒ</t>
    </rPh>
    <rPh sb="5" eb="6">
      <t>オヨ</t>
    </rPh>
    <rPh sb="7" eb="9">
      <t>セイコウ</t>
    </rPh>
    <rPh sb="9" eb="11">
      <t>ホウシュウ</t>
    </rPh>
    <rPh sb="11" eb="12">
      <t>ヒ</t>
    </rPh>
    <rPh sb="13" eb="15">
      <t>フキュウ</t>
    </rPh>
    <rPh sb="15" eb="17">
      <t>コウホウ</t>
    </rPh>
    <rPh sb="17" eb="19">
      <t>ジギョウ</t>
    </rPh>
    <rPh sb="19" eb="20">
      <t>トウ</t>
    </rPh>
    <phoneticPr fontId="5"/>
  </si>
  <si>
    <t>人件費</t>
    <rPh sb="0" eb="3">
      <t>ジンケンヒ</t>
    </rPh>
    <phoneticPr fontId="5"/>
  </si>
  <si>
    <t>委託事業従事職員</t>
    <rPh sb="0" eb="2">
      <t>イタク</t>
    </rPh>
    <rPh sb="2" eb="4">
      <t>ジギョウ</t>
    </rPh>
    <rPh sb="4" eb="6">
      <t>ジュウジ</t>
    </rPh>
    <rPh sb="6" eb="8">
      <t>ショクイン</t>
    </rPh>
    <phoneticPr fontId="5"/>
  </si>
  <si>
    <t>管理諸費</t>
    <rPh sb="0" eb="2">
      <t>カンリ</t>
    </rPh>
    <rPh sb="2" eb="4">
      <t>ショヒ</t>
    </rPh>
    <phoneticPr fontId="5"/>
  </si>
  <si>
    <t>事業所費等</t>
    <rPh sb="0" eb="3">
      <t>ジギョウショ</t>
    </rPh>
    <rPh sb="3" eb="4">
      <t>ヒ</t>
    </rPh>
    <rPh sb="4" eb="5">
      <t>トウ</t>
    </rPh>
    <phoneticPr fontId="5"/>
  </si>
  <si>
    <t>消費税</t>
    <rPh sb="0" eb="3">
      <t>ショウヒゼイ</t>
    </rPh>
    <phoneticPr fontId="5"/>
  </si>
  <si>
    <t>報奨金</t>
    <rPh sb="0" eb="3">
      <t>ホウショウキン</t>
    </rPh>
    <phoneticPr fontId="5"/>
  </si>
  <si>
    <t>庁費</t>
    <rPh sb="0" eb="2">
      <t>チョウヒ</t>
    </rPh>
    <phoneticPr fontId="5"/>
  </si>
  <si>
    <t>情報処理業務庁費</t>
    <rPh sb="0" eb="2">
      <t>ジョウホウ</t>
    </rPh>
    <rPh sb="2" eb="4">
      <t>ショリ</t>
    </rPh>
    <rPh sb="4" eb="6">
      <t>ギョウム</t>
    </rPh>
    <rPh sb="6" eb="8">
      <t>チョウヒ</t>
    </rPh>
    <phoneticPr fontId="5"/>
  </si>
  <si>
    <t>A.（一社）全国労働保険事務組合連合会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</si>
  <si>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B.東京労働局</t>
    <rPh sb="2" eb="4">
      <t>トウキョウ</t>
    </rPh>
    <rPh sb="4" eb="7">
      <t>ロウドウキョク</t>
    </rPh>
    <phoneticPr fontId="5"/>
  </si>
  <si>
    <t>（一社）全国労働保険事務組合連合会</t>
    <rPh sb="1" eb="2">
      <t>イチ</t>
    </rPh>
    <rPh sb="2" eb="3">
      <t>シャ</t>
    </rPh>
    <rPh sb="4" eb="6">
      <t>ゼンコク</t>
    </rPh>
    <rPh sb="6" eb="8">
      <t>ロウドウ</t>
    </rPh>
    <rPh sb="8" eb="10">
      <t>ホケン</t>
    </rPh>
    <rPh sb="10" eb="12">
      <t>ジム</t>
    </rPh>
    <rPh sb="12" eb="14">
      <t>クミアイ</t>
    </rPh>
    <rPh sb="14" eb="17">
      <t>レンゴウカイ</t>
    </rPh>
    <phoneticPr fontId="5"/>
  </si>
  <si>
    <t>労働保険の未手続事業を解消し、労働保険制度に関する周知や相談支援、適用促進を実施</t>
    <rPh sb="0" eb="2">
      <t>ロウドウ</t>
    </rPh>
    <rPh sb="2" eb="4">
      <t>ホケン</t>
    </rPh>
    <rPh sb="5" eb="8">
      <t>ミテツヅキ</t>
    </rPh>
    <rPh sb="8" eb="10">
      <t>ジギョウ</t>
    </rPh>
    <rPh sb="11" eb="13">
      <t>カイショウ</t>
    </rPh>
    <rPh sb="15" eb="17">
      <t>ロウドウ</t>
    </rPh>
    <rPh sb="17" eb="19">
      <t>ホケン</t>
    </rPh>
    <rPh sb="19" eb="21">
      <t>セイド</t>
    </rPh>
    <rPh sb="22" eb="23">
      <t>カン</t>
    </rPh>
    <rPh sb="25" eb="27">
      <t>シュウチ</t>
    </rPh>
    <rPh sb="28" eb="30">
      <t>ソウダン</t>
    </rPh>
    <rPh sb="30" eb="32">
      <t>シエン</t>
    </rPh>
    <rPh sb="33" eb="35">
      <t>テキヨウ</t>
    </rPh>
    <rPh sb="35" eb="37">
      <t>ソクシン</t>
    </rPh>
    <rPh sb="38" eb="40">
      <t>ジッシ</t>
    </rPh>
    <phoneticPr fontId="5"/>
  </si>
  <si>
    <t>国庫債務負担行為等</t>
  </si>
  <si>
    <t>-</t>
    <phoneticPr fontId="5"/>
  </si>
  <si>
    <t>東京労働局</t>
    <rPh sb="0" eb="2">
      <t>トウキョウ</t>
    </rPh>
    <rPh sb="2" eb="5">
      <t>ロウドウキョク</t>
    </rPh>
    <phoneticPr fontId="5"/>
  </si>
  <si>
    <t>労働保険の保険関係の成立及び消滅、保険料の納付の手続き等の業務</t>
    <rPh sb="0" eb="2">
      <t>ロウドウ</t>
    </rPh>
    <rPh sb="2" eb="4">
      <t>ホケン</t>
    </rPh>
    <rPh sb="5" eb="7">
      <t>ホケン</t>
    </rPh>
    <rPh sb="7" eb="9">
      <t>カンケイ</t>
    </rPh>
    <rPh sb="10" eb="12">
      <t>セイリツ</t>
    </rPh>
    <rPh sb="12" eb="13">
      <t>オヨ</t>
    </rPh>
    <rPh sb="14" eb="16">
      <t>ショウメツ</t>
    </rPh>
    <rPh sb="17" eb="20">
      <t>ホケンリョウ</t>
    </rPh>
    <rPh sb="21" eb="23">
      <t>ノウフ</t>
    </rPh>
    <rPh sb="24" eb="26">
      <t>テツヅ</t>
    </rPh>
    <rPh sb="27" eb="28">
      <t>トウ</t>
    </rPh>
    <rPh sb="29" eb="31">
      <t>ギョウム</t>
    </rPh>
    <phoneticPr fontId="5"/>
  </si>
  <si>
    <t>-</t>
    <phoneticPr fontId="5"/>
  </si>
  <si>
    <t>－</t>
    <phoneticPr fontId="5"/>
  </si>
  <si>
    <t>大阪労働局</t>
    <rPh sb="0" eb="2">
      <t>オオサカ</t>
    </rPh>
    <rPh sb="2" eb="5">
      <t>ロウドウキョク</t>
    </rPh>
    <phoneticPr fontId="5"/>
  </si>
  <si>
    <t>-</t>
    <phoneticPr fontId="5"/>
  </si>
  <si>
    <t>－</t>
    <phoneticPr fontId="5"/>
  </si>
  <si>
    <t>北海道労働局</t>
    <rPh sb="0" eb="3">
      <t>ホッカイドウ</t>
    </rPh>
    <rPh sb="3" eb="6">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</si>
  <si>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</si>
  <si>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</si>
  <si>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</si>
  <si>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</si>
  <si>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</si>
  <si>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</si>
  <si>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静岡労働局</t>
    <rPh sb="0" eb="2">
      <t>シズオカ</t>
    </rPh>
    <rPh sb="2" eb="5">
      <t>ロウドウキョク</t>
    </rPh>
    <phoneticPr fontId="5"/>
  </si>
  <si>
    <t>A事務組合</t>
    <rPh sb="1" eb="3">
      <t>ジム</t>
    </rPh>
    <rPh sb="3" eb="5">
      <t>クミアイ</t>
    </rPh>
    <phoneticPr fontId="5"/>
  </si>
  <si>
    <t>委託事業場に係る労働保険料の申告、納付等</t>
    <rPh sb="0" eb="2">
      <t>イタク</t>
    </rPh>
    <rPh sb="2" eb="4">
      <t>ジギョウ</t>
    </rPh>
    <rPh sb="4" eb="5">
      <t>バ</t>
    </rPh>
    <rPh sb="6" eb="7">
      <t>カカ</t>
    </rPh>
    <rPh sb="8" eb="10">
      <t>ロウドウ</t>
    </rPh>
    <rPh sb="10" eb="13">
      <t>ホケンリョウ</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</si>
  <si>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</si>
  <si>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</si>
  <si>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</si>
  <si>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</si>
  <si>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</si>
  <si>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</si>
  <si>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</si>
  <si>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</si>
  <si>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</si>
  <si>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t>
    <phoneticPr fontId="5"/>
  </si>
  <si>
    <t>－</t>
    <phoneticPr fontId="5"/>
  </si>
  <si>
    <t>東京センチュリー株式会社</t>
    <rPh sb="0" eb="2">
      <t>トウキョウ</t>
    </rPh>
    <rPh sb="8" eb="10">
      <t>カブシキ</t>
    </rPh>
    <rPh sb="10" eb="12">
      <t>カイシャ</t>
    </rPh>
    <phoneticPr fontId="5"/>
  </si>
  <si>
    <t>徴収システムに係るハード・ソフトの賃貸借及び保守(本省)</t>
    <rPh sb="0" eb="2">
      <t>チョウシュウ</t>
    </rPh>
    <rPh sb="7" eb="8">
      <t>カカ</t>
    </rPh>
    <rPh sb="17" eb="20">
      <t>チンタイシャク</t>
    </rPh>
    <rPh sb="20" eb="21">
      <t>オヨ</t>
    </rPh>
    <rPh sb="22" eb="24">
      <t>ホシュ</t>
    </rPh>
    <rPh sb="25" eb="27">
      <t>ホンショウ</t>
    </rPh>
    <phoneticPr fontId="5"/>
  </si>
  <si>
    <t>-</t>
    <phoneticPr fontId="5"/>
  </si>
  <si>
    <t>富士通株式会社</t>
    <rPh sb="0" eb="3">
      <t>フジツウ</t>
    </rPh>
    <rPh sb="3" eb="5">
      <t>カブシキ</t>
    </rPh>
    <rPh sb="5" eb="7">
      <t>カイシャ</t>
    </rPh>
    <phoneticPr fontId="5"/>
  </si>
  <si>
    <t>労働保険適用徴収システムの更改に係るAP対応及び保守業務一式</t>
    <rPh sb="0" eb="2">
      <t>ロウドウ</t>
    </rPh>
    <rPh sb="2" eb="4">
      <t>ホケン</t>
    </rPh>
    <rPh sb="4" eb="6">
      <t>テキヨウ</t>
    </rPh>
    <rPh sb="6" eb="8">
      <t>チョウシュウ</t>
    </rPh>
    <rPh sb="13" eb="15">
      <t>コウカイ</t>
    </rPh>
    <rPh sb="16" eb="17">
      <t>カカ</t>
    </rPh>
    <rPh sb="20" eb="22">
      <t>タイオウ</t>
    </rPh>
    <rPh sb="22" eb="23">
      <t>オヨ</t>
    </rPh>
    <rPh sb="24" eb="26">
      <t>ホシュ</t>
    </rPh>
    <rPh sb="26" eb="28">
      <t>ギョウム</t>
    </rPh>
    <rPh sb="28" eb="30">
      <t>イッシキ</t>
    </rPh>
    <phoneticPr fontId="5"/>
  </si>
  <si>
    <t>日本郵便株式会社</t>
    <rPh sb="0" eb="2">
      <t>ニホン</t>
    </rPh>
    <rPh sb="2" eb="4">
      <t>ユウビン</t>
    </rPh>
    <rPh sb="4" eb="6">
      <t>カブシキ</t>
    </rPh>
    <rPh sb="6" eb="8">
      <t>カイシャ</t>
    </rPh>
    <phoneticPr fontId="5"/>
  </si>
  <si>
    <t>徴収システムに係るハード・ソフトの賃貸借及び保守(その2)</t>
    <phoneticPr fontId="5"/>
  </si>
  <si>
    <t>徴収システムに係るハード・ソフトの賃貸借及び保守(その1)</t>
    <phoneticPr fontId="5"/>
  </si>
  <si>
    <t>株式会社JECC</t>
    <rPh sb="0" eb="2">
      <t>カブシキ</t>
    </rPh>
    <rPh sb="2" eb="4">
      <t>カイシャ</t>
    </rPh>
    <phoneticPr fontId="5"/>
  </si>
  <si>
    <t>都道府県労働局LAN機器賃貸借及び運用保守業務一式</t>
    <rPh sb="0" eb="4">
      <t>トドウフケン</t>
    </rPh>
    <rPh sb="4" eb="7">
      <t>ロウドウキョク</t>
    </rPh>
    <rPh sb="10" eb="12">
      <t>キキ</t>
    </rPh>
    <rPh sb="12" eb="15">
      <t>チンタイシャク</t>
    </rPh>
    <rPh sb="15" eb="16">
      <t>オヨ</t>
    </rPh>
    <rPh sb="17" eb="19">
      <t>ウンヨウ</t>
    </rPh>
    <rPh sb="19" eb="21">
      <t>ホシュ</t>
    </rPh>
    <rPh sb="21" eb="23">
      <t>ギョウム</t>
    </rPh>
    <rPh sb="23" eb="25">
      <t>イッシキ</t>
    </rPh>
    <phoneticPr fontId="5"/>
  </si>
  <si>
    <t>IBJL東芝リース株式会社</t>
    <rPh sb="4" eb="6">
      <t>トウシバ</t>
    </rPh>
    <rPh sb="9" eb="11">
      <t>カブシキ</t>
    </rPh>
    <rPh sb="11" eb="13">
      <t>カイシャ</t>
    </rPh>
    <phoneticPr fontId="5"/>
  </si>
  <si>
    <t>徴収システムに係るハード・ソフトの賃貸借及び保守(その3)</t>
    <phoneticPr fontId="5"/>
  </si>
  <si>
    <t>株式会社三菱総合研究所</t>
    <rPh sb="0" eb="2">
      <t>カブシキ</t>
    </rPh>
    <rPh sb="2" eb="4">
      <t>カイシャ</t>
    </rPh>
    <rPh sb="4" eb="6">
      <t>ミツビシ</t>
    </rPh>
    <rPh sb="6" eb="8">
      <t>ソウゴウ</t>
    </rPh>
    <rPh sb="8" eb="11">
      <t>ケンキュウジョ</t>
    </rPh>
    <phoneticPr fontId="5"/>
  </si>
  <si>
    <t>労働保険適用徴収システムに係る工程管理等支援業務</t>
    <rPh sb="0" eb="2">
      <t>ロウドウ</t>
    </rPh>
    <rPh sb="2" eb="4">
      <t>ホケン</t>
    </rPh>
    <rPh sb="4" eb="6">
      <t>テキヨウ</t>
    </rPh>
    <rPh sb="6" eb="8">
      <t>チョウシュウ</t>
    </rPh>
    <rPh sb="13" eb="14">
      <t>カカ</t>
    </rPh>
    <rPh sb="15" eb="17">
      <t>コウテイ</t>
    </rPh>
    <rPh sb="17" eb="20">
      <t>カンリトウ</t>
    </rPh>
    <rPh sb="20" eb="22">
      <t>シエン</t>
    </rPh>
    <rPh sb="22" eb="24">
      <t>ギョウム</t>
    </rPh>
    <phoneticPr fontId="5"/>
  </si>
  <si>
    <t>労働保険概算・確定保険料申告書の印刷</t>
    <rPh sb="0" eb="2">
      <t>ロウドウ</t>
    </rPh>
    <rPh sb="2" eb="4">
      <t>ホケン</t>
    </rPh>
    <rPh sb="4" eb="6">
      <t>ガイサン</t>
    </rPh>
    <rPh sb="7" eb="9">
      <t>カクテイ</t>
    </rPh>
    <rPh sb="9" eb="12">
      <t>ホケンリョウ</t>
    </rPh>
    <rPh sb="12" eb="15">
      <t>シンコクショ</t>
    </rPh>
    <rPh sb="16" eb="18">
      <t>インサツ</t>
    </rPh>
    <phoneticPr fontId="5"/>
  </si>
  <si>
    <t>労働保険の未手続事業発生防止のための周知・啓発事業</t>
    <rPh sb="0" eb="2">
      <t>ロウドウ</t>
    </rPh>
    <rPh sb="2" eb="4">
      <t>ホケン</t>
    </rPh>
    <rPh sb="5" eb="8">
      <t>ミテツヅキ</t>
    </rPh>
    <rPh sb="8" eb="10">
      <t>ジギョウ</t>
    </rPh>
    <rPh sb="10" eb="12">
      <t>ハッセイ</t>
    </rPh>
    <rPh sb="12" eb="14">
      <t>ボウシ</t>
    </rPh>
    <rPh sb="18" eb="20">
      <t>シュウチ</t>
    </rPh>
    <rPh sb="21" eb="23">
      <t>ケイハツ</t>
    </rPh>
    <rPh sb="23" eb="25">
      <t>ジギョウ</t>
    </rPh>
    <phoneticPr fontId="5"/>
  </si>
  <si>
    <t>-</t>
    <phoneticPr fontId="5"/>
  </si>
  <si>
    <t>電子計算機等借料</t>
    <rPh sb="0" eb="2">
      <t>デンシ</t>
    </rPh>
    <rPh sb="2" eb="6">
      <t>ケイサンキトウ</t>
    </rPh>
    <rPh sb="6" eb="8">
      <t>シャクリョウ</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</si>
  <si>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</si>
  <si>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厚生労働省</t>
  </si>
  <si>
    <t>-</t>
    <phoneticPr fontId="5"/>
  </si>
  <si>
    <t>-</t>
    <phoneticPr fontId="5"/>
  </si>
  <si>
    <t>-</t>
    <phoneticPr fontId="5"/>
  </si>
  <si>
    <t>-</t>
    <phoneticPr fontId="5"/>
  </si>
  <si>
    <t>-</t>
    <phoneticPr fontId="5"/>
  </si>
  <si>
    <t>(27,380,180,491/
2,755,733,401,969)
×100</t>
    <phoneticPr fontId="5"/>
  </si>
  <si>
    <t>(25,772,597,534/
2,456,034,896,019)
×100</t>
    <phoneticPr fontId="5"/>
  </si>
  <si>
    <t>-</t>
    <phoneticPr fontId="5"/>
  </si>
  <si>
    <t>-</t>
    <phoneticPr fontId="5"/>
  </si>
  <si>
    <t>-</t>
    <phoneticPr fontId="5"/>
  </si>
  <si>
    <t>-</t>
    <phoneticPr fontId="5"/>
  </si>
  <si>
    <t>C.労働保険事務組合</t>
    <rPh sb="2" eb="4">
      <t>ロウドウ</t>
    </rPh>
    <rPh sb="4" eb="6">
      <t>ホケン</t>
    </rPh>
    <rPh sb="6" eb="8">
      <t>ジム</t>
    </rPh>
    <rPh sb="8" eb="10">
      <t>クミアイ</t>
    </rPh>
    <phoneticPr fontId="5"/>
  </si>
  <si>
    <t>D.東京センチュリー株式会社</t>
    <rPh sb="2" eb="4">
      <t>トウキョウ</t>
    </rPh>
    <rPh sb="10" eb="12">
      <t>カブシキ</t>
    </rPh>
    <rPh sb="12" eb="14">
      <t>カイシャ</t>
    </rPh>
    <phoneticPr fontId="5"/>
  </si>
  <si>
    <t>E.（一社）全国労働保険事務組合連合会</t>
    <rPh sb="3" eb="4">
      <t>イチ</t>
    </rPh>
    <rPh sb="4" eb="5">
      <t>シャ</t>
    </rPh>
    <rPh sb="6" eb="8">
      <t>ゼンコク</t>
    </rPh>
    <rPh sb="8" eb="10">
      <t>ロウドウ</t>
    </rPh>
    <rPh sb="10" eb="12">
      <t>ホケン</t>
    </rPh>
    <rPh sb="12" eb="14">
      <t>ジム</t>
    </rPh>
    <rPh sb="14" eb="16">
      <t>クミアイ</t>
    </rPh>
    <rPh sb="16" eb="19">
      <t>レンゴウカイ</t>
    </rPh>
    <phoneticPr fontId="5"/>
  </si>
  <si>
    <t>管理費</t>
    <rPh sb="0" eb="3">
      <t>カンリヒ</t>
    </rPh>
    <phoneticPr fontId="5"/>
  </si>
  <si>
    <t>人件費等</t>
    <rPh sb="0" eb="3">
      <t>ジンケンヒ</t>
    </rPh>
    <rPh sb="3" eb="4">
      <t>トウ</t>
    </rPh>
    <phoneticPr fontId="5"/>
  </si>
  <si>
    <t>徴収システムに係るハード・ソフトの賃貸借及び保守（本省）</t>
    <rPh sb="0" eb="2">
      <t>チョウシュウ</t>
    </rPh>
    <rPh sb="7" eb="8">
      <t>カカワ</t>
    </rPh>
    <rPh sb="17" eb="20">
      <t>チンタイシャク</t>
    </rPh>
    <rPh sb="20" eb="21">
      <t>オヨ</t>
    </rPh>
    <rPh sb="22" eb="24">
      <t>ホシュ</t>
    </rPh>
    <rPh sb="25" eb="27">
      <t>ホンショウ</t>
    </rPh>
    <phoneticPr fontId="5"/>
  </si>
  <si>
    <t>D</t>
  </si>
  <si>
    <t>（一社）全国労働保険事務組合連合会</t>
    <rPh sb="1" eb="2">
      <t>ハジメ</t>
    </rPh>
    <rPh sb="2" eb="3">
      <t>シャ</t>
    </rPh>
    <rPh sb="4" eb="6">
      <t>ゼンコク</t>
    </rPh>
    <rPh sb="6" eb="8">
      <t>ロウドウ</t>
    </rPh>
    <rPh sb="8" eb="10">
      <t>ホケン</t>
    </rPh>
    <rPh sb="10" eb="12">
      <t>ジム</t>
    </rPh>
    <rPh sb="12" eb="14">
      <t>クミアイ</t>
    </rPh>
    <rPh sb="14" eb="17">
      <t>レンゴウカイ</t>
    </rPh>
    <phoneticPr fontId="5"/>
  </si>
  <si>
    <t>コーディネーター費、講師謝金等</t>
    <rPh sb="8" eb="9">
      <t>ヒ</t>
    </rPh>
    <rPh sb="10" eb="12">
      <t>コウシ</t>
    </rPh>
    <rPh sb="12" eb="14">
      <t>シャキン</t>
    </rPh>
    <rPh sb="14" eb="15">
      <t>トウ</t>
    </rPh>
    <phoneticPr fontId="5"/>
  </si>
  <si>
    <t>本部管理費、支部管理費</t>
    <rPh sb="0" eb="2">
      <t>ホンブ</t>
    </rPh>
    <rPh sb="2" eb="5">
      <t>カンリヒ</t>
    </rPh>
    <rPh sb="6" eb="8">
      <t>シブ</t>
    </rPh>
    <rPh sb="8" eb="11">
      <t>カンリヒ</t>
    </rPh>
    <phoneticPr fontId="5"/>
  </si>
  <si>
    <t>東洋印刷株式会社</t>
    <rPh sb="0" eb="2">
      <t>トウヨウ</t>
    </rPh>
    <rPh sb="2" eb="4">
      <t>インサツ</t>
    </rPh>
    <rPh sb="4" eb="8">
      <t>カブシキガイシャ</t>
    </rPh>
    <phoneticPr fontId="5"/>
  </si>
  <si>
    <t>電子計算機等借料</t>
    <phoneticPr fontId="5"/>
  </si>
  <si>
    <t>全国規模の組織・人員体勢の構築ができる者が限られているため、一者応札となったもの。引き続き、発注要件の緩和等により複数応札となるよう検討する。</t>
    <phoneticPr fontId="5"/>
  </si>
  <si>
    <t>エヌ・ティ・ティ・コミュニケーションズ株式会社</t>
    <phoneticPr fontId="5"/>
  </si>
  <si>
    <t>厚生労働省統合ネットワーク回線機器に係る供給等</t>
    <phoneticPr fontId="5"/>
  </si>
  <si>
    <t>-</t>
    <phoneticPr fontId="5"/>
  </si>
  <si>
    <t>-</t>
    <phoneticPr fontId="5"/>
  </si>
  <si>
    <t>-</t>
    <phoneticPr fontId="5"/>
  </si>
  <si>
    <t>-</t>
    <phoneticPr fontId="5"/>
  </si>
  <si>
    <t>-</t>
    <phoneticPr fontId="5"/>
  </si>
  <si>
    <t>雇用保険活用援助事業費</t>
    <rPh sb="0" eb="2">
      <t>コヨウ</t>
    </rPh>
    <rPh sb="2" eb="4">
      <t>ホケン</t>
    </rPh>
    <rPh sb="4" eb="6">
      <t>カツヨウ</t>
    </rPh>
    <rPh sb="6" eb="8">
      <t>エンジョ</t>
    </rPh>
    <rPh sb="8" eb="11">
      <t>ジギョウヒ</t>
    </rPh>
    <phoneticPr fontId="5"/>
  </si>
  <si>
    <t>-</t>
    <phoneticPr fontId="5"/>
  </si>
  <si>
    <t>-</t>
    <phoneticPr fontId="5"/>
  </si>
  <si>
    <t>-</t>
    <phoneticPr fontId="5"/>
  </si>
  <si>
    <t>-</t>
    <phoneticPr fontId="5"/>
  </si>
  <si>
    <t>-</t>
    <phoneticPr fontId="5"/>
  </si>
  <si>
    <t>-</t>
    <phoneticPr fontId="5"/>
  </si>
  <si>
    <t>平成30年度5月分後納郵便料</t>
    <rPh sb="0" eb="2">
      <t>ヘイセイ</t>
    </rPh>
    <rPh sb="4" eb="6">
      <t>ネンド</t>
    </rPh>
    <rPh sb="7" eb="8">
      <t>ツキ</t>
    </rPh>
    <rPh sb="8" eb="9">
      <t>ブン</t>
    </rPh>
    <rPh sb="9" eb="11">
      <t>コウノウ</t>
    </rPh>
    <rPh sb="11" eb="14">
      <t>ユウビンリョウ</t>
    </rPh>
    <phoneticPr fontId="5"/>
  </si>
  <si>
    <t>庁費</t>
    <rPh sb="0" eb="2">
      <t>チョウヒ</t>
    </rPh>
    <phoneticPr fontId="5"/>
  </si>
  <si>
    <t>労働保険業務庁費</t>
    <rPh sb="0" eb="2">
      <t>ロウドウ</t>
    </rPh>
    <rPh sb="2" eb="4">
      <t>ホケン</t>
    </rPh>
    <rPh sb="4" eb="6">
      <t>ギョウム</t>
    </rPh>
    <rPh sb="6" eb="8">
      <t>チョウヒ</t>
    </rPh>
    <phoneticPr fontId="5"/>
  </si>
  <si>
    <t>報奨金</t>
    <rPh sb="0" eb="3">
      <t>ホウショウキン</t>
    </rPh>
    <phoneticPr fontId="5"/>
  </si>
  <si>
    <t>情報処理業務庁費</t>
    <rPh sb="0" eb="2">
      <t>ジョウホウ</t>
    </rPh>
    <rPh sb="2" eb="4">
      <t>ショリ</t>
    </rPh>
    <rPh sb="4" eb="6">
      <t>ギョウム</t>
    </rPh>
    <rPh sb="6" eb="8">
      <t>チョウヒ</t>
    </rPh>
    <phoneticPr fontId="5"/>
  </si>
  <si>
    <t>諸謝金</t>
    <rPh sb="0" eb="3">
      <t>ショシャキン</t>
    </rPh>
    <phoneticPr fontId="5"/>
  </si>
  <si>
    <t>労働保険事務組合報奨金</t>
    <rPh sb="0" eb="2">
      <t>ロウドウ</t>
    </rPh>
    <rPh sb="2" eb="4">
      <t>ホケン</t>
    </rPh>
    <rPh sb="4" eb="6">
      <t>ジム</t>
    </rPh>
    <rPh sb="6" eb="8">
      <t>クミアイ</t>
    </rPh>
    <rPh sb="8" eb="11">
      <t>ホウショウキン</t>
    </rPh>
    <phoneticPr fontId="5"/>
  </si>
  <si>
    <t>印刷製本費、通信運搬費、賃金等</t>
    <rPh sb="0" eb="2">
      <t>インサツ</t>
    </rPh>
    <rPh sb="2" eb="4">
      <t>セイホン</t>
    </rPh>
    <rPh sb="4" eb="5">
      <t>ヒ</t>
    </rPh>
    <rPh sb="6" eb="8">
      <t>ツウシン</t>
    </rPh>
    <rPh sb="8" eb="11">
      <t>ウンパンヒ</t>
    </rPh>
    <rPh sb="12" eb="14">
      <t>チンギン</t>
    </rPh>
    <rPh sb="14" eb="15">
      <t>トウ</t>
    </rPh>
    <phoneticPr fontId="5"/>
  </si>
  <si>
    <t>労働保険適用徴収指導員等謝金</t>
    <rPh sb="0" eb="2">
      <t>ロウドウ</t>
    </rPh>
    <rPh sb="2" eb="4">
      <t>ホケン</t>
    </rPh>
    <rPh sb="4" eb="6">
      <t>テキヨウ</t>
    </rPh>
    <rPh sb="6" eb="8">
      <t>チョウシュウ</t>
    </rPh>
    <rPh sb="8" eb="11">
      <t>シドウイン</t>
    </rPh>
    <rPh sb="11" eb="12">
      <t>トウ</t>
    </rPh>
    <rPh sb="12" eb="14">
      <t>シャキン</t>
    </rPh>
    <phoneticPr fontId="5"/>
  </si>
  <si>
    <t>消耗品費等</t>
    <rPh sb="0" eb="3">
      <t>ショウモウヒン</t>
    </rPh>
    <rPh sb="3" eb="5">
      <t>ヒトウ</t>
    </rPh>
    <phoneticPr fontId="5"/>
  </si>
  <si>
    <t>労働保険適用徴収指導員保険料等</t>
    <rPh sb="0" eb="2">
      <t>ロウドウ</t>
    </rPh>
    <rPh sb="2" eb="4">
      <t>ホケン</t>
    </rPh>
    <rPh sb="4" eb="6">
      <t>テキヨウ</t>
    </rPh>
    <rPh sb="6" eb="8">
      <t>チョウシュウ</t>
    </rPh>
    <rPh sb="8" eb="11">
      <t>シドウイン</t>
    </rPh>
    <rPh sb="11" eb="14">
      <t>ホケンリョウ</t>
    </rPh>
    <rPh sb="14" eb="15">
      <t>トウ</t>
    </rPh>
    <phoneticPr fontId="5"/>
  </si>
  <si>
    <t>活動実績が目標を達成できるよう適正な業務遂行に努めるとともに、成果目標である収納率の向上に努める。
また、真に行政職員が行わなければならない業務以外は外部委託化・非常勤化を推進することにより、効率的な事業の実施を図る。
予算についても引き続き執行実績を踏まえた見直しを行っていく。</t>
    <rPh sb="0" eb="2">
      <t>カツドウ</t>
    </rPh>
    <rPh sb="2" eb="4">
      <t>ジッセキ</t>
    </rPh>
    <rPh sb="5" eb="7">
      <t>モクヒョウ</t>
    </rPh>
    <rPh sb="8" eb="10">
      <t>タッセイ</t>
    </rPh>
    <rPh sb="15" eb="17">
      <t>テキセイ</t>
    </rPh>
    <rPh sb="18" eb="20">
      <t>ギョウム</t>
    </rPh>
    <rPh sb="20" eb="22">
      <t>スイコウ</t>
    </rPh>
    <rPh sb="23" eb="24">
      <t>ツト</t>
    </rPh>
    <rPh sb="31" eb="33">
      <t>セイカ</t>
    </rPh>
    <rPh sb="33" eb="35">
      <t>モクヒョウ</t>
    </rPh>
    <rPh sb="38" eb="41">
      <t>シュウノウリツ</t>
    </rPh>
    <rPh sb="42" eb="44">
      <t>コウジョウ</t>
    </rPh>
    <rPh sb="45" eb="46">
      <t>ツト</t>
    </rPh>
    <rPh sb="53" eb="54">
      <t>シン</t>
    </rPh>
    <rPh sb="55" eb="57">
      <t>ギョウセイ</t>
    </rPh>
    <rPh sb="57" eb="59">
      <t>ショクイン</t>
    </rPh>
    <rPh sb="60" eb="61">
      <t>オコナ</t>
    </rPh>
    <rPh sb="70" eb="72">
      <t>ギョウム</t>
    </rPh>
    <rPh sb="72" eb="74">
      <t>イガイ</t>
    </rPh>
    <rPh sb="75" eb="77">
      <t>ガイブ</t>
    </rPh>
    <rPh sb="77" eb="79">
      <t>イタク</t>
    </rPh>
    <rPh sb="79" eb="80">
      <t>カ</t>
    </rPh>
    <rPh sb="81" eb="84">
      <t>ヒジョウキン</t>
    </rPh>
    <rPh sb="84" eb="85">
      <t>カ</t>
    </rPh>
    <rPh sb="86" eb="88">
      <t>スイシン</t>
    </rPh>
    <rPh sb="96" eb="99">
      <t>コウリツテキ</t>
    </rPh>
    <rPh sb="100" eb="102">
      <t>ジギョウ</t>
    </rPh>
    <rPh sb="103" eb="105">
      <t>ジッシ</t>
    </rPh>
    <rPh sb="106" eb="107">
      <t>ハカ</t>
    </rPh>
    <rPh sb="110" eb="112">
      <t>ヨサン</t>
    </rPh>
    <rPh sb="117" eb="118">
      <t>ヒ</t>
    </rPh>
    <rPh sb="119" eb="120">
      <t>ツヅ</t>
    </rPh>
    <rPh sb="121" eb="123">
      <t>シッコウ</t>
    </rPh>
    <rPh sb="123" eb="125">
      <t>ジッセキ</t>
    </rPh>
    <rPh sb="126" eb="127">
      <t>フ</t>
    </rPh>
    <rPh sb="130" eb="132">
      <t>ミナオ</t>
    </rPh>
    <rPh sb="134" eb="135">
      <t>オコナ</t>
    </rPh>
    <phoneticPr fontId="5"/>
  </si>
  <si>
    <t>労働保険料収納率を前年度と同率とする</t>
    <rPh sb="0" eb="2">
      <t>ロウドウ</t>
    </rPh>
    <rPh sb="2" eb="5">
      <t>ホケンリョウ</t>
    </rPh>
    <rPh sb="5" eb="8">
      <t>シュウノウリツ</t>
    </rPh>
    <rPh sb="9" eb="12">
      <t>ゼンネンド</t>
    </rPh>
    <rPh sb="13" eb="15">
      <t>ドウリツ</t>
    </rPh>
    <phoneticPr fontId="5"/>
  </si>
  <si>
    <t>-</t>
    <phoneticPr fontId="5"/>
  </si>
  <si>
    <t>(31,643,459,000/
2,549,621,954,000)×100</t>
    <phoneticPr fontId="5"/>
  </si>
  <si>
    <t>達成度が100.2％であるため、成果目標に見合ったものとなっている。</t>
    <rPh sb="0" eb="3">
      <t>タッセイド</t>
    </rPh>
    <rPh sb="16" eb="18">
      <t>セイカ</t>
    </rPh>
    <rPh sb="18" eb="20">
      <t>モクヒョウ</t>
    </rPh>
    <rPh sb="21" eb="23">
      <t>ミア</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</si>
  <si>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</si>
  <si>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労働保険料収納率</t>
    <rPh sb="0" eb="2">
      <t>ロウドウ</t>
    </rPh>
    <rPh sb="2" eb="5">
      <t>ホケンリョウ</t>
    </rPh>
    <rPh sb="5" eb="8">
      <t>シュウノウリツ</t>
    </rPh>
    <phoneticPr fontId="5"/>
  </si>
  <si>
    <t>(27,100,517,787/
2,487,542,619,206)
×100</t>
    <phoneticPr fontId="5"/>
  </si>
  <si>
    <t>100円当たり徴収コスト＝徴収事務費／保険収入×100
X：徴収事務費
Y：保険収入</t>
    <rPh sb="3" eb="4">
      <t>エン</t>
    </rPh>
    <rPh sb="4" eb="5">
      <t>ア</t>
    </rPh>
    <rPh sb="7" eb="9">
      <t>チョウシュウ</t>
    </rPh>
    <rPh sb="13" eb="15">
      <t>チョウシュウ</t>
    </rPh>
    <rPh sb="15" eb="18">
      <t>ジムヒ</t>
    </rPh>
    <rPh sb="19" eb="21">
      <t>ホケン</t>
    </rPh>
    <rPh sb="21" eb="23">
      <t>シュウニュウ</t>
    </rPh>
    <rPh sb="30" eb="32">
      <t>チョウシュウ</t>
    </rPh>
    <rPh sb="32" eb="35">
      <t>ジムヒ</t>
    </rPh>
    <rPh sb="38" eb="40">
      <t>ホケン</t>
    </rPh>
    <rPh sb="40" eb="42">
      <t>シュウニュウ</t>
    </rPh>
    <phoneticPr fontId="5"/>
  </si>
  <si>
    <t>未手続事業一掃対策により労働保険に加入した事業場数（活動実績は現在集計中であり、30年度活動実績及び31年度活動見込みは5/24時点の暫定値）</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rPh sb="26" eb="28">
      <t>カツドウ</t>
    </rPh>
    <rPh sb="28" eb="30">
      <t>ジッセキ</t>
    </rPh>
    <rPh sb="31" eb="33">
      <t>ゲンザイ</t>
    </rPh>
    <rPh sb="33" eb="36">
      <t>シュウケイチュウ</t>
    </rPh>
    <rPh sb="42" eb="44">
      <t>ネンド</t>
    </rPh>
    <rPh sb="44" eb="46">
      <t>カツドウ</t>
    </rPh>
    <rPh sb="46" eb="48">
      <t>ジッセキ</t>
    </rPh>
    <rPh sb="48" eb="49">
      <t>オヨ</t>
    </rPh>
    <rPh sb="52" eb="54">
      <t>ネンド</t>
    </rPh>
    <rPh sb="54" eb="56">
      <t>カツドウ</t>
    </rPh>
    <rPh sb="56" eb="58">
      <t>ミコ</t>
    </rPh>
    <rPh sb="64" eb="66">
      <t>ジテン</t>
    </rPh>
    <rPh sb="67" eb="70">
      <t>ザンテイチ</t>
    </rPh>
    <phoneticPr fontId="5"/>
  </si>
  <si>
    <t>未手続事業対策により労働保険に加入した事業場数
（現在集計中であり、30年度実績値及び31年度目標は5/24時点の暫定値）</t>
    <rPh sb="0" eb="3">
      <t>ミテツヅキ</t>
    </rPh>
    <rPh sb="3" eb="5">
      <t>ジギョウ</t>
    </rPh>
    <rPh sb="5" eb="7">
      <t>タイサク</t>
    </rPh>
    <rPh sb="10" eb="12">
      <t>ロウドウ</t>
    </rPh>
    <rPh sb="12" eb="14">
      <t>ホケン</t>
    </rPh>
    <rPh sb="15" eb="17">
      <t>カニュウ</t>
    </rPh>
    <rPh sb="19" eb="21">
      <t>ジギョウ</t>
    </rPh>
    <rPh sb="21" eb="22">
      <t>バ</t>
    </rPh>
    <rPh sb="22" eb="23">
      <t>カズ</t>
    </rPh>
    <rPh sb="36" eb="38">
      <t>ネンド</t>
    </rPh>
    <rPh sb="38" eb="41">
      <t>ジッセキチ</t>
    </rPh>
    <rPh sb="41" eb="42">
      <t>オヨ</t>
    </rPh>
    <rPh sb="45" eb="47">
      <t>ネンド</t>
    </rPh>
    <rPh sb="47" eb="49">
      <t>モクヒョウ</t>
    </rPh>
    <phoneticPr fontId="5"/>
  </si>
  <si>
    <t>一般競争入札の実施等により経費の節減に努めており、妥当である。</t>
    <rPh sb="0" eb="2">
      <t>イッパン</t>
    </rPh>
    <rPh sb="2" eb="4">
      <t>キョウソウ</t>
    </rPh>
    <rPh sb="4" eb="6">
      <t>ニュウサツ</t>
    </rPh>
    <rPh sb="7" eb="9">
      <t>ジッシ</t>
    </rPh>
    <rPh sb="9" eb="10">
      <t>トウ</t>
    </rPh>
    <rPh sb="13" eb="15">
      <t>ケイヒ</t>
    </rPh>
    <rPh sb="16" eb="18">
      <t>セツゲン</t>
    </rPh>
    <rPh sb="19" eb="20">
      <t>ツト</t>
    </rPh>
    <rPh sb="25" eb="27">
      <t>ダトウ</t>
    </rPh>
    <phoneticPr fontId="5"/>
  </si>
  <si>
    <t>活動実績の達成度は81.9％（暫定値）であり、見込みを下回った。</t>
    <rPh sb="0" eb="2">
      <t>カツドウ</t>
    </rPh>
    <rPh sb="2" eb="4">
      <t>ジッセキ</t>
    </rPh>
    <rPh sb="5" eb="8">
      <t>タッセイド</t>
    </rPh>
    <rPh sb="15" eb="18">
      <t>ザンテイチ</t>
    </rPh>
    <rPh sb="23" eb="25">
      <t>ミコ</t>
    </rPh>
    <rPh sb="27" eb="29">
      <t>シタマワ</t>
    </rPh>
    <phoneticPr fontId="5"/>
  </si>
  <si>
    <t>建設業の手続実績が低調であったこと等により活動実績が当初見込みを下回わることが見込まれるが、成果実績は当初目標を達成した。
また、執行率については高い水準であることから妥当である。</t>
    <rPh sb="0" eb="3">
      <t>ケンセツギョウ</t>
    </rPh>
    <rPh sb="4" eb="6">
      <t>テツヅキ</t>
    </rPh>
    <rPh sb="6" eb="8">
      <t>ジッセキ</t>
    </rPh>
    <rPh sb="9" eb="11">
      <t>テイチョウ</t>
    </rPh>
    <rPh sb="17" eb="18">
      <t>トウ</t>
    </rPh>
    <rPh sb="26" eb="28">
      <t>トウショ</t>
    </rPh>
    <rPh sb="39" eb="41">
      <t>ミコ</t>
    </rPh>
    <rPh sb="65" eb="68">
      <t>シッコウリツ</t>
    </rPh>
    <rPh sb="73" eb="74">
      <t>タカ</t>
    </rPh>
    <rPh sb="75" eb="77">
      <t>スイジュン</t>
    </rPh>
    <rPh sb="84" eb="86">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</si>
</sst>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13824</xdr:colOff>
      <xdr:row>741</xdr:row>
      <xdr:rowOff>28575</xdr:rowOff>
    </xdr:from>
    <xdr:to>
      <xdr:col>25</xdr:col>
      <xdr:colOff>6928</xdr:colOff>
      <xdr:row>745</xdr:row>
      <xdr:rowOff>31042</xdr:rowOff>
    </xdr:to>
    <xdr:sp macro="" textlink="">
      <xdr:nvSpPr>
        <xdr:cNvPr id="3" name="正方形/長方形 2"/>
        <xdr:cNvSpPr/>
      </xdr:nvSpPr>
      <xdr:spPr>
        <a:xfrm>
          <a:off x="2014074" y="41205150"/>
          <a:ext cx="2993479" cy="14121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18,714</a:t>
          </a:r>
          <a:r>
            <a:rPr kumimoji="1" lang="ja-JP" altLang="en-US" sz="1100"/>
            <a:t>百万円）</a:t>
          </a:r>
        </a:p>
      </xdr:txBody>
    </xdr:sp>
    <xdr:clientData/>
  </xdr:twoCellAnchor>
  <xdr:twoCellAnchor>
    <xdr:from>
      <xdr:col>11</xdr:col>
      <xdr:colOff>194879</xdr:colOff>
      <xdr:row>745</xdr:row>
      <xdr:rowOff>84042</xdr:rowOff>
    </xdr:from>
    <xdr:to>
      <xdr:col>22</xdr:col>
      <xdr:colOff>192839</xdr:colOff>
      <xdr:row>746</xdr:row>
      <xdr:rowOff>89002</xdr:rowOff>
    </xdr:to>
    <xdr:sp macro="" textlink="">
      <xdr:nvSpPr>
        <xdr:cNvPr id="4" name="大かっこ 3"/>
        <xdr:cNvSpPr/>
      </xdr:nvSpPr>
      <xdr:spPr bwMode="auto">
        <a:xfrm>
          <a:off x="2395154" y="42670317"/>
          <a:ext cx="2198235" cy="357385"/>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事業管理、委託先への指導</a:t>
          </a:r>
        </a:p>
      </xdr:txBody>
    </xdr:sp>
    <xdr:clientData/>
  </xdr:twoCellAnchor>
  <xdr:twoCellAnchor>
    <xdr:from>
      <xdr:col>17</xdr:col>
      <xdr:colOff>124949</xdr:colOff>
      <xdr:row>746</xdr:row>
      <xdr:rowOff>174438</xdr:rowOff>
    </xdr:from>
    <xdr:to>
      <xdr:col>17</xdr:col>
      <xdr:colOff>151256</xdr:colOff>
      <xdr:row>752</xdr:row>
      <xdr:rowOff>234149</xdr:rowOff>
    </xdr:to>
    <xdr:cxnSp macro="">
      <xdr:nvCxnSpPr>
        <xdr:cNvPr id="5" name="直線矢印コネクタ 4"/>
        <xdr:cNvCxnSpPr/>
      </xdr:nvCxnSpPr>
      <xdr:spPr bwMode="auto">
        <a:xfrm>
          <a:off x="3525374" y="43113138"/>
          <a:ext cx="26307" cy="2174261"/>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89587</xdr:colOff>
      <xdr:row>752</xdr:row>
      <xdr:rowOff>173318</xdr:rowOff>
    </xdr:from>
    <xdr:to>
      <xdr:col>24</xdr:col>
      <xdr:colOff>99384</xdr:colOff>
      <xdr:row>753</xdr:row>
      <xdr:rowOff>281552</xdr:rowOff>
    </xdr:to>
    <xdr:sp macro="" textlink="">
      <xdr:nvSpPr>
        <xdr:cNvPr id="6" name="正方形/長方形 5"/>
        <xdr:cNvSpPr/>
      </xdr:nvSpPr>
      <xdr:spPr>
        <a:xfrm>
          <a:off x="2289862" y="45226568"/>
          <a:ext cx="2610122" cy="46065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9</xdr:col>
      <xdr:colOff>87591</xdr:colOff>
      <xdr:row>753</xdr:row>
      <xdr:rowOff>212140</xdr:rowOff>
    </xdr:from>
    <xdr:to>
      <xdr:col>25</xdr:col>
      <xdr:colOff>191913</xdr:colOff>
      <xdr:row>755</xdr:row>
      <xdr:rowOff>341304</xdr:rowOff>
    </xdr:to>
    <xdr:sp macro="" textlink="">
      <xdr:nvSpPr>
        <xdr:cNvPr id="7" name="正方形/長方形 6"/>
        <xdr:cNvSpPr/>
      </xdr:nvSpPr>
      <xdr:spPr>
        <a:xfrm>
          <a:off x="1887816" y="45617815"/>
          <a:ext cx="3304722" cy="8340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Ａ．（一社）全国労働保険事務組合連合会</a:t>
          </a:r>
        </a:p>
        <a:p>
          <a:pPr algn="ctr"/>
          <a:r>
            <a:rPr kumimoji="1" lang="ja-JP" altLang="en-US" sz="1100"/>
            <a:t>（</a:t>
          </a:r>
          <a:r>
            <a:rPr kumimoji="1" lang="en-US" altLang="ja-JP" sz="1100"/>
            <a:t>626</a:t>
          </a:r>
          <a:r>
            <a:rPr kumimoji="1" lang="ja-JP" altLang="en-US" sz="1100"/>
            <a:t>百万円）</a:t>
          </a:r>
          <a:endParaRPr kumimoji="1" lang="en-US" altLang="ja-JP" sz="1100"/>
        </a:p>
        <a:p>
          <a:pPr algn="ctr"/>
          <a:endParaRPr kumimoji="1" lang="ja-JP" altLang="en-US" sz="1100"/>
        </a:p>
      </xdr:txBody>
    </xdr:sp>
    <xdr:clientData/>
  </xdr:twoCellAnchor>
  <xdr:twoCellAnchor>
    <xdr:from>
      <xdr:col>10</xdr:col>
      <xdr:colOff>7474</xdr:colOff>
      <xdr:row>756</xdr:row>
      <xdr:rowOff>97864</xdr:rowOff>
    </xdr:from>
    <xdr:to>
      <xdr:col>25</xdr:col>
      <xdr:colOff>2376</xdr:colOff>
      <xdr:row>756</xdr:row>
      <xdr:rowOff>429932</xdr:rowOff>
    </xdr:to>
    <xdr:sp macro="" textlink="">
      <xdr:nvSpPr>
        <xdr:cNvPr id="8" name="大かっこ 7"/>
        <xdr:cNvSpPr/>
      </xdr:nvSpPr>
      <xdr:spPr bwMode="auto">
        <a:xfrm>
          <a:off x="2007724" y="46560814"/>
          <a:ext cx="2995277" cy="33206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　未手続事業場の把握、加入勧奨活動等</a:t>
          </a:r>
        </a:p>
      </xdr:txBody>
    </xdr:sp>
    <xdr:clientData/>
  </xdr:twoCellAnchor>
  <xdr:twoCellAnchor>
    <xdr:from>
      <xdr:col>37</xdr:col>
      <xdr:colOff>102724</xdr:colOff>
      <xdr:row>743</xdr:row>
      <xdr:rowOff>194235</xdr:rowOff>
    </xdr:from>
    <xdr:to>
      <xdr:col>37</xdr:col>
      <xdr:colOff>102724</xdr:colOff>
      <xdr:row>747</xdr:row>
      <xdr:rowOff>182654</xdr:rowOff>
    </xdr:to>
    <xdr:cxnSp macro="">
      <xdr:nvCxnSpPr>
        <xdr:cNvPr id="9" name="直線矢印コネクタ 31"/>
        <xdr:cNvCxnSpPr>
          <a:cxnSpLocks noChangeShapeType="1"/>
          <a:endCxn id="10" idx="0"/>
        </xdr:cNvCxnSpPr>
      </xdr:nvCxnSpPr>
      <xdr:spPr bwMode="auto">
        <a:xfrm>
          <a:off x="7503649" y="42075660"/>
          <a:ext cx="0" cy="1398119"/>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29</xdr:col>
      <xdr:colOff>52471</xdr:colOff>
      <xdr:row>747</xdr:row>
      <xdr:rowOff>187446</xdr:rowOff>
    </xdr:from>
    <xdr:to>
      <xdr:col>45</xdr:col>
      <xdr:colOff>137549</xdr:colOff>
      <xdr:row>749</xdr:row>
      <xdr:rowOff>221710</xdr:rowOff>
    </xdr:to>
    <xdr:sp macro="" textlink="">
      <xdr:nvSpPr>
        <xdr:cNvPr id="10" name="正方形/長方形 9"/>
        <xdr:cNvSpPr/>
      </xdr:nvSpPr>
      <xdr:spPr>
        <a:xfrm>
          <a:off x="5853196" y="43478571"/>
          <a:ext cx="3285478" cy="73911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12,550</a:t>
          </a:r>
          <a:r>
            <a:rPr kumimoji="1" lang="ja-JP" altLang="en-US" sz="1100"/>
            <a:t>百万円）</a:t>
          </a:r>
        </a:p>
      </xdr:txBody>
    </xdr:sp>
    <xdr:clientData/>
  </xdr:twoCellAnchor>
  <xdr:twoCellAnchor>
    <xdr:from>
      <xdr:col>25</xdr:col>
      <xdr:colOff>22442</xdr:colOff>
      <xdr:row>743</xdr:row>
      <xdr:rowOff>187445</xdr:rowOff>
    </xdr:from>
    <xdr:to>
      <xdr:col>37</xdr:col>
      <xdr:colOff>116878</xdr:colOff>
      <xdr:row>743</xdr:row>
      <xdr:rowOff>187445</xdr:rowOff>
    </xdr:to>
    <xdr:cxnSp macro="">
      <xdr:nvCxnSpPr>
        <xdr:cNvPr id="11" name="直線矢印コネクタ 10"/>
        <xdr:cNvCxnSpPr/>
      </xdr:nvCxnSpPr>
      <xdr:spPr bwMode="auto">
        <a:xfrm>
          <a:off x="5023067" y="42068870"/>
          <a:ext cx="2494736"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157606</xdr:colOff>
      <xdr:row>749</xdr:row>
      <xdr:rowOff>277559</xdr:rowOff>
    </xdr:from>
    <xdr:to>
      <xdr:col>43</xdr:col>
      <xdr:colOff>190684</xdr:colOff>
      <xdr:row>751</xdr:row>
      <xdr:rowOff>235875</xdr:rowOff>
    </xdr:to>
    <xdr:sp macro="" textlink="">
      <xdr:nvSpPr>
        <xdr:cNvPr id="12" name="大かっこ 11"/>
        <xdr:cNvSpPr/>
      </xdr:nvSpPr>
      <xdr:spPr bwMode="auto">
        <a:xfrm>
          <a:off x="6358381" y="44273534"/>
          <a:ext cx="2433378" cy="6631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未手続事業場の把握、加入勧奨</a:t>
          </a:r>
          <a:endParaRPr kumimoji="1" lang="en-US" altLang="ja-JP" sz="1100"/>
        </a:p>
        <a:p>
          <a:pPr algn="ctr"/>
          <a:r>
            <a:rPr kumimoji="1" lang="ja-JP" altLang="en-US" sz="1100"/>
            <a:t>労働保険料の徴収</a:t>
          </a:r>
          <a:endParaRPr kumimoji="1" lang="en-US" altLang="ja-JP" sz="1100"/>
        </a:p>
        <a:p>
          <a:pPr algn="ctr"/>
          <a:r>
            <a:rPr kumimoji="1" lang="ja-JP" altLang="en-US" sz="1100"/>
            <a:t>報奨金の審査、交付</a:t>
          </a:r>
        </a:p>
      </xdr:txBody>
    </xdr:sp>
    <xdr:clientData/>
  </xdr:twoCellAnchor>
  <xdr:twoCellAnchor>
    <xdr:from>
      <xdr:col>21</xdr:col>
      <xdr:colOff>12463</xdr:colOff>
      <xdr:row>746</xdr:row>
      <xdr:rowOff>215259</xdr:rowOff>
    </xdr:from>
    <xdr:to>
      <xdr:col>30</xdr:col>
      <xdr:colOff>195255</xdr:colOff>
      <xdr:row>765</xdr:row>
      <xdr:rowOff>151976</xdr:rowOff>
    </xdr:to>
    <xdr:cxnSp macro="">
      <xdr:nvCxnSpPr>
        <xdr:cNvPr id="13" name="カギ線コネクタ 12"/>
        <xdr:cNvCxnSpPr/>
      </xdr:nvCxnSpPr>
      <xdr:spPr>
        <a:xfrm rot="16200000" flipH="1">
          <a:off x="1445188" y="45921759"/>
          <a:ext cx="7518617" cy="1983017"/>
        </a:xfrm>
        <a:prstGeom prst="bentConnector3">
          <a:avLst>
            <a:gd name="adj1" fmla="val 27383"/>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194659</xdr:colOff>
      <xdr:row>752</xdr:row>
      <xdr:rowOff>51543</xdr:rowOff>
    </xdr:from>
    <xdr:to>
      <xdr:col>35</xdr:col>
      <xdr:colOff>87590</xdr:colOff>
      <xdr:row>765</xdr:row>
      <xdr:rowOff>198429</xdr:rowOff>
    </xdr:to>
    <xdr:cxnSp macro="">
      <xdr:nvCxnSpPr>
        <xdr:cNvPr id="14" name="カギ線コネクタ 13"/>
        <xdr:cNvCxnSpPr/>
      </xdr:nvCxnSpPr>
      <xdr:spPr>
        <a:xfrm rot="5400000">
          <a:off x="3922132" y="47632070"/>
          <a:ext cx="5645986" cy="908931"/>
        </a:xfrm>
        <a:prstGeom prst="bentConnector3">
          <a:avLst>
            <a:gd name="adj1" fmla="val 50000"/>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113155</xdr:colOff>
      <xdr:row>756</xdr:row>
      <xdr:rowOff>313764</xdr:rowOff>
    </xdr:from>
    <xdr:to>
      <xdr:col>47</xdr:col>
      <xdr:colOff>86176</xdr:colOff>
      <xdr:row>761</xdr:row>
      <xdr:rowOff>142119</xdr:rowOff>
    </xdr:to>
    <xdr:sp macro="" textlink="">
      <xdr:nvSpPr>
        <xdr:cNvPr id="15" name="正方形/長方形 14"/>
        <xdr:cNvSpPr/>
      </xdr:nvSpPr>
      <xdr:spPr>
        <a:xfrm>
          <a:off x="7114030" y="46776714"/>
          <a:ext cx="2373321" cy="24286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100"/>
            </a:lnSpc>
          </a:pPr>
          <a:r>
            <a:rPr kumimoji="1" lang="en-US" altLang="ja-JP" sz="1100"/>
            <a:t>【</a:t>
          </a:r>
          <a:r>
            <a:rPr kumimoji="1" lang="ja-JP" altLang="en-US" sz="1100"/>
            <a:t>失業保険法及び労働者災害補償保険法の一部を改正する法律及び労働保険の保険料の徴収等に関する法律の施行に伴う関係法律の整備等に関する法律第２３条に基づく交付</a:t>
          </a:r>
          <a:r>
            <a:rPr kumimoji="1" lang="en-US" altLang="ja-JP" sz="1100"/>
            <a:t>】</a:t>
          </a:r>
          <a:endParaRPr kumimoji="1" lang="ja-JP" altLang="en-US" sz="1100"/>
        </a:p>
      </xdr:txBody>
    </xdr:sp>
    <xdr:clientData/>
  </xdr:twoCellAnchor>
  <xdr:twoCellAnchor>
    <xdr:from>
      <xdr:col>35</xdr:col>
      <xdr:colOff>117529</xdr:colOff>
      <xdr:row>758</xdr:row>
      <xdr:rowOff>264073</xdr:rowOff>
    </xdr:from>
    <xdr:to>
      <xdr:col>47</xdr:col>
      <xdr:colOff>189976</xdr:colOff>
      <xdr:row>761</xdr:row>
      <xdr:rowOff>35182</xdr:rowOff>
    </xdr:to>
    <xdr:sp macro="" textlink="">
      <xdr:nvSpPr>
        <xdr:cNvPr id="16" name="正方形/長方形 15"/>
        <xdr:cNvSpPr/>
      </xdr:nvSpPr>
      <xdr:spPr>
        <a:xfrm>
          <a:off x="7118404" y="48060523"/>
          <a:ext cx="2472747" cy="103793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Ｃ．労働保険事務組合</a:t>
          </a:r>
          <a:endParaRPr kumimoji="1" lang="en-US" altLang="ja-JP" sz="1100"/>
        </a:p>
        <a:p>
          <a:pPr algn="ctr"/>
          <a:r>
            <a:rPr kumimoji="1" lang="ja-JP" altLang="en-US" sz="1100"/>
            <a:t>（</a:t>
          </a:r>
          <a:r>
            <a:rPr kumimoji="1" lang="en-US" altLang="ja-JP" sz="1100"/>
            <a:t>10,400</a:t>
          </a:r>
          <a:r>
            <a:rPr kumimoji="1" lang="ja-JP" altLang="en-US" sz="1100"/>
            <a:t>百万円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endParaRPr kumimoji="1" lang="ja-JP" altLang="en-US" sz="1100"/>
        </a:p>
      </xdr:txBody>
    </xdr:sp>
    <xdr:clientData/>
  </xdr:twoCellAnchor>
  <xdr:twoCellAnchor>
    <xdr:from>
      <xdr:col>35</xdr:col>
      <xdr:colOff>16114</xdr:colOff>
      <xdr:row>761</xdr:row>
      <xdr:rowOff>240647</xdr:rowOff>
    </xdr:from>
    <xdr:to>
      <xdr:col>47</xdr:col>
      <xdr:colOff>193007</xdr:colOff>
      <xdr:row>762</xdr:row>
      <xdr:rowOff>377728</xdr:rowOff>
    </xdr:to>
    <xdr:sp macro="" textlink="">
      <xdr:nvSpPr>
        <xdr:cNvPr id="17" name="大かっこ 16"/>
        <xdr:cNvSpPr/>
      </xdr:nvSpPr>
      <xdr:spPr bwMode="auto">
        <a:xfrm>
          <a:off x="7016989" y="49303922"/>
          <a:ext cx="2577193" cy="58475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委託事業場に係る労働保険料の申告、納付等の事務処理　　　　　　　　　　　　　</a:t>
          </a:r>
        </a:p>
      </xdr:txBody>
    </xdr:sp>
    <xdr:clientData/>
  </xdr:twoCellAnchor>
  <xdr:twoCellAnchor>
    <xdr:from>
      <xdr:col>23</xdr:col>
      <xdr:colOff>193008</xdr:colOff>
      <xdr:row>765</xdr:row>
      <xdr:rowOff>198430</xdr:rowOff>
    </xdr:from>
    <xdr:to>
      <xdr:col>37</xdr:col>
      <xdr:colOff>198121</xdr:colOff>
      <xdr:row>768</xdr:row>
      <xdr:rowOff>26192</xdr:rowOff>
    </xdr:to>
    <xdr:sp macro="" textlink="">
      <xdr:nvSpPr>
        <xdr:cNvPr id="18" name="正方形/長方形 17"/>
        <xdr:cNvSpPr/>
      </xdr:nvSpPr>
      <xdr:spPr bwMode="auto">
        <a:xfrm>
          <a:off x="4793583" y="50719030"/>
          <a:ext cx="2805463" cy="770737"/>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Ｄ．事務費</a:t>
          </a:r>
          <a:endParaRPr kumimoji="1" lang="en-US" altLang="ja-JP" sz="1100" b="0"/>
        </a:p>
        <a:p>
          <a:pPr algn="ctr"/>
          <a:r>
            <a:rPr kumimoji="1" lang="ja-JP" altLang="en-US" sz="1100" b="0" u="none"/>
            <a:t>　（</a:t>
          </a:r>
          <a:r>
            <a:rPr kumimoji="1" lang="en-US" altLang="ja-JP" sz="1100" b="0" u="none"/>
            <a:t>7,638</a:t>
          </a:r>
          <a:r>
            <a:rPr kumimoji="1" lang="ja-JP" altLang="en-US" sz="1100" b="0" u="none"/>
            <a:t>百万円）</a:t>
          </a:r>
          <a:endParaRPr kumimoji="1" lang="en-US" altLang="ja-JP" sz="1100" b="0" u="none"/>
        </a:p>
      </xdr:txBody>
    </xdr:sp>
    <xdr:clientData/>
  </xdr:twoCellAnchor>
  <xdr:twoCellAnchor>
    <xdr:from>
      <xdr:col>19</xdr:col>
      <xdr:colOff>89594</xdr:colOff>
      <xdr:row>768</xdr:row>
      <xdr:rowOff>158321</xdr:rowOff>
    </xdr:from>
    <xdr:to>
      <xdr:col>44</xdr:col>
      <xdr:colOff>107284</xdr:colOff>
      <xdr:row>772</xdr:row>
      <xdr:rowOff>271368</xdr:rowOff>
    </xdr:to>
    <xdr:sp macro="" textlink="">
      <xdr:nvSpPr>
        <xdr:cNvPr id="19" name="大かっこ 18"/>
        <xdr:cNvSpPr/>
      </xdr:nvSpPr>
      <xdr:spPr>
        <a:xfrm>
          <a:off x="3890069" y="51621896"/>
          <a:ext cx="5018315" cy="1370347"/>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労働保険適用徴収システムの運用</a:t>
          </a:r>
          <a:r>
            <a:rPr kumimoji="1" lang="ja-JP" altLang="ja-JP" sz="1100" b="0">
              <a:solidFill>
                <a:schemeClr val="tx1"/>
              </a:solidFill>
              <a:latin typeface="+mn-lt"/>
              <a:ea typeface="+mn-ea"/>
              <a:cs typeface="+mn-cs"/>
            </a:rPr>
            <a:t>等</a:t>
          </a:r>
          <a:r>
            <a:rPr kumimoji="1" lang="en-US" altLang="ja-JP"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en-US" altLang="ja-JP" sz="1100" b="0">
              <a:solidFill>
                <a:schemeClr val="tx1"/>
              </a:solidFill>
              <a:latin typeface="+mn-lt"/>
              <a:ea typeface="+mn-ea"/>
              <a:cs typeface="+mn-cs"/>
            </a:rPr>
            <a:t>3,793</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lang="ja-JP" altLang="en-US"/>
            <a:t>　　　　　　非常勤職員の賃金、申告書の印刷等　　 </a:t>
          </a:r>
          <a:r>
            <a:rPr lang="en-US" altLang="ja-JP"/>
            <a:t>2,518</a:t>
          </a:r>
          <a:r>
            <a:rPr lang="ja-JP" altLang="en-US"/>
            <a:t>百万円</a:t>
          </a:r>
          <a:endParaRPr lang="en-US" altLang="ja-JP"/>
        </a:p>
        <a:p>
          <a:r>
            <a:rPr lang="ja-JP" altLang="en-US"/>
            <a:t>　　　　　　労働保険適用徴収指導員の謝金等　　　 </a:t>
          </a:r>
          <a:r>
            <a:rPr lang="en-US" altLang="ja-JP"/>
            <a:t>1,289</a:t>
          </a:r>
          <a:r>
            <a:rPr lang="ja-JP" altLang="en-US"/>
            <a:t>百万円</a:t>
          </a:r>
          <a:endParaRPr lang="en-US" altLang="ja-JP"/>
        </a:p>
        <a:p>
          <a:r>
            <a:rPr lang="ja-JP" altLang="en-US"/>
            <a:t>　　　　　　算定基礎調査、滞納処分等の旅費　　　　　</a:t>
          </a:r>
          <a:r>
            <a:rPr lang="ja-JP" altLang="en-US" baseline="0"/>
            <a:t>  </a:t>
          </a:r>
          <a:r>
            <a:rPr lang="en-US" altLang="ja-JP"/>
            <a:t>37</a:t>
          </a:r>
          <a:r>
            <a:rPr lang="ja-JP" altLang="en-US"/>
            <a:t>百万円</a:t>
          </a:r>
        </a:p>
      </xdr:txBody>
    </xdr:sp>
    <xdr:clientData/>
  </xdr:twoCellAnchor>
  <xdr:twoCellAnchor>
    <xdr:from>
      <xdr:col>40</xdr:col>
      <xdr:colOff>174435</xdr:colOff>
      <xdr:row>752</xdr:row>
      <xdr:rowOff>85158</xdr:rowOff>
    </xdr:from>
    <xdr:to>
      <xdr:col>40</xdr:col>
      <xdr:colOff>185274</xdr:colOff>
      <xdr:row>756</xdr:row>
      <xdr:rowOff>250264</xdr:rowOff>
    </xdr:to>
    <xdr:cxnSp macro="">
      <xdr:nvCxnSpPr>
        <xdr:cNvPr id="20" name="直線矢印コネクタ 19"/>
        <xdr:cNvCxnSpPr/>
      </xdr:nvCxnSpPr>
      <xdr:spPr bwMode="auto">
        <a:xfrm>
          <a:off x="8175435" y="45138408"/>
          <a:ext cx="10839" cy="1574806"/>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111125</xdr:colOff>
      <xdr:row>757</xdr:row>
      <xdr:rowOff>596522</xdr:rowOff>
    </xdr:from>
    <xdr:to>
      <xdr:col>26</xdr:col>
      <xdr:colOff>15422</xdr:colOff>
      <xdr:row>759</xdr:row>
      <xdr:rowOff>97035</xdr:rowOff>
    </xdr:to>
    <xdr:sp macro="" textlink="">
      <xdr:nvSpPr>
        <xdr:cNvPr id="21" name="正方形/長方形 20"/>
        <xdr:cNvSpPr/>
      </xdr:nvSpPr>
      <xdr:spPr>
        <a:xfrm>
          <a:off x="1911350" y="47726222"/>
          <a:ext cx="3304722" cy="83401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Ｅ．（一社）全国労働保険事務組合連合会</a:t>
          </a:r>
        </a:p>
        <a:p>
          <a:pPr algn="ctr"/>
          <a:r>
            <a:rPr kumimoji="1" lang="ja-JP" altLang="en-US" sz="1100"/>
            <a:t>（</a:t>
          </a:r>
          <a:r>
            <a:rPr kumimoji="1" lang="en-US" altLang="ja-JP" sz="1100"/>
            <a:t>50</a:t>
          </a:r>
          <a:r>
            <a:rPr kumimoji="1" lang="ja-JP" altLang="en-US" sz="1100"/>
            <a:t>百万円）</a:t>
          </a:r>
          <a:endParaRPr kumimoji="1" lang="en-US" altLang="ja-JP" sz="1100"/>
        </a:p>
        <a:p>
          <a:pPr algn="ctr"/>
          <a:endParaRPr kumimoji="1" lang="ja-JP" altLang="en-US" sz="1100"/>
        </a:p>
      </xdr:txBody>
    </xdr:sp>
    <xdr:clientData/>
  </xdr:twoCellAnchor>
  <xdr:twoCellAnchor>
    <xdr:from>
      <xdr:col>9</xdr:col>
      <xdr:colOff>123825</xdr:colOff>
      <xdr:row>759</xdr:row>
      <xdr:rowOff>177422</xdr:rowOff>
    </xdr:from>
    <xdr:to>
      <xdr:col>26</xdr:col>
      <xdr:colOff>63500</xdr:colOff>
      <xdr:row>761</xdr:row>
      <xdr:rowOff>154075</xdr:rowOff>
    </xdr:to>
    <xdr:sp macro="" textlink="">
      <xdr:nvSpPr>
        <xdr:cNvPr id="22" name="大かっこ 21"/>
        <xdr:cNvSpPr/>
      </xdr:nvSpPr>
      <xdr:spPr bwMode="auto">
        <a:xfrm>
          <a:off x="1924050" y="48640622"/>
          <a:ext cx="3340100" cy="57672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未手続事業場の発生防止のための周知・啓発事業</a:t>
          </a:r>
        </a:p>
      </xdr:txBody>
    </xdr:sp>
    <xdr:clientData/>
  </xdr:twoCellAnchor>
  <xdr:twoCellAnchor>
    <xdr:from>
      <xdr:col>8</xdr:col>
      <xdr:colOff>146050</xdr:colOff>
      <xdr:row>743</xdr:row>
      <xdr:rowOff>205997</xdr:rowOff>
    </xdr:from>
    <xdr:to>
      <xdr:col>9</xdr:col>
      <xdr:colOff>187325</xdr:colOff>
      <xdr:row>743</xdr:row>
      <xdr:rowOff>205997</xdr:rowOff>
    </xdr:to>
    <xdr:cxnSp macro="">
      <xdr:nvCxnSpPr>
        <xdr:cNvPr id="23" name="直線矢印コネクタ 22"/>
        <xdr:cNvCxnSpPr/>
      </xdr:nvCxnSpPr>
      <xdr:spPr bwMode="auto">
        <a:xfrm>
          <a:off x="1746250" y="42087422"/>
          <a:ext cx="241300"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133350</xdr:colOff>
      <xdr:row>743</xdr:row>
      <xdr:rowOff>193297</xdr:rowOff>
    </xdr:from>
    <xdr:to>
      <xdr:col>8</xdr:col>
      <xdr:colOff>133350</xdr:colOff>
      <xdr:row>758</xdr:row>
      <xdr:rowOff>348872</xdr:rowOff>
    </xdr:to>
    <xdr:cxnSp macro="">
      <xdr:nvCxnSpPr>
        <xdr:cNvPr id="24" name="直線矢印コネクタ 23"/>
        <xdr:cNvCxnSpPr/>
      </xdr:nvCxnSpPr>
      <xdr:spPr bwMode="auto">
        <a:xfrm flipV="1">
          <a:off x="1733550" y="42074722"/>
          <a:ext cx="0" cy="607060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757</xdr:row>
      <xdr:rowOff>253622</xdr:rowOff>
    </xdr:from>
    <xdr:to>
      <xdr:col>24</xdr:col>
      <xdr:colOff>38372</xdr:colOff>
      <xdr:row>758</xdr:row>
      <xdr:rowOff>47532</xdr:rowOff>
    </xdr:to>
    <xdr:sp macro="" textlink="">
      <xdr:nvSpPr>
        <xdr:cNvPr id="25" name="正方形/長方形 24"/>
        <xdr:cNvSpPr/>
      </xdr:nvSpPr>
      <xdr:spPr>
        <a:xfrm>
          <a:off x="2228850" y="47383322"/>
          <a:ext cx="2610122" cy="460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p>
        <a:p>
          <a:pPr algn="ctr"/>
          <a:endParaRPr kumimoji="1" lang="ja-JP" altLang="en-US" sz="1100"/>
        </a:p>
      </xdr:txBody>
    </xdr:sp>
    <xdr:clientData/>
  </xdr:twoCellAnchor>
  <xdr:twoCellAnchor>
    <xdr:from>
      <xdr:col>8</xdr:col>
      <xdr:colOff>123265</xdr:colOff>
      <xdr:row>758</xdr:row>
      <xdr:rowOff>349819</xdr:rowOff>
    </xdr:from>
    <xdr:to>
      <xdr:col>9</xdr:col>
      <xdr:colOff>104483</xdr:colOff>
      <xdr:row>758</xdr:row>
      <xdr:rowOff>349819</xdr:rowOff>
    </xdr:to>
    <xdr:cxnSp macro="">
      <xdr:nvCxnSpPr>
        <xdr:cNvPr id="26" name="直線矢印コネクタ 25"/>
        <xdr:cNvCxnSpPr/>
      </xdr:nvCxnSpPr>
      <xdr:spPr bwMode="auto">
        <a:xfrm>
          <a:off x="1723465" y="48146269"/>
          <a:ext cx="181243" cy="0"/>
        </a:xfrm>
        <a:prstGeom prst="straightConnector1">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476</v>
      </c>
      <c r="AT2" s="220"/>
      <c r="AU2" s="220"/>
      <c r="AV2" s="52" t="str">
        <f>IF(AW2="", "", "-")</f>
        <v/>
      </c>
      <c r="AW2" s="397"/>
      <c r="AX2" s="397"/>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681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567</v>
      </c>
      <c r="H5" s="560"/>
      <c r="I5" s="560"/>
      <c r="J5" s="560"/>
      <c r="K5" s="560"/>
      <c r="L5" s="560"/>
      <c r="M5" s="561" t="s">
        <v>66</v>
      </c>
      <c r="N5" s="562"/>
      <c r="O5" s="562"/>
      <c r="P5" s="562"/>
      <c r="Q5" s="562"/>
      <c r="R5" s="563"/>
      <c r="S5" s="564" t="s">
        <v>568</v>
      </c>
      <c r="T5" s="560"/>
      <c r="U5" s="560"/>
      <c r="V5" s="560"/>
      <c r="W5" s="560"/>
      <c r="X5" s="565"/>
      <c r="Y5" s="718" t="s">
        <v>3</v>
      </c>
      <c r="Z5" s="719"/>
      <c r="AA5" s="719"/>
      <c r="AB5" s="719"/>
      <c r="AC5" s="719"/>
      <c r="AD5" s="720"/>
      <c r="AE5" s="721" t="s">
        <v>570</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885" t="str">
        <f>入力規則等!F39</f>
        <v>労働保険特別会計徴収勘定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573</v>
      </c>
      <c r="H7" s="838"/>
      <c r="I7" s="838"/>
      <c r="J7" s="838"/>
      <c r="K7" s="838"/>
      <c r="L7" s="838"/>
      <c r="M7" s="838"/>
      <c r="N7" s="838"/>
      <c r="O7" s="838"/>
      <c r="P7" s="838"/>
      <c r="Q7" s="838"/>
      <c r="R7" s="838"/>
      <c r="S7" s="838"/>
      <c r="T7" s="838"/>
      <c r="U7" s="838"/>
      <c r="V7" s="838"/>
      <c r="W7" s="838"/>
      <c r="X7" s="839"/>
      <c r="Y7" s="395" t="s">
        <v>512</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3" t="s">
        <v>575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21586</v>
      </c>
      <c r="Q13" s="109"/>
      <c r="R13" s="109"/>
      <c r="S13" s="109"/>
      <c r="T13" s="109"/>
      <c r="U13" s="109"/>
      <c r="V13" s="110"/>
      <c r="W13" s="108">
        <v>19302</v>
      </c>
      <c r="X13" s="109"/>
      <c r="Y13" s="109"/>
      <c r="Z13" s="109"/>
      <c r="AA13" s="109"/>
      <c r="AB13" s="109"/>
      <c r="AC13" s="110"/>
      <c r="AD13" s="108">
        <v>20122</v>
      </c>
      <c r="AE13" s="109"/>
      <c r="AF13" s="109"/>
      <c r="AG13" s="109"/>
      <c r="AH13" s="109"/>
      <c r="AI13" s="109"/>
      <c r="AJ13" s="110"/>
      <c r="AK13" s="108">
        <v>22641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6" t="s">
        <v>8</v>
      </c>
      <c r="J14" s="633"/>
      <c r="K14" s="633"/>
      <c r="L14" s="633"/>
      <c r="M14" s="633"/>
      <c r="N14" s="633"/>
      <c r="O14" s="634"/>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682</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6" t="s">
        <v>51</v>
      </c>
      <c r="J15" s="577"/>
      <c r="K15" s="577"/>
      <c r="L15" s="577"/>
      <c r="M15" s="577"/>
      <c r="N15" s="577"/>
      <c r="O15" s="578"/>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683</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6" t="s">
        <v>52</v>
      </c>
      <c r="J16" s="577"/>
      <c r="K16" s="577"/>
      <c r="L16" s="577"/>
      <c r="M16" s="577"/>
      <c r="N16" s="577"/>
      <c r="O16" s="578"/>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684</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6" t="s">
        <v>50</v>
      </c>
      <c r="J17" s="633"/>
      <c r="K17" s="633"/>
      <c r="L17" s="633"/>
      <c r="M17" s="633"/>
      <c r="N17" s="633"/>
      <c r="O17" s="634"/>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21586</v>
      </c>
      <c r="Q18" s="115"/>
      <c r="R18" s="115"/>
      <c r="S18" s="115"/>
      <c r="T18" s="115"/>
      <c r="U18" s="115"/>
      <c r="V18" s="116"/>
      <c r="W18" s="114">
        <f>SUM(W13:AC17)</f>
        <v>19302</v>
      </c>
      <c r="X18" s="115"/>
      <c r="Y18" s="115"/>
      <c r="Z18" s="115"/>
      <c r="AA18" s="115"/>
      <c r="AB18" s="115"/>
      <c r="AC18" s="116"/>
      <c r="AD18" s="114">
        <f>SUM(AD13:AJ17)</f>
        <v>20122</v>
      </c>
      <c r="AE18" s="115"/>
      <c r="AF18" s="115"/>
      <c r="AG18" s="115"/>
      <c r="AH18" s="115"/>
      <c r="AI18" s="115"/>
      <c r="AJ18" s="116"/>
      <c r="AK18" s="114">
        <f>SUM(AK13:AQ17)</f>
        <v>22641</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19029</v>
      </c>
      <c r="Q19" s="109"/>
      <c r="R19" s="109"/>
      <c r="S19" s="109"/>
      <c r="T19" s="109"/>
      <c r="U19" s="109"/>
      <c r="V19" s="110"/>
      <c r="W19" s="108">
        <v>17366</v>
      </c>
      <c r="X19" s="109"/>
      <c r="Y19" s="109"/>
      <c r="Z19" s="109"/>
      <c r="AA19" s="109"/>
      <c r="AB19" s="109"/>
      <c r="AC19" s="110"/>
      <c r="AD19" s="108">
        <v>18714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0.88154359306958219</v>
      </c>
      <c r="Q20" s="540"/>
      <c r="R20" s="540"/>
      <c r="S20" s="540"/>
      <c r="T20" s="540"/>
      <c r="U20" s="540"/>
      <c r="V20" s="540"/>
      <c r="W20" s="540">
        <f t="shared" ref="W20" si="0">IF(W18=0, "-", SUM(W19)/W18)</f>
        <v>0.89969951300383377</v>
      </c>
      <c r="X20" s="540"/>
      <c r="Y20" s="540"/>
      <c r="Z20" s="540"/>
      <c r="AA20" s="540"/>
      <c r="AB20" s="540"/>
      <c r="AC20" s="540"/>
      <c r="AD20" s="540">
        <f t="shared" ref="AD20" si="1">IF(AD18=0, "-", SUM(AD19)/AD18)</f>
        <v>0.93002683629857863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5" t="s">
        <v>475</v>
      </c>
      <c r="H21" s="936"/>
      <c r="I21" s="936"/>
      <c r="J21" s="936"/>
      <c r="K21" s="936"/>
      <c r="L21" s="936"/>
      <c r="M21" s="936"/>
      <c r="N21" s="936"/>
      <c r="O21" s="936"/>
      <c r="P21" s="540">
        <f>IF(P19=0, "-", SUM(P19)/SUM(P13,P14))</f>
        <v>0.88154359306958219</v>
      </c>
      <c r="Q21" s="540"/>
      <c r="R21" s="540"/>
      <c r="S21" s="540"/>
      <c r="T21" s="540"/>
      <c r="U21" s="540"/>
      <c r="V21" s="540"/>
      <c r="W21" s="540">
        <f t="shared" ref="W21" si="2">IF(W19=0, "-", SUM(W19)/SUM(W13,W14))</f>
        <v>0.89969951300383377</v>
      </c>
      <c r="X21" s="540"/>
      <c r="Y21" s="540"/>
      <c r="Z21" s="540"/>
      <c r="AA21" s="540"/>
      <c r="AB21" s="540"/>
      <c r="AC21" s="540"/>
      <c r="AD21" s="540">
        <f t="shared" ref="AD21" si="3">IF(AD19=0, "-", SUM(AD19)/SUM(AD13,AD14))</f>
        <v>0.93002683629857863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625</v>
      </c>
      <c r="H23" s="187"/>
      <c r="I23" s="187"/>
      <c r="J23" s="187"/>
      <c r="K23" s="187"/>
      <c r="L23" s="187"/>
      <c r="M23" s="187"/>
      <c r="N23" s="187"/>
      <c r="O23" s="188"/>
      <c r="P23" s="105">
        <v>11005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627</v>
      </c>
      <c r="H24" s="190"/>
      <c r="I24" s="190"/>
      <c r="J24" s="190"/>
      <c r="K24" s="190"/>
      <c r="L24" s="190"/>
      <c r="M24" s="190"/>
      <c r="N24" s="190"/>
      <c r="O24" s="191"/>
      <c r="P24" s="108">
        <v>3507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626</v>
      </c>
      <c r="H25" s="190"/>
      <c r="I25" s="190"/>
      <c r="J25" s="190"/>
      <c r="K25" s="190"/>
      <c r="L25" s="190"/>
      <c r="M25" s="190"/>
      <c r="N25" s="190"/>
      <c r="O25" s="191"/>
      <c r="P25" s="108">
        <v>1864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679</v>
      </c>
      <c r="H26" s="190"/>
      <c r="I26" s="190"/>
      <c r="J26" s="190"/>
      <c r="K26" s="190"/>
      <c r="L26" s="190"/>
      <c r="M26" s="190"/>
      <c r="N26" s="190"/>
      <c r="O26" s="191"/>
      <c r="P26" s="108">
        <v>1704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680</v>
      </c>
      <c r="H27" s="190"/>
      <c r="I27" s="190"/>
      <c r="J27" s="190"/>
      <c r="K27" s="190"/>
      <c r="L27" s="190"/>
      <c r="M27" s="190"/>
      <c r="N27" s="190"/>
      <c r="O27" s="191"/>
      <c r="P27" s="108">
        <v>1629</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458</v>
      </c>
      <c r="H28" s="193"/>
      <c r="I28" s="193"/>
      <c r="J28" s="193"/>
      <c r="K28" s="193"/>
      <c r="L28" s="193"/>
      <c r="M28" s="193"/>
      <c r="N28" s="193"/>
      <c r="O28" s="194"/>
      <c r="P28" s="114">
        <f>P29-SUM(P23:P27)</f>
        <v>2932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22641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470</v>
      </c>
      <c r="B30" s="511"/>
      <c r="C30" s="511"/>
      <c r="D30" s="511"/>
      <c r="E30" s="511"/>
      <c r="F30" s="512"/>
      <c r="G30" s="651"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532</v>
      </c>
      <c r="AF30" s="387"/>
      <c r="AG30" s="387"/>
      <c r="AH30" s="388"/>
      <c r="AI30" s="386" t="s">
        <v>529</v>
      </c>
      <c r="AJ30" s="387"/>
      <c r="AK30" s="387"/>
      <c r="AL30" s="388"/>
      <c r="AM30" s="389" t="s">
        <v>524</v>
      </c>
      <c r="AN30" s="389"/>
      <c r="AO30" s="389"/>
      <c r="AP30" s="386"/>
      <c r="AQ30" s="642" t="s">
        <v>354</v>
      </c>
      <c r="AR30" s="643"/>
      <c r="AS30" s="643"/>
      <c r="AT30" s="644"/>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682</v>
      </c>
      <c r="AR31" s="136"/>
      <c r="AS31" s="137" t="s">
        <v>355</v>
      </c>
      <c r="AT31" s="172"/>
      <c r="AU31" s="271">
        <v>31</v>
      </c>
      <c r="AV31" s="271"/>
      <c r="AW31" s="379" t="s">
        <v>300</v>
      </c>
      <c r="AX31" s="380"/>
    </row>
    <row r="32" spans="1:50" ht="23.25" customHeight="1" x14ac:dyDescent="0.15">
      <c r="A32" s="516"/>
      <c r="B32" s="514"/>
      <c r="C32" s="514"/>
      <c r="D32" s="514"/>
      <c r="E32" s="514"/>
      <c r="F32" s="515"/>
      <c r="G32" s="541" t="s">
        <v>732</v>
      </c>
      <c r="H32" s="542"/>
      <c r="I32" s="542"/>
      <c r="J32" s="542"/>
      <c r="K32" s="542"/>
      <c r="L32" s="542"/>
      <c r="M32" s="542"/>
      <c r="N32" s="542"/>
      <c r="O32" s="543"/>
      <c r="P32" s="161" t="s">
        <v>578</v>
      </c>
      <c r="Q32" s="161"/>
      <c r="R32" s="161"/>
      <c r="S32" s="161"/>
      <c r="T32" s="161"/>
      <c r="U32" s="161"/>
      <c r="V32" s="161"/>
      <c r="W32" s="161"/>
      <c r="X32" s="231"/>
      <c r="Y32" s="338" t="s">
        <v>12</v>
      </c>
      <c r="Z32" s="550"/>
      <c r="AA32" s="551"/>
      <c r="AB32" s="552" t="s">
        <v>493</v>
      </c>
      <c r="AC32" s="552"/>
      <c r="AD32" s="552"/>
      <c r="AE32" s="364">
        <v>98.6</v>
      </c>
      <c r="AF32" s="365"/>
      <c r="AG32" s="365"/>
      <c r="AH32" s="365"/>
      <c r="AI32" s="364">
        <v>98.7</v>
      </c>
      <c r="AJ32" s="365"/>
      <c r="AK32" s="365"/>
      <c r="AL32" s="365"/>
      <c r="AM32" s="364">
        <v>98.9</v>
      </c>
      <c r="AN32" s="365"/>
      <c r="AO32" s="365"/>
      <c r="AP32" s="365"/>
      <c r="AQ32" s="111" t="s">
        <v>685</v>
      </c>
      <c r="AR32" s="112"/>
      <c r="AS32" s="112"/>
      <c r="AT32" s="113"/>
      <c r="AU32" s="365" t="s">
        <v>683</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493</v>
      </c>
      <c r="AC33" s="523"/>
      <c r="AD33" s="523"/>
      <c r="AE33" s="364">
        <v>98.5</v>
      </c>
      <c r="AF33" s="365"/>
      <c r="AG33" s="365"/>
      <c r="AH33" s="365"/>
      <c r="AI33" s="364">
        <v>98.6</v>
      </c>
      <c r="AJ33" s="365"/>
      <c r="AK33" s="365"/>
      <c r="AL33" s="365"/>
      <c r="AM33" s="364">
        <v>98.7</v>
      </c>
      <c r="AN33" s="365"/>
      <c r="AO33" s="365"/>
      <c r="AP33" s="365"/>
      <c r="AQ33" s="111" t="s">
        <v>683</v>
      </c>
      <c r="AR33" s="112"/>
      <c r="AS33" s="112"/>
      <c r="AT33" s="113"/>
      <c r="AU33" s="365">
        <v>98.9</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100.1</v>
      </c>
      <c r="AF34" s="365"/>
      <c r="AG34" s="365"/>
      <c r="AH34" s="365"/>
      <c r="AI34" s="364">
        <v>100.1</v>
      </c>
      <c r="AJ34" s="365"/>
      <c r="AK34" s="365"/>
      <c r="AL34" s="365"/>
      <c r="AM34" s="364">
        <v>100.2</v>
      </c>
      <c r="AN34" s="365"/>
      <c r="AO34" s="365"/>
      <c r="AP34" s="365"/>
      <c r="AQ34" s="111" t="s">
        <v>686</v>
      </c>
      <c r="AR34" s="112"/>
      <c r="AS34" s="112"/>
      <c r="AT34" s="113"/>
      <c r="AU34" s="365" t="s">
        <v>685</v>
      </c>
      <c r="AV34" s="365"/>
      <c r="AW34" s="365"/>
      <c r="AX34" s="367"/>
    </row>
    <row r="35" spans="1:50" ht="23.25" customHeight="1" x14ac:dyDescent="0.15">
      <c r="A35" s="906" t="s">
        <v>502</v>
      </c>
      <c r="B35" s="907"/>
      <c r="C35" s="907"/>
      <c r="D35" s="907"/>
      <c r="E35" s="907"/>
      <c r="F35" s="908"/>
      <c r="G35" s="912" t="s">
        <v>736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5" t="s">
        <v>470</v>
      </c>
      <c r="B37" s="646"/>
      <c r="C37" s="646"/>
      <c r="D37" s="646"/>
      <c r="E37" s="646"/>
      <c r="F37" s="647"/>
      <c r="G37" s="566" t="s">
        <v>265</v>
      </c>
      <c r="H37" s="381"/>
      <c r="I37" s="381"/>
      <c r="J37" s="381"/>
      <c r="K37" s="381"/>
      <c r="L37" s="381"/>
      <c r="M37" s="381"/>
      <c r="N37" s="381"/>
      <c r="O37" s="567"/>
      <c r="P37" s="635" t="s">
        <v>59</v>
      </c>
      <c r="Q37" s="381"/>
      <c r="R37" s="381"/>
      <c r="S37" s="381"/>
      <c r="T37" s="381"/>
      <c r="U37" s="381"/>
      <c r="V37" s="381"/>
      <c r="W37" s="381"/>
      <c r="X37" s="567"/>
      <c r="Y37" s="636"/>
      <c r="Z37" s="637"/>
      <c r="AA37" s="638"/>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6" t="s">
        <v>502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5" t="s">
        <v>470</v>
      </c>
      <c r="B44" s="646"/>
      <c r="C44" s="646"/>
      <c r="D44" s="646"/>
      <c r="E44" s="646"/>
      <c r="F44" s="647"/>
      <c r="G44" s="566" t="s">
        <v>265</v>
      </c>
      <c r="H44" s="381"/>
      <c r="I44" s="381"/>
      <c r="J44" s="381"/>
      <c r="K44" s="381"/>
      <c r="L44" s="381"/>
      <c r="M44" s="381"/>
      <c r="N44" s="381"/>
      <c r="O44" s="567"/>
      <c r="P44" s="635" t="s">
        <v>59</v>
      </c>
      <c r="Q44" s="381"/>
      <c r="R44" s="381"/>
      <c r="S44" s="381"/>
      <c r="T44" s="381"/>
      <c r="U44" s="381"/>
      <c r="V44" s="381"/>
      <c r="W44" s="381"/>
      <c r="X44" s="567"/>
      <c r="Y44" s="636"/>
      <c r="Z44" s="637"/>
      <c r="AA44" s="638"/>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6" t="s">
        <v>502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3" t="s">
        <v>470</v>
      </c>
      <c r="B51" s="514"/>
      <c r="C51" s="514"/>
      <c r="D51" s="514"/>
      <c r="E51" s="514"/>
      <c r="F51" s="515"/>
      <c r="G51" s="566" t="s">
        <v>265</v>
      </c>
      <c r="H51" s="381"/>
      <c r="I51" s="381"/>
      <c r="J51" s="381"/>
      <c r="K51" s="381"/>
      <c r="L51" s="381"/>
      <c r="M51" s="381"/>
      <c r="N51" s="381"/>
      <c r="O51" s="567"/>
      <c r="P51" s="635" t="s">
        <v>59</v>
      </c>
      <c r="Q51" s="381"/>
      <c r="R51" s="381"/>
      <c r="S51" s="381"/>
      <c r="T51" s="381"/>
      <c r="U51" s="381"/>
      <c r="V51" s="381"/>
      <c r="W51" s="381"/>
      <c r="X51" s="567"/>
      <c r="Y51" s="636"/>
      <c r="Z51" s="637"/>
      <c r="AA51" s="638"/>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6" t="s">
        <v>502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470</v>
      </c>
      <c r="B58" s="514"/>
      <c r="C58" s="514"/>
      <c r="D58" s="514"/>
      <c r="E58" s="514"/>
      <c r="F58" s="515"/>
      <c r="G58" s="566" t="s">
        <v>265</v>
      </c>
      <c r="H58" s="381"/>
      <c r="I58" s="381"/>
      <c r="J58" s="381"/>
      <c r="K58" s="381"/>
      <c r="L58" s="381"/>
      <c r="M58" s="381"/>
      <c r="N58" s="381"/>
      <c r="O58" s="567"/>
      <c r="P58" s="635" t="s">
        <v>59</v>
      </c>
      <c r="Q58" s="381"/>
      <c r="R58" s="381"/>
      <c r="S58" s="381"/>
      <c r="T58" s="381"/>
      <c r="U58" s="381"/>
      <c r="V58" s="381"/>
      <c r="W58" s="381"/>
      <c r="X58" s="567"/>
      <c r="Y58" s="636"/>
      <c r="Z58" s="637"/>
      <c r="AA58" s="638"/>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6" t="s">
        <v>502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6" t="s">
        <v>471</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466</v>
      </c>
      <c r="X65" s="878"/>
      <c r="Y65" s="881"/>
      <c r="Z65" s="881"/>
      <c r="AA65" s="882"/>
      <c r="AB65" s="875" t="s">
        <v>11</v>
      </c>
      <c r="AC65" s="871"/>
      <c r="AD65" s="872"/>
      <c r="AE65" s="368" t="s">
        <v>532</v>
      </c>
      <c r="AF65" s="369"/>
      <c r="AG65" s="369"/>
      <c r="AH65" s="370"/>
      <c r="AI65" s="368" t="s">
        <v>529</v>
      </c>
      <c r="AJ65" s="369"/>
      <c r="AK65" s="369"/>
      <c r="AL65" s="370"/>
      <c r="AM65" s="375" t="s">
        <v>524</v>
      </c>
      <c r="AN65" s="375"/>
      <c r="AO65" s="375"/>
      <c r="AP65" s="368"/>
      <c r="AQ65" s="875" t="s">
        <v>354</v>
      </c>
      <c r="AR65" s="871"/>
      <c r="AS65" s="871"/>
      <c r="AT65" s="872"/>
      <c r="AU65" s="985" t="s">
        <v>253</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2"/>
      <c r="AF66" s="333"/>
      <c r="AG66" s="333"/>
      <c r="AH66" s="334"/>
      <c r="AI66" s="332"/>
      <c r="AJ66" s="333"/>
      <c r="AK66" s="333"/>
      <c r="AL66" s="334"/>
      <c r="AM66" s="376"/>
      <c r="AN66" s="376"/>
      <c r="AO66" s="376"/>
      <c r="AP66" s="332"/>
      <c r="AQ66" s="270"/>
      <c r="AR66" s="271"/>
      <c r="AS66" s="873" t="s">
        <v>355</v>
      </c>
      <c r="AT66" s="874"/>
      <c r="AU66" s="271"/>
      <c r="AV66" s="271"/>
      <c r="AW66" s="873" t="s">
        <v>469</v>
      </c>
      <c r="AX66" s="987"/>
    </row>
    <row r="67" spans="1:50" ht="23.25" hidden="1" customHeight="1" x14ac:dyDescent="0.15">
      <c r="A67" s="859"/>
      <c r="B67" s="860"/>
      <c r="C67" s="860"/>
      <c r="D67" s="860"/>
      <c r="E67" s="860"/>
      <c r="F67" s="861"/>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492</v>
      </c>
      <c r="AC67" s="960"/>
      <c r="AD67" s="96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492</v>
      </c>
      <c r="AC68" s="983"/>
      <c r="AD68" s="98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493</v>
      </c>
      <c r="AC69" s="984"/>
      <c r="AD69" s="984"/>
      <c r="AE69" s="822"/>
      <c r="AF69" s="823"/>
      <c r="AG69" s="823"/>
      <c r="AH69" s="823"/>
      <c r="AI69" s="822"/>
      <c r="AJ69" s="823"/>
      <c r="AK69" s="823"/>
      <c r="AL69" s="823"/>
      <c r="AM69" s="822"/>
      <c r="AN69" s="823"/>
      <c r="AO69" s="823"/>
      <c r="AP69" s="823"/>
      <c r="AQ69" s="364"/>
      <c r="AR69" s="365"/>
      <c r="AS69" s="365"/>
      <c r="AT69" s="366"/>
      <c r="AU69" s="365"/>
      <c r="AV69" s="365"/>
      <c r="AW69" s="365"/>
      <c r="AX69" s="367"/>
    </row>
    <row r="70" spans="1:50" ht="23.25" hidden="1" customHeight="1" x14ac:dyDescent="0.15">
      <c r="A70" s="859" t="s">
        <v>476</v>
      </c>
      <c r="B70" s="860"/>
      <c r="C70" s="860"/>
      <c r="D70" s="860"/>
      <c r="E70" s="860"/>
      <c r="F70" s="861"/>
      <c r="G70" s="948" t="s">
        <v>357</v>
      </c>
      <c r="H70" s="949"/>
      <c r="I70" s="949"/>
      <c r="J70" s="949"/>
      <c r="K70" s="949"/>
      <c r="L70" s="949"/>
      <c r="M70" s="949"/>
      <c r="N70" s="949"/>
      <c r="O70" s="949"/>
      <c r="P70" s="949"/>
      <c r="Q70" s="949"/>
      <c r="R70" s="949"/>
      <c r="S70" s="949"/>
      <c r="T70" s="949"/>
      <c r="U70" s="949"/>
      <c r="V70" s="949"/>
      <c r="W70" s="952" t="s">
        <v>491</v>
      </c>
      <c r="X70" s="953"/>
      <c r="Y70" s="958" t="s">
        <v>12</v>
      </c>
      <c r="Z70" s="958"/>
      <c r="AA70" s="959"/>
      <c r="AB70" s="960" t="s">
        <v>492</v>
      </c>
      <c r="AC70" s="960"/>
      <c r="AD70" s="96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492</v>
      </c>
      <c r="AC71" s="983"/>
      <c r="AD71" s="98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493</v>
      </c>
      <c r="AC72" s="984"/>
      <c r="AD72" s="98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5" t="s">
        <v>471</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0" t="s">
        <v>505</v>
      </c>
      <c r="B78" s="921"/>
      <c r="C78" s="921"/>
      <c r="D78" s="921"/>
      <c r="E78" s="918" t="s">
        <v>448</v>
      </c>
      <c r="F78" s="919"/>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465</v>
      </c>
      <c r="AP79" s="149"/>
      <c r="AQ79" s="149"/>
      <c r="AR79" s="81" t="s">
        <v>463</v>
      </c>
      <c r="AS79" s="148"/>
      <c r="AT79" s="149"/>
      <c r="AU79" s="149"/>
      <c r="AV79" s="149"/>
      <c r="AW79" s="149"/>
      <c r="AX79" s="150"/>
    </row>
    <row r="80" spans="1:50" ht="18.75" hidden="1" customHeight="1" x14ac:dyDescent="0.15">
      <c r="A80" s="520" t="s">
        <v>266</v>
      </c>
      <c r="B80" s="854" t="s">
        <v>462</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59" t="s">
        <v>62</v>
      </c>
      <c r="Z87" s="760"/>
      <c r="AA87" s="761"/>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3" t="s">
        <v>54</v>
      </c>
      <c r="Z88" s="734"/>
      <c r="AA88" s="735"/>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3" t="s">
        <v>13</v>
      </c>
      <c r="Z89" s="734"/>
      <c r="AA89" s="735"/>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59" t="s">
        <v>62</v>
      </c>
      <c r="Z92" s="760"/>
      <c r="AA92" s="761"/>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3" t="s">
        <v>54</v>
      </c>
      <c r="Z93" s="734"/>
      <c r="AA93" s="735"/>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3" t="s">
        <v>13</v>
      </c>
      <c r="Z94" s="734"/>
      <c r="AA94" s="735"/>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472</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532</v>
      </c>
      <c r="AF100" s="832"/>
      <c r="AG100" s="832"/>
      <c r="AH100" s="833"/>
      <c r="AI100" s="831" t="s">
        <v>529</v>
      </c>
      <c r="AJ100" s="832"/>
      <c r="AK100" s="832"/>
      <c r="AL100" s="833"/>
      <c r="AM100" s="831" t="s">
        <v>525</v>
      </c>
      <c r="AN100" s="832"/>
      <c r="AO100" s="832"/>
      <c r="AP100" s="833"/>
      <c r="AQ100" s="937" t="s">
        <v>518</v>
      </c>
      <c r="AR100" s="938"/>
      <c r="AS100" s="938"/>
      <c r="AT100" s="939"/>
      <c r="AU100" s="937" t="s">
        <v>515</v>
      </c>
      <c r="AV100" s="938"/>
      <c r="AW100" s="938"/>
      <c r="AX100" s="940"/>
    </row>
    <row r="101" spans="1:60" ht="23.25" customHeight="1" x14ac:dyDescent="0.15">
      <c r="A101" s="492"/>
      <c r="B101" s="493"/>
      <c r="C101" s="493"/>
      <c r="D101" s="493"/>
      <c r="E101" s="493"/>
      <c r="F101" s="494"/>
      <c r="G101" s="161" t="s">
        <v>740</v>
      </c>
      <c r="H101" s="161"/>
      <c r="I101" s="161"/>
      <c r="J101" s="161"/>
      <c r="K101" s="161"/>
      <c r="L101" s="161"/>
      <c r="M101" s="161"/>
      <c r="N101" s="161"/>
      <c r="O101" s="161"/>
      <c r="P101" s="161"/>
      <c r="Q101" s="161"/>
      <c r="R101" s="161"/>
      <c r="S101" s="161"/>
      <c r="T101" s="161"/>
      <c r="U101" s="161"/>
      <c r="V101" s="161"/>
      <c r="W101" s="161"/>
      <c r="X101" s="231"/>
      <c r="Y101" s="818" t="s">
        <v>55</v>
      </c>
      <c r="Z101" s="719"/>
      <c r="AA101" s="720"/>
      <c r="AB101" s="552" t="s">
        <v>581</v>
      </c>
      <c r="AC101" s="552"/>
      <c r="AD101" s="552"/>
      <c r="AE101" s="364">
        <v>52794</v>
      </c>
      <c r="AF101" s="365"/>
      <c r="AG101" s="365"/>
      <c r="AH101" s="366"/>
      <c r="AI101" s="364">
        <v>54838</v>
      </c>
      <c r="AJ101" s="365"/>
      <c r="AK101" s="365"/>
      <c r="AL101" s="366"/>
      <c r="AM101" s="364">
        <v>44939</v>
      </c>
      <c r="AN101" s="365"/>
      <c r="AO101" s="365"/>
      <c r="AP101" s="366"/>
      <c r="AQ101" s="364" t="s">
        <v>689</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581</v>
      </c>
      <c r="AC102" s="552"/>
      <c r="AD102" s="552"/>
      <c r="AE102" s="358">
        <v>48098</v>
      </c>
      <c r="AF102" s="358"/>
      <c r="AG102" s="358"/>
      <c r="AH102" s="358"/>
      <c r="AI102" s="358">
        <v>52794</v>
      </c>
      <c r="AJ102" s="358"/>
      <c r="AK102" s="358"/>
      <c r="AL102" s="358"/>
      <c r="AM102" s="358">
        <v>54838</v>
      </c>
      <c r="AN102" s="358"/>
      <c r="AO102" s="358"/>
      <c r="AP102" s="358"/>
      <c r="AQ102" s="822">
        <v>44939</v>
      </c>
      <c r="AR102" s="823"/>
      <c r="AS102" s="823"/>
      <c r="AT102" s="824"/>
      <c r="AU102" s="822"/>
      <c r="AV102" s="823"/>
      <c r="AW102" s="823"/>
      <c r="AX102" s="824"/>
    </row>
    <row r="103" spans="1:60" ht="31.5" hidden="1" customHeight="1" x14ac:dyDescent="0.15">
      <c r="A103" s="489" t="s">
        <v>472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2"/>
      <c r="AV105" s="823"/>
      <c r="AW105" s="823"/>
      <c r="AX105" s="824"/>
    </row>
    <row r="106" spans="1:60" ht="31.5" hidden="1" customHeight="1" x14ac:dyDescent="0.15">
      <c r="A106" s="489" t="s">
        <v>472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2"/>
      <c r="AV108" s="823"/>
      <c r="AW108" s="823"/>
      <c r="AX108" s="824"/>
    </row>
    <row r="109" spans="1:60" ht="31.5" hidden="1" customHeight="1" x14ac:dyDescent="0.15">
      <c r="A109" s="489" t="s">
        <v>472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2"/>
      <c r="AV111" s="823"/>
      <c r="AW111" s="823"/>
      <c r="AX111" s="824"/>
    </row>
    <row r="112" spans="1:60" ht="31.5" hidden="1" customHeight="1" x14ac:dyDescent="0.15">
      <c r="A112" s="489" t="s">
        <v>472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739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9" t="s">
        <v>582</v>
      </c>
      <c r="AC116" s="820"/>
      <c r="AD116" s="821"/>
      <c r="AE116" s="358">
        <v>1</v>
      </c>
      <c r="AF116" s="358"/>
      <c r="AG116" s="358"/>
      <c r="AH116" s="358"/>
      <c r="AI116" s="358">
        <v>1</v>
      </c>
      <c r="AJ116" s="358"/>
      <c r="AK116" s="358"/>
      <c r="AL116" s="358"/>
      <c r="AM116" s="358">
        <v>1.1000000000000001</v>
      </c>
      <c r="AN116" s="358"/>
      <c r="AO116" s="358"/>
      <c r="AP116" s="358"/>
      <c r="AQ116" s="364">
        <v>1.2</v>
      </c>
      <c r="AR116" s="365"/>
      <c r="AS116" s="365"/>
      <c r="AT116" s="365"/>
      <c r="AU116" s="365"/>
      <c r="AV116" s="365"/>
      <c r="AW116" s="365"/>
      <c r="AX116" s="367"/>
    </row>
    <row r="117" spans="1:50" ht="72.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583</v>
      </c>
      <c r="AC117" s="342"/>
      <c r="AD117" s="343"/>
      <c r="AE117" s="458" t="s">
        <v>687</v>
      </c>
      <c r="AF117" s="306"/>
      <c r="AG117" s="306"/>
      <c r="AH117" s="306"/>
      <c r="AI117" s="458" t="s">
        <v>688</v>
      </c>
      <c r="AJ117" s="306"/>
      <c r="AK117" s="306"/>
      <c r="AL117" s="306"/>
      <c r="AM117" s="458" t="s">
        <v>738</v>
      </c>
      <c r="AN117" s="306"/>
      <c r="AO117" s="306"/>
      <c r="AP117" s="306"/>
      <c r="AQ117" s="458" t="s">
        <v>734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3.75" customHeight="1" x14ac:dyDescent="0.15">
      <c r="A130" s="1002" t="s">
        <v>562</v>
      </c>
      <c r="B130" s="1000"/>
      <c r="C130" s="999" t="s">
        <v>358</v>
      </c>
      <c r="D130" s="1000"/>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3.75" customHeight="1" x14ac:dyDescent="0.15">
      <c r="A131" s="1003"/>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685</v>
      </c>
      <c r="AR133" s="271"/>
      <c r="AS133" s="137" t="s">
        <v>355</v>
      </c>
      <c r="AT133" s="172"/>
      <c r="AU133" s="136">
        <v>31</v>
      </c>
      <c r="AV133" s="136"/>
      <c r="AW133" s="137" t="s">
        <v>300</v>
      </c>
      <c r="AX133" s="138"/>
    </row>
    <row r="134" spans="1:50" ht="30" customHeight="1" x14ac:dyDescent="0.15">
      <c r="A134" s="1003"/>
      <c r="B134" s="252"/>
      <c r="C134" s="251"/>
      <c r="D134" s="252"/>
      <c r="E134" s="251"/>
      <c r="F134" s="314"/>
      <c r="G134" s="230" t="s">
        <v>737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584</v>
      </c>
      <c r="AC134" s="221"/>
      <c r="AD134" s="221"/>
      <c r="AE134" s="266">
        <v>98.6</v>
      </c>
      <c r="AF134" s="112"/>
      <c r="AG134" s="112"/>
      <c r="AH134" s="112"/>
      <c r="AI134" s="266">
        <v>98.7</v>
      </c>
      <c r="AJ134" s="112"/>
      <c r="AK134" s="112"/>
      <c r="AL134" s="112"/>
      <c r="AM134" s="266">
        <v>98.9</v>
      </c>
      <c r="AN134" s="112"/>
      <c r="AO134" s="112"/>
      <c r="AP134" s="112"/>
      <c r="AQ134" s="266" t="s">
        <v>690</v>
      </c>
      <c r="AR134" s="112"/>
      <c r="AS134" s="112"/>
      <c r="AT134" s="112"/>
      <c r="AU134" s="266" t="s">
        <v>682</v>
      </c>
      <c r="AV134" s="112"/>
      <c r="AW134" s="112"/>
      <c r="AX134" s="222"/>
    </row>
    <row r="135" spans="1:50" ht="30"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98.5</v>
      </c>
      <c r="AF135" s="112"/>
      <c r="AG135" s="112"/>
      <c r="AH135" s="112"/>
      <c r="AI135" s="266">
        <v>98.6</v>
      </c>
      <c r="AJ135" s="112"/>
      <c r="AK135" s="112"/>
      <c r="AL135" s="112"/>
      <c r="AM135" s="266">
        <v>98.7</v>
      </c>
      <c r="AN135" s="112"/>
      <c r="AO135" s="112"/>
      <c r="AP135" s="112"/>
      <c r="AQ135" s="266" t="s">
        <v>682</v>
      </c>
      <c r="AR135" s="112"/>
      <c r="AS135" s="112"/>
      <c r="AT135" s="112"/>
      <c r="AU135" s="266">
        <v>98.9</v>
      </c>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595</v>
      </c>
      <c r="AR137" s="271"/>
      <c r="AS137" s="137" t="s">
        <v>355</v>
      </c>
      <c r="AT137" s="172"/>
      <c r="AU137" s="136">
        <v>31</v>
      </c>
      <c r="AV137" s="136"/>
      <c r="AW137" s="137" t="s">
        <v>300</v>
      </c>
      <c r="AX137" s="138"/>
    </row>
    <row r="138" spans="1:50" ht="30" customHeight="1" x14ac:dyDescent="0.15">
      <c r="A138" s="1003"/>
      <c r="B138" s="252"/>
      <c r="C138" s="251"/>
      <c r="D138" s="252"/>
      <c r="E138" s="251"/>
      <c r="F138" s="314"/>
      <c r="G138" s="230" t="s">
        <v>741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581</v>
      </c>
      <c r="AC138" s="221"/>
      <c r="AD138" s="221"/>
      <c r="AE138" s="266">
        <v>52794</v>
      </c>
      <c r="AF138" s="112"/>
      <c r="AG138" s="112"/>
      <c r="AH138" s="112"/>
      <c r="AI138" s="266">
        <v>54838</v>
      </c>
      <c r="AJ138" s="112"/>
      <c r="AK138" s="112"/>
      <c r="AL138" s="112"/>
      <c r="AM138" s="266">
        <v>44939</v>
      </c>
      <c r="AN138" s="112"/>
      <c r="AO138" s="112"/>
      <c r="AP138" s="112"/>
      <c r="AQ138" s="266" t="s">
        <v>593</v>
      </c>
      <c r="AR138" s="112"/>
      <c r="AS138" s="112"/>
      <c r="AT138" s="112"/>
      <c r="AU138" s="266" t="s">
        <v>685</v>
      </c>
      <c r="AV138" s="112"/>
      <c r="AW138" s="112"/>
      <c r="AX138" s="222"/>
    </row>
    <row r="139" spans="1:50" ht="30"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581</v>
      </c>
      <c r="AC139" s="133"/>
      <c r="AD139" s="133"/>
      <c r="AE139" s="266">
        <v>49098</v>
      </c>
      <c r="AF139" s="112"/>
      <c r="AG139" s="112"/>
      <c r="AH139" s="112"/>
      <c r="AI139" s="266">
        <v>52794</v>
      </c>
      <c r="AJ139" s="112"/>
      <c r="AK139" s="112"/>
      <c r="AL139" s="112"/>
      <c r="AM139" s="266">
        <v>54838</v>
      </c>
      <c r="AN139" s="112"/>
      <c r="AO139" s="112"/>
      <c r="AP139" s="112"/>
      <c r="AQ139" s="266" t="s">
        <v>587</v>
      </c>
      <c r="AR139" s="112"/>
      <c r="AS139" s="112"/>
      <c r="AT139" s="112"/>
      <c r="AU139" s="266">
        <v>44939</v>
      </c>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0.25" customHeight="1" x14ac:dyDescent="0.15">
      <c r="A188" s="1003"/>
      <c r="B188" s="252"/>
      <c r="C188" s="251"/>
      <c r="D188" s="252"/>
      <c r="E188" s="160" t="s">
        <v>586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0.2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558</v>
      </c>
      <c r="D430" s="250"/>
      <c r="E430" s="238" t="s">
        <v>542</v>
      </c>
      <c r="F430" s="448"/>
      <c r="G430" s="240" t="s">
        <v>374</v>
      </c>
      <c r="H430" s="158"/>
      <c r="I430" s="158"/>
      <c r="J430" s="241" t="s">
        <v>577</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217" t="s">
        <v>592</v>
      </c>
      <c r="AR432" s="136"/>
      <c r="AS432" s="137" t="s">
        <v>355</v>
      </c>
      <c r="AT432" s="172"/>
      <c r="AU432" s="136" t="s">
        <v>593</v>
      </c>
      <c r="AV432" s="136"/>
      <c r="AW432" s="137" t="s">
        <v>300</v>
      </c>
      <c r="AX432" s="138"/>
    </row>
    <row r="433" spans="1:50" ht="18" customHeight="1" x14ac:dyDescent="0.15">
      <c r="A433" s="1003"/>
      <c r="B433" s="252"/>
      <c r="C433" s="251"/>
      <c r="D433" s="252"/>
      <c r="E433" s="166"/>
      <c r="F433" s="167"/>
      <c r="G433" s="230" t="s">
        <v>708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710</v>
      </c>
      <c r="AC433" s="133"/>
      <c r="AD433" s="133"/>
      <c r="AE433" s="111" t="s">
        <v>587</v>
      </c>
      <c r="AF433" s="112"/>
      <c r="AG433" s="112"/>
      <c r="AH433" s="112"/>
      <c r="AI433" s="111" t="s">
        <v>587</v>
      </c>
      <c r="AJ433" s="112"/>
      <c r="AK433" s="112"/>
      <c r="AL433" s="112"/>
      <c r="AM433" s="111" t="s">
        <v>587</v>
      </c>
      <c r="AN433" s="112"/>
      <c r="AO433" s="112"/>
      <c r="AP433" s="113"/>
      <c r="AQ433" s="111" t="s">
        <v>587</v>
      </c>
      <c r="AR433" s="112"/>
      <c r="AS433" s="112"/>
      <c r="AT433" s="113"/>
      <c r="AU433" s="112" t="s">
        <v>691</v>
      </c>
      <c r="AV433" s="112"/>
      <c r="AW433" s="112"/>
      <c r="AX433" s="222"/>
    </row>
    <row r="434" spans="1:50" ht="18"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711</v>
      </c>
      <c r="AC434" s="221"/>
      <c r="AD434" s="221"/>
      <c r="AE434" s="111" t="s">
        <v>587</v>
      </c>
      <c r="AF434" s="112"/>
      <c r="AG434" s="112"/>
      <c r="AH434" s="113"/>
      <c r="AI434" s="111" t="s">
        <v>587</v>
      </c>
      <c r="AJ434" s="112"/>
      <c r="AK434" s="112"/>
      <c r="AL434" s="112"/>
      <c r="AM434" s="111" t="s">
        <v>587</v>
      </c>
      <c r="AN434" s="112"/>
      <c r="AO434" s="112"/>
      <c r="AP434" s="113"/>
      <c r="AQ434" s="111" t="s">
        <v>587</v>
      </c>
      <c r="AR434" s="112"/>
      <c r="AS434" s="112"/>
      <c r="AT434" s="113"/>
      <c r="AU434" s="112" t="s">
        <v>692</v>
      </c>
      <c r="AV434" s="112"/>
      <c r="AW434" s="112"/>
      <c r="AX434" s="222"/>
    </row>
    <row r="435" spans="1:50" ht="18"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587</v>
      </c>
      <c r="AF435" s="112"/>
      <c r="AG435" s="112"/>
      <c r="AH435" s="113"/>
      <c r="AI435" s="111" t="s">
        <v>587</v>
      </c>
      <c r="AJ435" s="112"/>
      <c r="AK435" s="112"/>
      <c r="AL435" s="112"/>
      <c r="AM435" s="111" t="s">
        <v>587</v>
      </c>
      <c r="AN435" s="112"/>
      <c r="AO435" s="112"/>
      <c r="AP435" s="113"/>
      <c r="AQ435" s="111" t="s">
        <v>587</v>
      </c>
      <c r="AR435" s="112"/>
      <c r="AS435" s="112"/>
      <c r="AT435" s="113"/>
      <c r="AU435" s="112" t="s">
        <v>682</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588</v>
      </c>
      <c r="AR457" s="136"/>
      <c r="AS457" s="137" t="s">
        <v>355</v>
      </c>
      <c r="AT457" s="172"/>
      <c r="AU457" s="136" t="s">
        <v>594</v>
      </c>
      <c r="AV457" s="136"/>
      <c r="AW457" s="137" t="s">
        <v>300</v>
      </c>
      <c r="AX457" s="138"/>
    </row>
    <row r="458" spans="1:50" ht="18" customHeight="1" x14ac:dyDescent="0.15">
      <c r="A458" s="1003"/>
      <c r="B458" s="252"/>
      <c r="C458" s="251"/>
      <c r="D458" s="252"/>
      <c r="E458" s="166"/>
      <c r="F458" s="167"/>
      <c r="G458" s="230" t="s">
        <v>709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708</v>
      </c>
      <c r="AC458" s="133"/>
      <c r="AD458" s="133"/>
      <c r="AE458" s="111" t="s">
        <v>588</v>
      </c>
      <c r="AF458" s="112"/>
      <c r="AG458" s="112"/>
      <c r="AH458" s="112"/>
      <c r="AI458" s="111" t="s">
        <v>589</v>
      </c>
      <c r="AJ458" s="112"/>
      <c r="AK458" s="112"/>
      <c r="AL458" s="112"/>
      <c r="AM458" s="111" t="s">
        <v>589</v>
      </c>
      <c r="AN458" s="112"/>
      <c r="AO458" s="112"/>
      <c r="AP458" s="113"/>
      <c r="AQ458" s="111" t="s">
        <v>590</v>
      </c>
      <c r="AR458" s="112"/>
      <c r="AS458" s="112"/>
      <c r="AT458" s="113"/>
      <c r="AU458" s="112" t="s">
        <v>682</v>
      </c>
      <c r="AV458" s="112"/>
      <c r="AW458" s="112"/>
      <c r="AX458" s="222"/>
    </row>
    <row r="459" spans="1:50" ht="18"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712</v>
      </c>
      <c r="AC459" s="221"/>
      <c r="AD459" s="221"/>
      <c r="AE459" s="111" t="s">
        <v>587</v>
      </c>
      <c r="AF459" s="112"/>
      <c r="AG459" s="112"/>
      <c r="AH459" s="113"/>
      <c r="AI459" s="111" t="s">
        <v>587</v>
      </c>
      <c r="AJ459" s="112"/>
      <c r="AK459" s="112"/>
      <c r="AL459" s="112"/>
      <c r="AM459" s="111" t="s">
        <v>589</v>
      </c>
      <c r="AN459" s="112"/>
      <c r="AO459" s="112"/>
      <c r="AP459" s="113"/>
      <c r="AQ459" s="111" t="s">
        <v>589</v>
      </c>
      <c r="AR459" s="112"/>
      <c r="AS459" s="112"/>
      <c r="AT459" s="113"/>
      <c r="AU459" s="112" t="s">
        <v>685</v>
      </c>
      <c r="AV459" s="112"/>
      <c r="AW459" s="112"/>
      <c r="AX459" s="222"/>
    </row>
    <row r="460" spans="1:50" ht="18"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589</v>
      </c>
      <c r="AF460" s="112"/>
      <c r="AG460" s="112"/>
      <c r="AH460" s="113"/>
      <c r="AI460" s="111" t="s">
        <v>587</v>
      </c>
      <c r="AJ460" s="112"/>
      <c r="AK460" s="112"/>
      <c r="AL460" s="112"/>
      <c r="AM460" s="111" t="s">
        <v>587</v>
      </c>
      <c r="AN460" s="112"/>
      <c r="AO460" s="112"/>
      <c r="AP460" s="113"/>
      <c r="AQ460" s="111" t="s">
        <v>589</v>
      </c>
      <c r="AR460" s="112"/>
      <c r="AS460" s="112"/>
      <c r="AT460" s="113"/>
      <c r="AU460" s="112" t="s">
        <v>685</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0.5" customHeight="1" x14ac:dyDescent="0.15">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0.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4" t="s">
        <v>572</v>
      </c>
      <c r="AE702" s="905"/>
      <c r="AF702" s="905"/>
      <c r="AG702" s="893" t="s">
        <v>599</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5"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596</v>
      </c>
      <c r="AE705" s="737"/>
      <c r="AF705" s="737"/>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503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597</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42"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572</v>
      </c>
      <c r="AE708" s="672"/>
      <c r="AF708" s="672"/>
      <c r="AG708" s="527" t="s">
        <v>603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8" t="s">
        <v>742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598</v>
      </c>
      <c r="AE710" s="155"/>
      <c r="AF710" s="155"/>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8" t="s">
        <v>605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467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733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8" t="s">
        <v>563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572</v>
      </c>
      <c r="AE714" s="593"/>
      <c r="AF714" s="594"/>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572</v>
      </c>
      <c r="AE715" s="672"/>
      <c r="AF715" s="781"/>
      <c r="AG715" s="527" t="s">
        <v>735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2" t="s">
        <v>572</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596</v>
      </c>
      <c r="AE717" s="155"/>
      <c r="AF717" s="155"/>
      <c r="AG717" s="668" t="s">
        <v>743</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572</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7"/>
      <c r="AD719" s="671" t="s">
        <v>572</v>
      </c>
      <c r="AE719" s="672"/>
      <c r="AF719" s="672"/>
      <c r="AG719" s="160" t="s">
        <v>609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4" t="s">
        <v>460</v>
      </c>
      <c r="D720" s="942"/>
      <c r="E720" s="942"/>
      <c r="F720" s="945"/>
      <c r="G720" s="941" t="s">
        <v>461</v>
      </c>
      <c r="H720" s="942"/>
      <c r="I720" s="942"/>
      <c r="J720" s="942"/>
      <c r="K720" s="942"/>
      <c r="L720" s="942"/>
      <c r="M720" s="942"/>
      <c r="N720" s="941" t="s">
        <v>464</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4"/>
      <c r="B721" s="655"/>
      <c r="C721" s="926" t="s">
        <v>681</v>
      </c>
      <c r="D721" s="927"/>
      <c r="E721" s="927"/>
      <c r="F721" s="928"/>
      <c r="G721" s="946"/>
      <c r="H721" s="947"/>
      <c r="I721" s="83" t="str">
        <f>IF(OR(G721="　", G721=""), "", "-")</f>
        <v/>
      </c>
      <c r="J721" s="925">
        <v>605</v>
      </c>
      <c r="K721" s="925"/>
      <c r="L721" s="83" t="str">
        <f>IF(M721="","","-")</f>
        <v/>
      </c>
      <c r="M721" s="84"/>
      <c r="N721" s="922" t="s">
        <v>713</v>
      </c>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4"/>
      <c r="B722" s="655"/>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4"/>
      <c r="B723" s="655"/>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4"/>
      <c r="B724" s="655"/>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5" t="s">
        <v>48</v>
      </c>
      <c r="B726" s="626"/>
      <c r="C726" s="443" t="s">
        <v>53</v>
      </c>
      <c r="D726" s="582"/>
      <c r="E726" s="582"/>
      <c r="F726" s="583"/>
      <c r="G726" s="802" t="s">
        <v>744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7"/>
      <c r="B727" s="628"/>
      <c r="C727" s="699" t="s">
        <v>57</v>
      </c>
      <c r="D727" s="700"/>
      <c r="E727" s="700"/>
      <c r="F727" s="701"/>
      <c r="G727" s="800" t="s">
        <v>731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473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546</v>
      </c>
      <c r="B737" s="124"/>
      <c r="C737" s="124"/>
      <c r="D737" s="125"/>
      <c r="E737" s="122" t="s">
        <v>610</v>
      </c>
      <c r="F737" s="122"/>
      <c r="G737" s="122"/>
      <c r="H737" s="122"/>
      <c r="I737" s="122"/>
      <c r="J737" s="122"/>
      <c r="K737" s="122"/>
      <c r="L737" s="122"/>
      <c r="M737" s="122"/>
      <c r="N737" s="101" t="s">
        <v>539</v>
      </c>
      <c r="O737" s="101"/>
      <c r="P737" s="101"/>
      <c r="Q737" s="101"/>
      <c r="R737" s="122" t="s">
        <v>612</v>
      </c>
      <c r="S737" s="122"/>
      <c r="T737" s="122"/>
      <c r="U737" s="122"/>
      <c r="V737" s="122"/>
      <c r="W737" s="122"/>
      <c r="X737" s="122"/>
      <c r="Y737" s="122"/>
      <c r="Z737" s="122"/>
      <c r="AA737" s="101" t="s">
        <v>538</v>
      </c>
      <c r="AB737" s="101"/>
      <c r="AC737" s="101"/>
      <c r="AD737" s="101"/>
      <c r="AE737" s="122" t="s">
        <v>614</v>
      </c>
      <c r="AF737" s="122"/>
      <c r="AG737" s="122"/>
      <c r="AH737" s="122"/>
      <c r="AI737" s="122"/>
      <c r="AJ737" s="122"/>
      <c r="AK737" s="122"/>
      <c r="AL737" s="122"/>
      <c r="AM737" s="122"/>
      <c r="AN737" s="101" t="s">
        <v>537</v>
      </c>
      <c r="AO737" s="101"/>
      <c r="AP737" s="101"/>
      <c r="AQ737" s="101"/>
      <c r="AR737" s="102" t="s">
        <v>616</v>
      </c>
      <c r="AS737" s="103"/>
      <c r="AT737" s="103"/>
      <c r="AU737" s="103"/>
      <c r="AV737" s="103"/>
      <c r="AW737" s="103"/>
      <c r="AX737" s="104"/>
      <c r="AY737" s="89"/>
      <c r="AZ737" s="89"/>
    </row>
    <row r="738" spans="1:52" ht="24.75" customHeight="1" x14ac:dyDescent="0.15">
      <c r="A738" s="123" t="s">
        <v>536</v>
      </c>
      <c r="B738" s="124"/>
      <c r="C738" s="124"/>
      <c r="D738" s="125"/>
      <c r="E738" s="122" t="s">
        <v>611</v>
      </c>
      <c r="F738" s="122"/>
      <c r="G738" s="122"/>
      <c r="H738" s="122"/>
      <c r="I738" s="122"/>
      <c r="J738" s="122"/>
      <c r="K738" s="122"/>
      <c r="L738" s="122"/>
      <c r="M738" s="122"/>
      <c r="N738" s="101" t="s">
        <v>535</v>
      </c>
      <c r="O738" s="101"/>
      <c r="P738" s="101"/>
      <c r="Q738" s="101"/>
      <c r="R738" s="122" t="s">
        <v>613</v>
      </c>
      <c r="S738" s="122"/>
      <c r="T738" s="122"/>
      <c r="U738" s="122"/>
      <c r="V738" s="122"/>
      <c r="W738" s="122"/>
      <c r="X738" s="122"/>
      <c r="Y738" s="122"/>
      <c r="Z738" s="122"/>
      <c r="AA738" s="101" t="s">
        <v>534</v>
      </c>
      <c r="AB738" s="101"/>
      <c r="AC738" s="101"/>
      <c r="AD738" s="101"/>
      <c r="AE738" s="122" t="s">
        <v>615</v>
      </c>
      <c r="AF738" s="122"/>
      <c r="AG738" s="122"/>
      <c r="AH738" s="122"/>
      <c r="AI738" s="122"/>
      <c r="AJ738" s="122"/>
      <c r="AK738" s="122"/>
      <c r="AL738" s="122"/>
      <c r="AM738" s="122"/>
      <c r="AN738" s="101" t="s">
        <v>530</v>
      </c>
      <c r="AO738" s="101"/>
      <c r="AP738" s="101"/>
      <c r="AQ738" s="101"/>
      <c r="AR738" s="102" t="s">
        <v>617</v>
      </c>
      <c r="AS738" s="103"/>
      <c r="AT738" s="103"/>
      <c r="AU738" s="103"/>
      <c r="AV738" s="103"/>
      <c r="AW738" s="103"/>
      <c r="AX738" s="104"/>
    </row>
    <row r="739" spans="1:52" ht="24.75" customHeight="1" thickBot="1" x14ac:dyDescent="0.2">
      <c r="A739" s="126" t="s">
        <v>526</v>
      </c>
      <c r="B739" s="127"/>
      <c r="C739" s="127"/>
      <c r="D739" s="128"/>
      <c r="E739" s="129" t="s">
        <v>681</v>
      </c>
      <c r="F739" s="117"/>
      <c r="G739" s="117"/>
      <c r="H739" s="93" t="str">
        <f>IF(E739="", "", "(")</f>
        <v>(</v>
      </c>
      <c r="I739" s="117"/>
      <c r="J739" s="117"/>
      <c r="K739" s="93" t="str">
        <f>IF(OR(I739="　", I739=""), "", "-")</f>
        <v/>
      </c>
      <c r="L739" s="118">
        <v>465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508</v>
      </c>
      <c r="B779" s="765"/>
      <c r="C779" s="765"/>
      <c r="D779" s="765"/>
      <c r="E779" s="765"/>
      <c r="F779" s="766"/>
      <c r="G779" s="615" t="s">
        <v>628</v>
      </c>
      <c r="H779" s="616"/>
      <c r="I779" s="616"/>
      <c r="J779" s="616"/>
      <c r="K779" s="616"/>
      <c r="L779" s="616"/>
      <c r="M779" s="616"/>
      <c r="N779" s="616"/>
      <c r="O779" s="616"/>
      <c r="P779" s="616"/>
      <c r="Q779" s="616"/>
      <c r="R779" s="616"/>
      <c r="S779" s="616"/>
      <c r="T779" s="616"/>
      <c r="U779" s="616"/>
      <c r="V779" s="616"/>
      <c r="W779" s="616"/>
      <c r="X779" s="616"/>
      <c r="Y779" s="616"/>
      <c r="Z779" s="616"/>
      <c r="AA779" s="616"/>
      <c r="AB779" s="782"/>
      <c r="AC779" s="615" t="s">
        <v>629</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617"/>
    </row>
    <row r="780" spans="1:50" ht="24.75" customHeight="1" x14ac:dyDescent="0.15">
      <c r="A780" s="557"/>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7"/>
      <c r="C781" s="767"/>
      <c r="D781" s="767"/>
      <c r="E781" s="767"/>
      <c r="F781" s="768"/>
      <c r="G781" s="449" t="s">
        <v>618</v>
      </c>
      <c r="H781" s="450"/>
      <c r="I781" s="450"/>
      <c r="J781" s="450"/>
      <c r="K781" s="451"/>
      <c r="L781" s="452" t="s">
        <v>619</v>
      </c>
      <c r="M781" s="453"/>
      <c r="N781" s="453"/>
      <c r="O781" s="453"/>
      <c r="P781" s="453"/>
      <c r="Q781" s="453"/>
      <c r="R781" s="453"/>
      <c r="S781" s="453"/>
      <c r="T781" s="453"/>
      <c r="U781" s="453"/>
      <c r="V781" s="453"/>
      <c r="W781" s="453"/>
      <c r="X781" s="454"/>
      <c r="Y781" s="455">
        <v>330</v>
      </c>
      <c r="Z781" s="456"/>
      <c r="AA781" s="456"/>
      <c r="AB781" s="558"/>
      <c r="AC781" s="449" t="s">
        <v>723</v>
      </c>
      <c r="AD781" s="450"/>
      <c r="AE781" s="450"/>
      <c r="AF781" s="450"/>
      <c r="AG781" s="451"/>
      <c r="AH781" s="452" t="s">
        <v>726</v>
      </c>
      <c r="AI781" s="453"/>
      <c r="AJ781" s="453"/>
      <c r="AK781" s="453"/>
      <c r="AL781" s="453"/>
      <c r="AM781" s="453"/>
      <c r="AN781" s="453"/>
      <c r="AO781" s="453"/>
      <c r="AP781" s="453"/>
      <c r="AQ781" s="453"/>
      <c r="AR781" s="453"/>
      <c r="AS781" s="453"/>
      <c r="AT781" s="454"/>
      <c r="AU781" s="455">
        <v>986</v>
      </c>
      <c r="AV781" s="456"/>
      <c r="AW781" s="456"/>
      <c r="AX781" s="457"/>
    </row>
    <row r="782" spans="1:50" ht="24.75" customHeight="1" x14ac:dyDescent="0.15">
      <c r="A782" s="557"/>
      <c r="B782" s="767"/>
      <c r="C782" s="767"/>
      <c r="D782" s="767"/>
      <c r="E782" s="767"/>
      <c r="F782" s="768"/>
      <c r="G782" s="348" t="s">
        <v>620</v>
      </c>
      <c r="H782" s="349"/>
      <c r="I782" s="349"/>
      <c r="J782" s="349"/>
      <c r="K782" s="350"/>
      <c r="L782" s="401" t="s">
        <v>621</v>
      </c>
      <c r="M782" s="402"/>
      <c r="N782" s="402"/>
      <c r="O782" s="402"/>
      <c r="P782" s="402"/>
      <c r="Q782" s="402"/>
      <c r="R782" s="402"/>
      <c r="S782" s="402"/>
      <c r="T782" s="402"/>
      <c r="U782" s="402"/>
      <c r="V782" s="402"/>
      <c r="W782" s="402"/>
      <c r="X782" s="403"/>
      <c r="Y782" s="398">
        <v>185</v>
      </c>
      <c r="Z782" s="399"/>
      <c r="AA782" s="399"/>
      <c r="AB782" s="405"/>
      <c r="AC782" s="348" t="s">
        <v>721</v>
      </c>
      <c r="AD782" s="349"/>
      <c r="AE782" s="349"/>
      <c r="AF782" s="349"/>
      <c r="AG782" s="350"/>
      <c r="AH782" s="401" t="s">
        <v>727</v>
      </c>
      <c r="AI782" s="402"/>
      <c r="AJ782" s="402"/>
      <c r="AK782" s="402"/>
      <c r="AL782" s="402"/>
      <c r="AM782" s="402"/>
      <c r="AN782" s="402"/>
      <c r="AO782" s="402"/>
      <c r="AP782" s="402"/>
      <c r="AQ782" s="402"/>
      <c r="AR782" s="402"/>
      <c r="AS782" s="402"/>
      <c r="AT782" s="403"/>
      <c r="AU782" s="398">
        <v>138</v>
      </c>
      <c r="AV782" s="399"/>
      <c r="AW782" s="399"/>
      <c r="AX782" s="400"/>
    </row>
    <row r="783" spans="1:50" ht="24.75" customHeight="1" x14ac:dyDescent="0.15">
      <c r="A783" s="557"/>
      <c r="B783" s="767"/>
      <c r="C783" s="767"/>
      <c r="D783" s="767"/>
      <c r="E783" s="767"/>
      <c r="F783" s="768"/>
      <c r="G783" s="348" t="s">
        <v>622</v>
      </c>
      <c r="H783" s="349"/>
      <c r="I783" s="349"/>
      <c r="J783" s="349"/>
      <c r="K783" s="350"/>
      <c r="L783" s="401" t="s">
        <v>623</v>
      </c>
      <c r="M783" s="402"/>
      <c r="N783" s="402"/>
      <c r="O783" s="402"/>
      <c r="P783" s="402"/>
      <c r="Q783" s="402"/>
      <c r="R783" s="402"/>
      <c r="S783" s="402"/>
      <c r="T783" s="402"/>
      <c r="U783" s="402"/>
      <c r="V783" s="402"/>
      <c r="W783" s="402"/>
      <c r="X783" s="403"/>
      <c r="Y783" s="398">
        <v>65</v>
      </c>
      <c r="Z783" s="399"/>
      <c r="AA783" s="399"/>
      <c r="AB783" s="405"/>
      <c r="AC783" s="348" t="s">
        <v>725</v>
      </c>
      <c r="AD783" s="349"/>
      <c r="AE783" s="349"/>
      <c r="AF783" s="349"/>
      <c r="AG783" s="350"/>
      <c r="AH783" s="401" t="s">
        <v>728</v>
      </c>
      <c r="AI783" s="402"/>
      <c r="AJ783" s="402"/>
      <c r="AK783" s="402"/>
      <c r="AL783" s="402"/>
      <c r="AM783" s="402"/>
      <c r="AN783" s="402"/>
      <c r="AO783" s="402"/>
      <c r="AP783" s="402"/>
      <c r="AQ783" s="402"/>
      <c r="AR783" s="402"/>
      <c r="AS783" s="402"/>
      <c r="AT783" s="403"/>
      <c r="AU783" s="398">
        <v>116</v>
      </c>
      <c r="AV783" s="399"/>
      <c r="AW783" s="399"/>
      <c r="AX783" s="400"/>
    </row>
    <row r="784" spans="1:50" ht="24.75" customHeight="1" x14ac:dyDescent="0.15">
      <c r="A784" s="557"/>
      <c r="B784" s="767"/>
      <c r="C784" s="767"/>
      <c r="D784" s="767"/>
      <c r="E784" s="767"/>
      <c r="F784" s="768"/>
      <c r="G784" s="348" t="s">
        <v>624</v>
      </c>
      <c r="H784" s="349"/>
      <c r="I784" s="349"/>
      <c r="J784" s="349"/>
      <c r="K784" s="350"/>
      <c r="L784" s="401" t="s">
        <v>624</v>
      </c>
      <c r="M784" s="402"/>
      <c r="N784" s="402"/>
      <c r="O784" s="402"/>
      <c r="P784" s="402"/>
      <c r="Q784" s="402"/>
      <c r="R784" s="402"/>
      <c r="S784" s="402"/>
      <c r="T784" s="402"/>
      <c r="U784" s="402"/>
      <c r="V784" s="402"/>
      <c r="W784" s="402"/>
      <c r="X784" s="403"/>
      <c r="Y784" s="398">
        <v>46</v>
      </c>
      <c r="Z784" s="399"/>
      <c r="AA784" s="399"/>
      <c r="AB784" s="405"/>
      <c r="AC784" s="348" t="s">
        <v>722</v>
      </c>
      <c r="AD784" s="349"/>
      <c r="AE784" s="349"/>
      <c r="AF784" s="349"/>
      <c r="AG784" s="350"/>
      <c r="AH784" s="401" t="s">
        <v>730</v>
      </c>
      <c r="AI784" s="402"/>
      <c r="AJ784" s="402"/>
      <c r="AK784" s="402"/>
      <c r="AL784" s="402"/>
      <c r="AM784" s="402"/>
      <c r="AN784" s="402"/>
      <c r="AO784" s="402"/>
      <c r="AP784" s="402"/>
      <c r="AQ784" s="402"/>
      <c r="AR784" s="402"/>
      <c r="AS784" s="402"/>
      <c r="AT784" s="403"/>
      <c r="AU784" s="398">
        <v>13</v>
      </c>
      <c r="AV784" s="399"/>
      <c r="AW784" s="399"/>
      <c r="AX784" s="400"/>
    </row>
    <row r="785" spans="1:50" ht="24.75" customHeight="1" x14ac:dyDescent="0.15">
      <c r="A785" s="557"/>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t="s">
        <v>724</v>
      </c>
      <c r="AD785" s="349"/>
      <c r="AE785" s="349"/>
      <c r="AF785" s="349"/>
      <c r="AG785" s="350"/>
      <c r="AH785" s="401" t="s">
        <v>729</v>
      </c>
      <c r="AI785" s="402"/>
      <c r="AJ785" s="402"/>
      <c r="AK785" s="402"/>
      <c r="AL785" s="402"/>
      <c r="AM785" s="402"/>
      <c r="AN785" s="402"/>
      <c r="AO785" s="402"/>
      <c r="AP785" s="402"/>
      <c r="AQ785" s="402"/>
      <c r="AR785" s="402"/>
      <c r="AS785" s="402"/>
      <c r="AT785" s="403"/>
      <c r="AU785" s="398">
        <v>4</v>
      </c>
      <c r="AV785" s="399"/>
      <c r="AW785" s="399"/>
      <c r="AX785" s="400"/>
    </row>
    <row r="786" spans="1:50" ht="24.75" hidden="1" customHeight="1" x14ac:dyDescent="0.15">
      <c r="A786" s="557"/>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626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1257</v>
      </c>
      <c r="AV791" s="415"/>
      <c r="AW791" s="415"/>
      <c r="AX791" s="417"/>
    </row>
    <row r="792" spans="1:50" ht="24.75" customHeight="1" x14ac:dyDescent="0.15">
      <c r="A792" s="557"/>
      <c r="B792" s="767"/>
      <c r="C792" s="767"/>
      <c r="D792" s="767"/>
      <c r="E792" s="767"/>
      <c r="F792" s="768"/>
      <c r="G792" s="439" t="s">
        <v>693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694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7"/>
      <c r="C794" s="767"/>
      <c r="D794" s="767"/>
      <c r="E794" s="767"/>
      <c r="F794" s="768"/>
      <c r="G794" s="449" t="s">
        <v>625</v>
      </c>
      <c r="H794" s="450"/>
      <c r="I794" s="450"/>
      <c r="J794" s="450"/>
      <c r="K794" s="451"/>
      <c r="L794" s="452" t="s">
        <v>697</v>
      </c>
      <c r="M794" s="453"/>
      <c r="N794" s="453"/>
      <c r="O794" s="453"/>
      <c r="P794" s="453"/>
      <c r="Q794" s="453"/>
      <c r="R794" s="453"/>
      <c r="S794" s="453"/>
      <c r="T794" s="453"/>
      <c r="U794" s="453"/>
      <c r="V794" s="453"/>
      <c r="W794" s="453"/>
      <c r="X794" s="454"/>
      <c r="Y794" s="455">
        <v>16</v>
      </c>
      <c r="Z794" s="456"/>
      <c r="AA794" s="456"/>
      <c r="AB794" s="558"/>
      <c r="AC794" s="449" t="s">
        <v>704</v>
      </c>
      <c r="AD794" s="450"/>
      <c r="AE794" s="450"/>
      <c r="AF794" s="450"/>
      <c r="AG794" s="451"/>
      <c r="AH794" s="452" t="s">
        <v>698</v>
      </c>
      <c r="AI794" s="453"/>
      <c r="AJ794" s="453"/>
      <c r="AK794" s="453"/>
      <c r="AL794" s="453"/>
      <c r="AM794" s="453"/>
      <c r="AN794" s="453"/>
      <c r="AO794" s="453"/>
      <c r="AP794" s="453"/>
      <c r="AQ794" s="453"/>
      <c r="AR794" s="453"/>
      <c r="AS794" s="453"/>
      <c r="AT794" s="454"/>
      <c r="AU794" s="455">
        <v>701</v>
      </c>
      <c r="AV794" s="456"/>
      <c r="AW794" s="456"/>
      <c r="AX794" s="457"/>
    </row>
    <row r="795" spans="1:50" ht="24.75" hidden="1" customHeight="1" x14ac:dyDescent="0.15">
      <c r="A795" s="557"/>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7"/>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16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701</v>
      </c>
      <c r="AV804" s="415"/>
      <c r="AW804" s="415"/>
      <c r="AX804" s="417"/>
    </row>
    <row r="805" spans="1:50" ht="24.75" customHeight="1" x14ac:dyDescent="0.15">
      <c r="A805" s="557"/>
      <c r="B805" s="767"/>
      <c r="C805" s="767"/>
      <c r="D805" s="767"/>
      <c r="E805" s="767"/>
      <c r="F805" s="768"/>
      <c r="G805" s="439" t="s">
        <v>695</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7"/>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7"/>
      <c r="B807" s="767"/>
      <c r="C807" s="767"/>
      <c r="D807" s="767"/>
      <c r="E807" s="767"/>
      <c r="F807" s="768"/>
      <c r="G807" s="449" t="s">
        <v>618</v>
      </c>
      <c r="H807" s="450"/>
      <c r="I807" s="450"/>
      <c r="J807" s="450"/>
      <c r="K807" s="451"/>
      <c r="L807" s="452" t="s">
        <v>701</v>
      </c>
      <c r="M807" s="453"/>
      <c r="N807" s="453"/>
      <c r="O807" s="453"/>
      <c r="P807" s="453"/>
      <c r="Q807" s="453"/>
      <c r="R807" s="453"/>
      <c r="S807" s="453"/>
      <c r="T807" s="453"/>
      <c r="U807" s="453"/>
      <c r="V807" s="453"/>
      <c r="W807" s="453"/>
      <c r="X807" s="454"/>
      <c r="Y807" s="455">
        <v>41</v>
      </c>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7"/>
      <c r="B808" s="767"/>
      <c r="C808" s="767"/>
      <c r="D808" s="767"/>
      <c r="E808" s="767"/>
      <c r="F808" s="768"/>
      <c r="G808" s="348" t="s">
        <v>696</v>
      </c>
      <c r="H808" s="349"/>
      <c r="I808" s="349"/>
      <c r="J808" s="349"/>
      <c r="K808" s="350"/>
      <c r="L808" s="401" t="s">
        <v>702</v>
      </c>
      <c r="M808" s="402"/>
      <c r="N808" s="402"/>
      <c r="O808" s="402"/>
      <c r="P808" s="402"/>
      <c r="Q808" s="402"/>
      <c r="R808" s="402"/>
      <c r="S808" s="402"/>
      <c r="T808" s="402"/>
      <c r="U808" s="402"/>
      <c r="V808" s="402"/>
      <c r="W808" s="402"/>
      <c r="X808" s="403"/>
      <c r="Y808" s="398">
        <v>5</v>
      </c>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7"/>
      <c r="B809" s="767"/>
      <c r="C809" s="767"/>
      <c r="D809" s="767"/>
      <c r="E809" s="767"/>
      <c r="F809" s="768"/>
      <c r="G809" s="348" t="s">
        <v>624</v>
      </c>
      <c r="H809" s="349"/>
      <c r="I809" s="349"/>
      <c r="J809" s="349"/>
      <c r="K809" s="350"/>
      <c r="L809" s="401" t="s">
        <v>624</v>
      </c>
      <c r="M809" s="402"/>
      <c r="N809" s="402"/>
      <c r="O809" s="402"/>
      <c r="P809" s="402"/>
      <c r="Q809" s="402"/>
      <c r="R809" s="402"/>
      <c r="S809" s="402"/>
      <c r="T809" s="402"/>
      <c r="U809" s="402"/>
      <c r="V809" s="402"/>
      <c r="W809" s="402"/>
      <c r="X809" s="403"/>
      <c r="Y809" s="398">
        <v>4</v>
      </c>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7"/>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50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465</v>
      </c>
      <c r="AM831" s="965"/>
      <c r="AN831" s="965"/>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78" customHeight="1" x14ac:dyDescent="0.15">
      <c r="A837" s="404">
        <v>1</v>
      </c>
      <c r="B837" s="404">
        <v>1</v>
      </c>
      <c r="C837" s="424" t="s">
        <v>630</v>
      </c>
      <c r="D837" s="418"/>
      <c r="E837" s="418"/>
      <c r="F837" s="418"/>
      <c r="G837" s="418"/>
      <c r="H837" s="418"/>
      <c r="I837" s="418"/>
      <c r="J837" s="419">
        <v>1010005003211</v>
      </c>
      <c r="K837" s="420"/>
      <c r="L837" s="420"/>
      <c r="M837" s="420"/>
      <c r="N837" s="420"/>
      <c r="O837" s="420"/>
      <c r="P837" s="425" t="s">
        <v>631</v>
      </c>
      <c r="Q837" s="317"/>
      <c r="R837" s="317"/>
      <c r="S837" s="317"/>
      <c r="T837" s="317"/>
      <c r="U837" s="317"/>
      <c r="V837" s="317"/>
      <c r="W837" s="317"/>
      <c r="X837" s="317"/>
      <c r="Y837" s="318">
        <v>626</v>
      </c>
      <c r="Z837" s="319"/>
      <c r="AA837" s="319"/>
      <c r="AB837" s="320"/>
      <c r="AC837" s="328" t="s">
        <v>495</v>
      </c>
      <c r="AD837" s="423"/>
      <c r="AE837" s="423"/>
      <c r="AF837" s="423"/>
      <c r="AG837" s="423"/>
      <c r="AH837" s="421">
        <v>1</v>
      </c>
      <c r="AI837" s="422"/>
      <c r="AJ837" s="422"/>
      <c r="AK837" s="422"/>
      <c r="AL837" s="325">
        <v>99.6</v>
      </c>
      <c r="AM837" s="326"/>
      <c r="AN837" s="326"/>
      <c r="AO837" s="327"/>
      <c r="AP837" s="321" t="s">
        <v>714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42.75" customHeight="1" x14ac:dyDescent="0.15">
      <c r="A870" s="404">
        <v>1</v>
      </c>
      <c r="B870" s="404">
        <v>1</v>
      </c>
      <c r="C870" s="424" t="s">
        <v>634</v>
      </c>
      <c r="D870" s="418"/>
      <c r="E870" s="418"/>
      <c r="F870" s="418"/>
      <c r="G870" s="418"/>
      <c r="H870" s="418"/>
      <c r="I870" s="418"/>
      <c r="J870" s="419" t="s">
        <v>563</v>
      </c>
      <c r="K870" s="420"/>
      <c r="L870" s="420"/>
      <c r="M870" s="420"/>
      <c r="N870" s="420"/>
      <c r="O870" s="420"/>
      <c r="P870" s="425" t="s">
        <v>635</v>
      </c>
      <c r="Q870" s="317"/>
      <c r="R870" s="317"/>
      <c r="S870" s="317"/>
      <c r="T870" s="317"/>
      <c r="U870" s="317"/>
      <c r="V870" s="317"/>
      <c r="W870" s="317"/>
      <c r="X870" s="317"/>
      <c r="Y870" s="318">
        <v>1257</v>
      </c>
      <c r="Z870" s="319"/>
      <c r="AA870" s="319"/>
      <c r="AB870" s="320"/>
      <c r="AC870" s="328" t="s">
        <v>196</v>
      </c>
      <c r="AD870" s="423"/>
      <c r="AE870" s="423"/>
      <c r="AF870" s="423"/>
      <c r="AG870" s="423"/>
      <c r="AH870" s="421" t="s">
        <v>563</v>
      </c>
      <c r="AI870" s="422"/>
      <c r="AJ870" s="422"/>
      <c r="AK870" s="422"/>
      <c r="AL870" s="325" t="s">
        <v>636</v>
      </c>
      <c r="AM870" s="326"/>
      <c r="AN870" s="326"/>
      <c r="AO870" s="327"/>
      <c r="AP870" s="321" t="s">
        <v>637</v>
      </c>
      <c r="AQ870" s="321"/>
      <c r="AR870" s="321"/>
      <c r="AS870" s="321"/>
      <c r="AT870" s="321"/>
      <c r="AU870" s="321"/>
      <c r="AV870" s="321"/>
      <c r="AW870" s="321"/>
      <c r="AX870" s="321"/>
    </row>
    <row r="871" spans="1:50" ht="42.75" customHeight="1" x14ac:dyDescent="0.15">
      <c r="A871" s="404">
        <v>2</v>
      </c>
      <c r="B871" s="404">
        <v>1</v>
      </c>
      <c r="C871" s="424" t="s">
        <v>638</v>
      </c>
      <c r="D871" s="418"/>
      <c r="E871" s="418"/>
      <c r="F871" s="418"/>
      <c r="G871" s="418"/>
      <c r="H871" s="418"/>
      <c r="I871" s="418"/>
      <c r="J871" s="419" t="s">
        <v>639</v>
      </c>
      <c r="K871" s="420"/>
      <c r="L871" s="420"/>
      <c r="M871" s="420"/>
      <c r="N871" s="420"/>
      <c r="O871" s="420"/>
      <c r="P871" s="425" t="s">
        <v>635</v>
      </c>
      <c r="Q871" s="317"/>
      <c r="R871" s="317"/>
      <c r="S871" s="317"/>
      <c r="T871" s="317"/>
      <c r="U871" s="317"/>
      <c r="V871" s="317"/>
      <c r="W871" s="317"/>
      <c r="X871" s="317"/>
      <c r="Y871" s="318">
        <v>717</v>
      </c>
      <c r="Z871" s="319"/>
      <c r="AA871" s="319"/>
      <c r="AB871" s="320"/>
      <c r="AC871" s="328" t="s">
        <v>196</v>
      </c>
      <c r="AD871" s="328"/>
      <c r="AE871" s="328"/>
      <c r="AF871" s="328"/>
      <c r="AG871" s="328"/>
      <c r="AH871" s="421" t="s">
        <v>563</v>
      </c>
      <c r="AI871" s="422"/>
      <c r="AJ871" s="422"/>
      <c r="AK871" s="422"/>
      <c r="AL871" s="325" t="s">
        <v>639</v>
      </c>
      <c r="AM871" s="326"/>
      <c r="AN871" s="326"/>
      <c r="AO871" s="327"/>
      <c r="AP871" s="321" t="s">
        <v>640</v>
      </c>
      <c r="AQ871" s="321"/>
      <c r="AR871" s="321"/>
      <c r="AS871" s="321"/>
      <c r="AT871" s="321"/>
      <c r="AU871" s="321"/>
      <c r="AV871" s="321"/>
      <c r="AW871" s="321"/>
      <c r="AX871" s="321"/>
    </row>
    <row r="872" spans="1:50" ht="42.75" customHeight="1" x14ac:dyDescent="0.15">
      <c r="A872" s="404">
        <v>3</v>
      </c>
      <c r="B872" s="404">
        <v>1</v>
      </c>
      <c r="C872" s="424" t="s">
        <v>641</v>
      </c>
      <c r="D872" s="418"/>
      <c r="E872" s="418"/>
      <c r="F872" s="418"/>
      <c r="G872" s="418"/>
      <c r="H872" s="418"/>
      <c r="I872" s="418"/>
      <c r="J872" s="419" t="s">
        <v>639</v>
      </c>
      <c r="K872" s="420"/>
      <c r="L872" s="420"/>
      <c r="M872" s="420"/>
      <c r="N872" s="420"/>
      <c r="O872" s="420"/>
      <c r="P872" s="425" t="s">
        <v>635</v>
      </c>
      <c r="Q872" s="317"/>
      <c r="R872" s="317"/>
      <c r="S872" s="317"/>
      <c r="T872" s="317"/>
      <c r="U872" s="317"/>
      <c r="V872" s="317"/>
      <c r="W872" s="317"/>
      <c r="X872" s="317"/>
      <c r="Y872" s="318">
        <v>670</v>
      </c>
      <c r="Z872" s="319"/>
      <c r="AA872" s="319"/>
      <c r="AB872" s="320"/>
      <c r="AC872" s="328" t="s">
        <v>196</v>
      </c>
      <c r="AD872" s="328"/>
      <c r="AE872" s="328"/>
      <c r="AF872" s="328"/>
      <c r="AG872" s="328"/>
      <c r="AH872" s="323" t="s">
        <v>636</v>
      </c>
      <c r="AI872" s="324"/>
      <c r="AJ872" s="324"/>
      <c r="AK872" s="324"/>
      <c r="AL872" s="325" t="s">
        <v>639</v>
      </c>
      <c r="AM872" s="326"/>
      <c r="AN872" s="326"/>
      <c r="AO872" s="327"/>
      <c r="AP872" s="321" t="s">
        <v>640</v>
      </c>
      <c r="AQ872" s="321"/>
      <c r="AR872" s="321"/>
      <c r="AS872" s="321"/>
      <c r="AT872" s="321"/>
      <c r="AU872" s="321"/>
      <c r="AV872" s="321"/>
      <c r="AW872" s="321"/>
      <c r="AX872" s="321"/>
    </row>
    <row r="873" spans="1:50" ht="42.75" customHeight="1" x14ac:dyDescent="0.15">
      <c r="A873" s="404">
        <v>4</v>
      </c>
      <c r="B873" s="404">
        <v>1</v>
      </c>
      <c r="C873" s="424" t="s">
        <v>642</v>
      </c>
      <c r="D873" s="418"/>
      <c r="E873" s="418"/>
      <c r="F873" s="418"/>
      <c r="G873" s="418"/>
      <c r="H873" s="418"/>
      <c r="I873" s="418"/>
      <c r="J873" s="419" t="s">
        <v>639</v>
      </c>
      <c r="K873" s="420"/>
      <c r="L873" s="420"/>
      <c r="M873" s="420"/>
      <c r="N873" s="420"/>
      <c r="O873" s="420"/>
      <c r="P873" s="425" t="s">
        <v>635</v>
      </c>
      <c r="Q873" s="317"/>
      <c r="R873" s="317"/>
      <c r="S873" s="317"/>
      <c r="T873" s="317"/>
      <c r="U873" s="317"/>
      <c r="V873" s="317"/>
      <c r="W873" s="317"/>
      <c r="X873" s="317"/>
      <c r="Y873" s="318">
        <v>595</v>
      </c>
      <c r="Z873" s="319"/>
      <c r="AA873" s="319"/>
      <c r="AB873" s="320"/>
      <c r="AC873" s="328" t="s">
        <v>196</v>
      </c>
      <c r="AD873" s="328"/>
      <c r="AE873" s="328"/>
      <c r="AF873" s="328"/>
      <c r="AG873" s="328"/>
      <c r="AH873" s="323" t="s">
        <v>639</v>
      </c>
      <c r="AI873" s="324"/>
      <c r="AJ873" s="324"/>
      <c r="AK873" s="324"/>
      <c r="AL873" s="325" t="s">
        <v>636</v>
      </c>
      <c r="AM873" s="326"/>
      <c r="AN873" s="326"/>
      <c r="AO873" s="327"/>
      <c r="AP873" s="321" t="s">
        <v>640</v>
      </c>
      <c r="AQ873" s="321"/>
      <c r="AR873" s="321"/>
      <c r="AS873" s="321"/>
      <c r="AT873" s="321"/>
      <c r="AU873" s="321"/>
      <c r="AV873" s="321"/>
      <c r="AW873" s="321"/>
      <c r="AX873" s="321"/>
    </row>
    <row r="874" spans="1:50" ht="42.75" customHeight="1" x14ac:dyDescent="0.15">
      <c r="A874" s="404">
        <v>5</v>
      </c>
      <c r="B874" s="404">
        <v>1</v>
      </c>
      <c r="C874" s="424" t="s">
        <v>643</v>
      </c>
      <c r="D874" s="418"/>
      <c r="E874" s="418"/>
      <c r="F874" s="418"/>
      <c r="G874" s="418"/>
      <c r="H874" s="418"/>
      <c r="I874" s="418"/>
      <c r="J874" s="419" t="s">
        <v>639</v>
      </c>
      <c r="K874" s="420"/>
      <c r="L874" s="420"/>
      <c r="M874" s="420"/>
      <c r="N874" s="420"/>
      <c r="O874" s="420"/>
      <c r="P874" s="425" t="s">
        <v>635</v>
      </c>
      <c r="Q874" s="317"/>
      <c r="R874" s="317"/>
      <c r="S874" s="317"/>
      <c r="T874" s="317"/>
      <c r="U874" s="317"/>
      <c r="V874" s="317"/>
      <c r="W874" s="317"/>
      <c r="X874" s="317"/>
      <c r="Y874" s="318">
        <v>554</v>
      </c>
      <c r="Z874" s="319"/>
      <c r="AA874" s="319"/>
      <c r="AB874" s="320"/>
      <c r="AC874" s="322" t="s">
        <v>196</v>
      </c>
      <c r="AD874" s="322"/>
      <c r="AE874" s="322"/>
      <c r="AF874" s="322"/>
      <c r="AG874" s="322"/>
      <c r="AH874" s="323" t="s">
        <v>636</v>
      </c>
      <c r="AI874" s="324"/>
      <c r="AJ874" s="324"/>
      <c r="AK874" s="324"/>
      <c r="AL874" s="325" t="s">
        <v>639</v>
      </c>
      <c r="AM874" s="326"/>
      <c r="AN874" s="326"/>
      <c r="AO874" s="327"/>
      <c r="AP874" s="321" t="s">
        <v>640</v>
      </c>
      <c r="AQ874" s="321"/>
      <c r="AR874" s="321"/>
      <c r="AS874" s="321"/>
      <c r="AT874" s="321"/>
      <c r="AU874" s="321"/>
      <c r="AV874" s="321"/>
      <c r="AW874" s="321"/>
      <c r="AX874" s="321"/>
    </row>
    <row r="875" spans="1:50" ht="42.75" customHeight="1" x14ac:dyDescent="0.15">
      <c r="A875" s="404">
        <v>6</v>
      </c>
      <c r="B875" s="404">
        <v>1</v>
      </c>
      <c r="C875" s="424" t="s">
        <v>644</v>
      </c>
      <c r="D875" s="418"/>
      <c r="E875" s="418"/>
      <c r="F875" s="418"/>
      <c r="G875" s="418"/>
      <c r="H875" s="418"/>
      <c r="I875" s="418"/>
      <c r="J875" s="419" t="s">
        <v>563</v>
      </c>
      <c r="K875" s="420"/>
      <c r="L875" s="420"/>
      <c r="M875" s="420"/>
      <c r="N875" s="420"/>
      <c r="O875" s="420"/>
      <c r="P875" s="425" t="s">
        <v>635</v>
      </c>
      <c r="Q875" s="317"/>
      <c r="R875" s="317"/>
      <c r="S875" s="317"/>
      <c r="T875" s="317"/>
      <c r="U875" s="317"/>
      <c r="V875" s="317"/>
      <c r="W875" s="317"/>
      <c r="X875" s="317"/>
      <c r="Y875" s="318">
        <v>538</v>
      </c>
      <c r="Z875" s="319"/>
      <c r="AA875" s="319"/>
      <c r="AB875" s="320"/>
      <c r="AC875" s="322" t="s">
        <v>196</v>
      </c>
      <c r="AD875" s="322"/>
      <c r="AE875" s="322"/>
      <c r="AF875" s="322"/>
      <c r="AG875" s="322"/>
      <c r="AH875" s="323" t="s">
        <v>639</v>
      </c>
      <c r="AI875" s="324"/>
      <c r="AJ875" s="324"/>
      <c r="AK875" s="324"/>
      <c r="AL875" s="325" t="s">
        <v>639</v>
      </c>
      <c r="AM875" s="326"/>
      <c r="AN875" s="326"/>
      <c r="AO875" s="327"/>
      <c r="AP875" s="321" t="s">
        <v>640</v>
      </c>
      <c r="AQ875" s="321"/>
      <c r="AR875" s="321"/>
      <c r="AS875" s="321"/>
      <c r="AT875" s="321"/>
      <c r="AU875" s="321"/>
      <c r="AV875" s="321"/>
      <c r="AW875" s="321"/>
      <c r="AX875" s="321"/>
    </row>
    <row r="876" spans="1:50" ht="42.75" customHeight="1" x14ac:dyDescent="0.15">
      <c r="A876" s="404">
        <v>7</v>
      </c>
      <c r="B876" s="404">
        <v>1</v>
      </c>
      <c r="C876" s="424" t="s">
        <v>645</v>
      </c>
      <c r="D876" s="418"/>
      <c r="E876" s="418"/>
      <c r="F876" s="418"/>
      <c r="G876" s="418"/>
      <c r="H876" s="418"/>
      <c r="I876" s="418"/>
      <c r="J876" s="419" t="s">
        <v>563</v>
      </c>
      <c r="K876" s="420"/>
      <c r="L876" s="420"/>
      <c r="M876" s="420"/>
      <c r="N876" s="420"/>
      <c r="O876" s="420"/>
      <c r="P876" s="425" t="s">
        <v>635</v>
      </c>
      <c r="Q876" s="317"/>
      <c r="R876" s="317"/>
      <c r="S876" s="317"/>
      <c r="T876" s="317"/>
      <c r="U876" s="317"/>
      <c r="V876" s="317"/>
      <c r="W876" s="317"/>
      <c r="X876" s="317"/>
      <c r="Y876" s="318">
        <v>505</v>
      </c>
      <c r="Z876" s="319"/>
      <c r="AA876" s="319"/>
      <c r="AB876" s="320"/>
      <c r="AC876" s="322" t="s">
        <v>196</v>
      </c>
      <c r="AD876" s="322"/>
      <c r="AE876" s="322"/>
      <c r="AF876" s="322"/>
      <c r="AG876" s="322"/>
      <c r="AH876" s="323" t="s">
        <v>639</v>
      </c>
      <c r="AI876" s="324"/>
      <c r="AJ876" s="324"/>
      <c r="AK876" s="324"/>
      <c r="AL876" s="325" t="s">
        <v>639</v>
      </c>
      <c r="AM876" s="326"/>
      <c r="AN876" s="326"/>
      <c r="AO876" s="327"/>
      <c r="AP876" s="321" t="s">
        <v>637</v>
      </c>
      <c r="AQ876" s="321"/>
      <c r="AR876" s="321"/>
      <c r="AS876" s="321"/>
      <c r="AT876" s="321"/>
      <c r="AU876" s="321"/>
      <c r="AV876" s="321"/>
      <c r="AW876" s="321"/>
      <c r="AX876" s="321"/>
    </row>
    <row r="877" spans="1:50" ht="42.75" customHeight="1" x14ac:dyDescent="0.15">
      <c r="A877" s="404">
        <v>8</v>
      </c>
      <c r="B877" s="404">
        <v>1</v>
      </c>
      <c r="C877" s="424" t="s">
        <v>647</v>
      </c>
      <c r="D877" s="418"/>
      <c r="E877" s="418"/>
      <c r="F877" s="418"/>
      <c r="G877" s="418"/>
      <c r="H877" s="418"/>
      <c r="I877" s="418"/>
      <c r="J877" s="419" t="s">
        <v>563</v>
      </c>
      <c r="K877" s="420"/>
      <c r="L877" s="420"/>
      <c r="M877" s="420"/>
      <c r="N877" s="420"/>
      <c r="O877" s="420"/>
      <c r="P877" s="425" t="s">
        <v>635</v>
      </c>
      <c r="Q877" s="317"/>
      <c r="R877" s="317"/>
      <c r="S877" s="317"/>
      <c r="T877" s="317"/>
      <c r="U877" s="317"/>
      <c r="V877" s="317"/>
      <c r="W877" s="317"/>
      <c r="X877" s="317"/>
      <c r="Y877" s="318">
        <v>422</v>
      </c>
      <c r="Z877" s="319"/>
      <c r="AA877" s="319"/>
      <c r="AB877" s="320"/>
      <c r="AC877" s="322" t="s">
        <v>196</v>
      </c>
      <c r="AD877" s="322"/>
      <c r="AE877" s="322"/>
      <c r="AF877" s="322"/>
      <c r="AG877" s="322"/>
      <c r="AH877" s="323" t="s">
        <v>639</v>
      </c>
      <c r="AI877" s="324"/>
      <c r="AJ877" s="324"/>
      <c r="AK877" s="324"/>
      <c r="AL877" s="325" t="s">
        <v>639</v>
      </c>
      <c r="AM877" s="326"/>
      <c r="AN877" s="326"/>
      <c r="AO877" s="327"/>
      <c r="AP877" s="321" t="s">
        <v>640</v>
      </c>
      <c r="AQ877" s="321"/>
      <c r="AR877" s="321"/>
      <c r="AS877" s="321"/>
      <c r="AT877" s="321"/>
      <c r="AU877" s="321"/>
      <c r="AV877" s="321"/>
      <c r="AW877" s="321"/>
      <c r="AX877" s="321"/>
    </row>
    <row r="878" spans="1:50" ht="42.75" customHeight="1" x14ac:dyDescent="0.15">
      <c r="A878" s="404">
        <v>9</v>
      </c>
      <c r="B878" s="404">
        <v>1</v>
      </c>
      <c r="C878" s="424" t="s">
        <v>646</v>
      </c>
      <c r="D878" s="418"/>
      <c r="E878" s="418"/>
      <c r="F878" s="418"/>
      <c r="G878" s="418"/>
      <c r="H878" s="418"/>
      <c r="I878" s="418"/>
      <c r="J878" s="419" t="s">
        <v>636</v>
      </c>
      <c r="K878" s="420"/>
      <c r="L878" s="420"/>
      <c r="M878" s="420"/>
      <c r="N878" s="420"/>
      <c r="O878" s="420"/>
      <c r="P878" s="425" t="s">
        <v>635</v>
      </c>
      <c r="Q878" s="317"/>
      <c r="R878" s="317"/>
      <c r="S878" s="317"/>
      <c r="T878" s="317"/>
      <c r="U878" s="317"/>
      <c r="V878" s="317"/>
      <c r="W878" s="317"/>
      <c r="X878" s="317"/>
      <c r="Y878" s="318">
        <v>419</v>
      </c>
      <c r="Z878" s="319"/>
      <c r="AA878" s="319"/>
      <c r="AB878" s="320"/>
      <c r="AC878" s="322" t="s">
        <v>196</v>
      </c>
      <c r="AD878" s="322"/>
      <c r="AE878" s="322"/>
      <c r="AF878" s="322"/>
      <c r="AG878" s="322"/>
      <c r="AH878" s="323" t="s">
        <v>639</v>
      </c>
      <c r="AI878" s="324"/>
      <c r="AJ878" s="324"/>
      <c r="AK878" s="324"/>
      <c r="AL878" s="325" t="s">
        <v>639</v>
      </c>
      <c r="AM878" s="326"/>
      <c r="AN878" s="326"/>
      <c r="AO878" s="327"/>
      <c r="AP878" s="321" t="s">
        <v>640</v>
      </c>
      <c r="AQ878" s="321"/>
      <c r="AR878" s="321"/>
      <c r="AS878" s="321"/>
      <c r="AT878" s="321"/>
      <c r="AU878" s="321"/>
      <c r="AV878" s="321"/>
      <c r="AW878" s="321"/>
      <c r="AX878" s="321"/>
    </row>
    <row r="879" spans="1:50" ht="42.75" customHeight="1" x14ac:dyDescent="0.15">
      <c r="A879" s="404">
        <v>10</v>
      </c>
      <c r="B879" s="404">
        <v>1</v>
      </c>
      <c r="C879" s="424" t="s">
        <v>648</v>
      </c>
      <c r="D879" s="418"/>
      <c r="E879" s="418"/>
      <c r="F879" s="418"/>
      <c r="G879" s="418"/>
      <c r="H879" s="418"/>
      <c r="I879" s="418"/>
      <c r="J879" s="419" t="s">
        <v>639</v>
      </c>
      <c r="K879" s="420"/>
      <c r="L879" s="420"/>
      <c r="M879" s="420"/>
      <c r="N879" s="420"/>
      <c r="O879" s="420"/>
      <c r="P879" s="425" t="s">
        <v>635</v>
      </c>
      <c r="Q879" s="317"/>
      <c r="R879" s="317"/>
      <c r="S879" s="317"/>
      <c r="T879" s="317"/>
      <c r="U879" s="317"/>
      <c r="V879" s="317"/>
      <c r="W879" s="317"/>
      <c r="X879" s="317"/>
      <c r="Y879" s="318">
        <v>411</v>
      </c>
      <c r="Z879" s="319"/>
      <c r="AA879" s="319"/>
      <c r="AB879" s="320"/>
      <c r="AC879" s="322" t="s">
        <v>196</v>
      </c>
      <c r="AD879" s="322"/>
      <c r="AE879" s="322"/>
      <c r="AF879" s="322"/>
      <c r="AG879" s="322"/>
      <c r="AH879" s="323" t="s">
        <v>636</v>
      </c>
      <c r="AI879" s="324"/>
      <c r="AJ879" s="324"/>
      <c r="AK879" s="324"/>
      <c r="AL879" s="325" t="s">
        <v>639</v>
      </c>
      <c r="AM879" s="326"/>
      <c r="AN879" s="326"/>
      <c r="AO879" s="327"/>
      <c r="AP879" s="321" t="s">
        <v>640</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649</v>
      </c>
      <c r="D903" s="418"/>
      <c r="E903" s="418"/>
      <c r="F903" s="418"/>
      <c r="G903" s="418"/>
      <c r="H903" s="418"/>
      <c r="I903" s="418"/>
      <c r="J903" s="419" t="s">
        <v>563</v>
      </c>
      <c r="K903" s="420"/>
      <c r="L903" s="420"/>
      <c r="M903" s="420"/>
      <c r="N903" s="420"/>
      <c r="O903" s="420"/>
      <c r="P903" s="425" t="s">
        <v>650</v>
      </c>
      <c r="Q903" s="317"/>
      <c r="R903" s="317"/>
      <c r="S903" s="317"/>
      <c r="T903" s="317"/>
      <c r="U903" s="317"/>
      <c r="V903" s="317"/>
      <c r="W903" s="317"/>
      <c r="X903" s="317"/>
      <c r="Y903" s="318">
        <v>16</v>
      </c>
      <c r="Z903" s="319"/>
      <c r="AA903" s="319"/>
      <c r="AB903" s="320"/>
      <c r="AC903" s="328" t="s">
        <v>196</v>
      </c>
      <c r="AD903" s="423"/>
      <c r="AE903" s="423"/>
      <c r="AF903" s="423"/>
      <c r="AG903" s="423"/>
      <c r="AH903" s="421" t="s">
        <v>563</v>
      </c>
      <c r="AI903" s="422"/>
      <c r="AJ903" s="422"/>
      <c r="AK903" s="422"/>
      <c r="AL903" s="325" t="s">
        <v>660</v>
      </c>
      <c r="AM903" s="326"/>
      <c r="AN903" s="326"/>
      <c r="AO903" s="327"/>
      <c r="AP903" s="321" t="s">
        <v>637</v>
      </c>
      <c r="AQ903" s="321"/>
      <c r="AR903" s="321"/>
      <c r="AS903" s="321"/>
      <c r="AT903" s="321"/>
      <c r="AU903" s="321"/>
      <c r="AV903" s="321"/>
      <c r="AW903" s="321"/>
      <c r="AX903" s="321"/>
    </row>
    <row r="904" spans="1:50" ht="30" customHeight="1" x14ac:dyDescent="0.15">
      <c r="A904" s="404">
        <v>2</v>
      </c>
      <c r="B904" s="404">
        <v>1</v>
      </c>
      <c r="C904" s="424" t="s">
        <v>651</v>
      </c>
      <c r="D904" s="418"/>
      <c r="E904" s="418"/>
      <c r="F904" s="418"/>
      <c r="G904" s="418"/>
      <c r="H904" s="418"/>
      <c r="I904" s="418"/>
      <c r="J904" s="419" t="s">
        <v>636</v>
      </c>
      <c r="K904" s="420"/>
      <c r="L904" s="420"/>
      <c r="M904" s="420"/>
      <c r="N904" s="420"/>
      <c r="O904" s="420"/>
      <c r="P904" s="425" t="s">
        <v>650</v>
      </c>
      <c r="Q904" s="317"/>
      <c r="R904" s="317"/>
      <c r="S904" s="317"/>
      <c r="T904" s="317"/>
      <c r="U904" s="317"/>
      <c r="V904" s="317"/>
      <c r="W904" s="317"/>
      <c r="X904" s="317"/>
      <c r="Y904" s="318">
        <v>14</v>
      </c>
      <c r="Z904" s="319"/>
      <c r="AA904" s="319"/>
      <c r="AB904" s="320"/>
      <c r="AC904" s="328" t="s">
        <v>196</v>
      </c>
      <c r="AD904" s="328"/>
      <c r="AE904" s="328"/>
      <c r="AF904" s="328"/>
      <c r="AG904" s="328"/>
      <c r="AH904" s="421" t="s">
        <v>639</v>
      </c>
      <c r="AI904" s="422"/>
      <c r="AJ904" s="422"/>
      <c r="AK904" s="422"/>
      <c r="AL904" s="325" t="s">
        <v>563</v>
      </c>
      <c r="AM904" s="326"/>
      <c r="AN904" s="326"/>
      <c r="AO904" s="327"/>
      <c r="AP904" s="321" t="s">
        <v>574</v>
      </c>
      <c r="AQ904" s="321"/>
      <c r="AR904" s="321"/>
      <c r="AS904" s="321"/>
      <c r="AT904" s="321"/>
      <c r="AU904" s="321"/>
      <c r="AV904" s="321"/>
      <c r="AW904" s="321"/>
      <c r="AX904" s="321"/>
    </row>
    <row r="905" spans="1:50" ht="30" customHeight="1" x14ac:dyDescent="0.15">
      <c r="A905" s="404">
        <v>3</v>
      </c>
      <c r="B905" s="404">
        <v>1</v>
      </c>
      <c r="C905" s="424" t="s">
        <v>652</v>
      </c>
      <c r="D905" s="418"/>
      <c r="E905" s="418"/>
      <c r="F905" s="418"/>
      <c r="G905" s="418"/>
      <c r="H905" s="418"/>
      <c r="I905" s="418"/>
      <c r="J905" s="419" t="s">
        <v>563</v>
      </c>
      <c r="K905" s="420"/>
      <c r="L905" s="420"/>
      <c r="M905" s="420"/>
      <c r="N905" s="420"/>
      <c r="O905" s="420"/>
      <c r="P905" s="425" t="s">
        <v>650</v>
      </c>
      <c r="Q905" s="317"/>
      <c r="R905" s="317"/>
      <c r="S905" s="317"/>
      <c r="T905" s="317"/>
      <c r="U905" s="317"/>
      <c r="V905" s="317"/>
      <c r="W905" s="317"/>
      <c r="X905" s="317"/>
      <c r="Y905" s="318">
        <v>13</v>
      </c>
      <c r="Z905" s="319"/>
      <c r="AA905" s="319"/>
      <c r="AB905" s="320"/>
      <c r="AC905" s="328" t="s">
        <v>196</v>
      </c>
      <c r="AD905" s="328"/>
      <c r="AE905" s="328"/>
      <c r="AF905" s="328"/>
      <c r="AG905" s="328"/>
      <c r="AH905" s="323" t="s">
        <v>563</v>
      </c>
      <c r="AI905" s="324"/>
      <c r="AJ905" s="324"/>
      <c r="AK905" s="324"/>
      <c r="AL905" s="325" t="s">
        <v>563</v>
      </c>
      <c r="AM905" s="326"/>
      <c r="AN905" s="326"/>
      <c r="AO905" s="327"/>
      <c r="AP905" s="321" t="s">
        <v>640</v>
      </c>
      <c r="AQ905" s="321"/>
      <c r="AR905" s="321"/>
      <c r="AS905" s="321"/>
      <c r="AT905" s="321"/>
      <c r="AU905" s="321"/>
      <c r="AV905" s="321"/>
      <c r="AW905" s="321"/>
      <c r="AX905" s="321"/>
    </row>
    <row r="906" spans="1:50" ht="30" customHeight="1" x14ac:dyDescent="0.15">
      <c r="A906" s="404">
        <v>4</v>
      </c>
      <c r="B906" s="404">
        <v>1</v>
      </c>
      <c r="C906" s="424" t="s">
        <v>653</v>
      </c>
      <c r="D906" s="418"/>
      <c r="E906" s="418"/>
      <c r="F906" s="418"/>
      <c r="G906" s="418"/>
      <c r="H906" s="418"/>
      <c r="I906" s="418"/>
      <c r="J906" s="419" t="s">
        <v>636</v>
      </c>
      <c r="K906" s="420"/>
      <c r="L906" s="420"/>
      <c r="M906" s="420"/>
      <c r="N906" s="420"/>
      <c r="O906" s="420"/>
      <c r="P906" s="425" t="s">
        <v>650</v>
      </c>
      <c r="Q906" s="317"/>
      <c r="R906" s="317"/>
      <c r="S906" s="317"/>
      <c r="T906" s="317"/>
      <c r="U906" s="317"/>
      <c r="V906" s="317"/>
      <c r="W906" s="317"/>
      <c r="X906" s="317"/>
      <c r="Y906" s="318">
        <v>12</v>
      </c>
      <c r="Z906" s="319"/>
      <c r="AA906" s="319"/>
      <c r="AB906" s="320"/>
      <c r="AC906" s="328" t="s">
        <v>196</v>
      </c>
      <c r="AD906" s="328"/>
      <c r="AE906" s="328"/>
      <c r="AF906" s="328"/>
      <c r="AG906" s="328"/>
      <c r="AH906" s="323" t="s">
        <v>639</v>
      </c>
      <c r="AI906" s="324"/>
      <c r="AJ906" s="324"/>
      <c r="AK906" s="324"/>
      <c r="AL906" s="325" t="s">
        <v>639</v>
      </c>
      <c r="AM906" s="326"/>
      <c r="AN906" s="326"/>
      <c r="AO906" s="327"/>
      <c r="AP906" s="321" t="s">
        <v>640</v>
      </c>
      <c r="AQ906" s="321"/>
      <c r="AR906" s="321"/>
      <c r="AS906" s="321"/>
      <c r="AT906" s="321"/>
      <c r="AU906" s="321"/>
      <c r="AV906" s="321"/>
      <c r="AW906" s="321"/>
      <c r="AX906" s="321"/>
    </row>
    <row r="907" spans="1:50" ht="30" customHeight="1" x14ac:dyDescent="0.15">
      <c r="A907" s="404">
        <v>5</v>
      </c>
      <c r="B907" s="404">
        <v>1</v>
      </c>
      <c r="C907" s="424" t="s">
        <v>654</v>
      </c>
      <c r="D907" s="418"/>
      <c r="E907" s="418"/>
      <c r="F907" s="418"/>
      <c r="G907" s="418"/>
      <c r="H907" s="418"/>
      <c r="I907" s="418"/>
      <c r="J907" s="419" t="s">
        <v>636</v>
      </c>
      <c r="K907" s="420"/>
      <c r="L907" s="420"/>
      <c r="M907" s="420"/>
      <c r="N907" s="420"/>
      <c r="O907" s="420"/>
      <c r="P907" s="425" t="s">
        <v>650</v>
      </c>
      <c r="Q907" s="317"/>
      <c r="R907" s="317"/>
      <c r="S907" s="317"/>
      <c r="T907" s="317"/>
      <c r="U907" s="317"/>
      <c r="V907" s="317"/>
      <c r="W907" s="317"/>
      <c r="X907" s="317"/>
      <c r="Y907" s="318">
        <v>12</v>
      </c>
      <c r="Z907" s="319"/>
      <c r="AA907" s="319"/>
      <c r="AB907" s="320"/>
      <c r="AC907" s="322" t="s">
        <v>196</v>
      </c>
      <c r="AD907" s="322"/>
      <c r="AE907" s="322"/>
      <c r="AF907" s="322"/>
      <c r="AG907" s="322"/>
      <c r="AH907" s="323" t="s">
        <v>639</v>
      </c>
      <c r="AI907" s="324"/>
      <c r="AJ907" s="324"/>
      <c r="AK907" s="324"/>
      <c r="AL907" s="325" t="s">
        <v>563</v>
      </c>
      <c r="AM907" s="326"/>
      <c r="AN907" s="326"/>
      <c r="AO907" s="327"/>
      <c r="AP907" s="321" t="s">
        <v>661</v>
      </c>
      <c r="AQ907" s="321"/>
      <c r="AR907" s="321"/>
      <c r="AS907" s="321"/>
      <c r="AT907" s="321"/>
      <c r="AU907" s="321"/>
      <c r="AV907" s="321"/>
      <c r="AW907" s="321"/>
      <c r="AX907" s="321"/>
    </row>
    <row r="908" spans="1:50" ht="30" customHeight="1" x14ac:dyDescent="0.15">
      <c r="A908" s="404">
        <v>6</v>
      </c>
      <c r="B908" s="404">
        <v>1</v>
      </c>
      <c r="C908" s="424" t="s">
        <v>655</v>
      </c>
      <c r="D908" s="418"/>
      <c r="E908" s="418"/>
      <c r="F908" s="418"/>
      <c r="G908" s="418"/>
      <c r="H908" s="418"/>
      <c r="I908" s="418"/>
      <c r="J908" s="419" t="s">
        <v>636</v>
      </c>
      <c r="K908" s="420"/>
      <c r="L908" s="420"/>
      <c r="M908" s="420"/>
      <c r="N908" s="420"/>
      <c r="O908" s="420"/>
      <c r="P908" s="425" t="s">
        <v>650</v>
      </c>
      <c r="Q908" s="317"/>
      <c r="R908" s="317"/>
      <c r="S908" s="317"/>
      <c r="T908" s="317"/>
      <c r="U908" s="317"/>
      <c r="V908" s="317"/>
      <c r="W908" s="317"/>
      <c r="X908" s="317"/>
      <c r="Y908" s="318">
        <v>12</v>
      </c>
      <c r="Z908" s="319"/>
      <c r="AA908" s="319"/>
      <c r="AB908" s="320"/>
      <c r="AC908" s="322" t="s">
        <v>196</v>
      </c>
      <c r="AD908" s="322"/>
      <c r="AE908" s="322"/>
      <c r="AF908" s="322"/>
      <c r="AG908" s="322"/>
      <c r="AH908" s="323" t="s">
        <v>636</v>
      </c>
      <c r="AI908" s="324"/>
      <c r="AJ908" s="324"/>
      <c r="AK908" s="324"/>
      <c r="AL908" s="325" t="s">
        <v>639</v>
      </c>
      <c r="AM908" s="326"/>
      <c r="AN908" s="326"/>
      <c r="AO908" s="327"/>
      <c r="AP908" s="321" t="s">
        <v>640</v>
      </c>
      <c r="AQ908" s="321"/>
      <c r="AR908" s="321"/>
      <c r="AS908" s="321"/>
      <c r="AT908" s="321"/>
      <c r="AU908" s="321"/>
      <c r="AV908" s="321"/>
      <c r="AW908" s="321"/>
      <c r="AX908" s="321"/>
    </row>
    <row r="909" spans="1:50" ht="30" customHeight="1" x14ac:dyDescent="0.15">
      <c r="A909" s="404">
        <v>7</v>
      </c>
      <c r="B909" s="404">
        <v>1</v>
      </c>
      <c r="C909" s="424" t="s">
        <v>656</v>
      </c>
      <c r="D909" s="418"/>
      <c r="E909" s="418"/>
      <c r="F909" s="418"/>
      <c r="G909" s="418"/>
      <c r="H909" s="418"/>
      <c r="I909" s="418"/>
      <c r="J909" s="419" t="s">
        <v>639</v>
      </c>
      <c r="K909" s="420"/>
      <c r="L909" s="420"/>
      <c r="M909" s="420"/>
      <c r="N909" s="420"/>
      <c r="O909" s="420"/>
      <c r="P909" s="425" t="s">
        <v>650</v>
      </c>
      <c r="Q909" s="317"/>
      <c r="R909" s="317"/>
      <c r="S909" s="317"/>
      <c r="T909" s="317"/>
      <c r="U909" s="317"/>
      <c r="V909" s="317"/>
      <c r="W909" s="317"/>
      <c r="X909" s="317"/>
      <c r="Y909" s="318">
        <v>11</v>
      </c>
      <c r="Z909" s="319"/>
      <c r="AA909" s="319"/>
      <c r="AB909" s="320"/>
      <c r="AC909" s="322" t="s">
        <v>196</v>
      </c>
      <c r="AD909" s="322"/>
      <c r="AE909" s="322"/>
      <c r="AF909" s="322"/>
      <c r="AG909" s="322"/>
      <c r="AH909" s="323" t="s">
        <v>636</v>
      </c>
      <c r="AI909" s="324"/>
      <c r="AJ909" s="324"/>
      <c r="AK909" s="324"/>
      <c r="AL909" s="325" t="s">
        <v>563</v>
      </c>
      <c r="AM909" s="326"/>
      <c r="AN909" s="326"/>
      <c r="AO909" s="327"/>
      <c r="AP909" s="321" t="s">
        <v>637</v>
      </c>
      <c r="AQ909" s="321"/>
      <c r="AR909" s="321"/>
      <c r="AS909" s="321"/>
      <c r="AT909" s="321"/>
      <c r="AU909" s="321"/>
      <c r="AV909" s="321"/>
      <c r="AW909" s="321"/>
      <c r="AX909" s="321"/>
    </row>
    <row r="910" spans="1:50" ht="30" customHeight="1" x14ac:dyDescent="0.15">
      <c r="A910" s="404">
        <v>8</v>
      </c>
      <c r="B910" s="404">
        <v>1</v>
      </c>
      <c r="C910" s="424" t="s">
        <v>657</v>
      </c>
      <c r="D910" s="418"/>
      <c r="E910" s="418"/>
      <c r="F910" s="418"/>
      <c r="G910" s="418"/>
      <c r="H910" s="418"/>
      <c r="I910" s="418"/>
      <c r="J910" s="419" t="s">
        <v>639</v>
      </c>
      <c r="K910" s="420"/>
      <c r="L910" s="420"/>
      <c r="M910" s="420"/>
      <c r="N910" s="420"/>
      <c r="O910" s="420"/>
      <c r="P910" s="425" t="s">
        <v>650</v>
      </c>
      <c r="Q910" s="317"/>
      <c r="R910" s="317"/>
      <c r="S910" s="317"/>
      <c r="T910" s="317"/>
      <c r="U910" s="317"/>
      <c r="V910" s="317"/>
      <c r="W910" s="317"/>
      <c r="X910" s="317"/>
      <c r="Y910" s="318">
        <v>11</v>
      </c>
      <c r="Z910" s="319"/>
      <c r="AA910" s="319"/>
      <c r="AB910" s="320"/>
      <c r="AC910" s="322" t="s">
        <v>196</v>
      </c>
      <c r="AD910" s="322"/>
      <c r="AE910" s="322"/>
      <c r="AF910" s="322"/>
      <c r="AG910" s="322"/>
      <c r="AH910" s="323" t="s">
        <v>636</v>
      </c>
      <c r="AI910" s="324"/>
      <c r="AJ910" s="324"/>
      <c r="AK910" s="324"/>
      <c r="AL910" s="325" t="s">
        <v>639</v>
      </c>
      <c r="AM910" s="326"/>
      <c r="AN910" s="326"/>
      <c r="AO910" s="327"/>
      <c r="AP910" s="321" t="s">
        <v>574</v>
      </c>
      <c r="AQ910" s="321"/>
      <c r="AR910" s="321"/>
      <c r="AS910" s="321"/>
      <c r="AT910" s="321"/>
      <c r="AU910" s="321"/>
      <c r="AV910" s="321"/>
      <c r="AW910" s="321"/>
      <c r="AX910" s="321"/>
    </row>
    <row r="911" spans="1:50" ht="30" customHeight="1" x14ac:dyDescent="0.15">
      <c r="A911" s="404">
        <v>9</v>
      </c>
      <c r="B911" s="404">
        <v>1</v>
      </c>
      <c r="C911" s="424" t="s">
        <v>658</v>
      </c>
      <c r="D911" s="418"/>
      <c r="E911" s="418"/>
      <c r="F911" s="418"/>
      <c r="G911" s="418"/>
      <c r="H911" s="418"/>
      <c r="I911" s="418"/>
      <c r="J911" s="419" t="s">
        <v>636</v>
      </c>
      <c r="K911" s="420"/>
      <c r="L911" s="420"/>
      <c r="M911" s="420"/>
      <c r="N911" s="420"/>
      <c r="O911" s="420"/>
      <c r="P911" s="425" t="s">
        <v>650</v>
      </c>
      <c r="Q911" s="317"/>
      <c r="R911" s="317"/>
      <c r="S911" s="317"/>
      <c r="T911" s="317"/>
      <c r="U911" s="317"/>
      <c r="V911" s="317"/>
      <c r="W911" s="317"/>
      <c r="X911" s="317"/>
      <c r="Y911" s="318">
        <v>11</v>
      </c>
      <c r="Z911" s="319"/>
      <c r="AA911" s="319"/>
      <c r="AB911" s="320"/>
      <c r="AC911" s="322" t="s">
        <v>196</v>
      </c>
      <c r="AD911" s="322"/>
      <c r="AE911" s="322"/>
      <c r="AF911" s="322"/>
      <c r="AG911" s="322"/>
      <c r="AH911" s="323" t="s">
        <v>636</v>
      </c>
      <c r="AI911" s="324"/>
      <c r="AJ911" s="324"/>
      <c r="AK911" s="324"/>
      <c r="AL911" s="325" t="s">
        <v>639</v>
      </c>
      <c r="AM911" s="326"/>
      <c r="AN911" s="326"/>
      <c r="AO911" s="327"/>
      <c r="AP911" s="321" t="s">
        <v>637</v>
      </c>
      <c r="AQ911" s="321"/>
      <c r="AR911" s="321"/>
      <c r="AS911" s="321"/>
      <c r="AT911" s="321"/>
      <c r="AU911" s="321"/>
      <c r="AV911" s="321"/>
      <c r="AW911" s="321"/>
      <c r="AX911" s="321"/>
    </row>
    <row r="912" spans="1:50" ht="30" customHeight="1" x14ac:dyDescent="0.15">
      <c r="A912" s="404">
        <v>10</v>
      </c>
      <c r="B912" s="404">
        <v>1</v>
      </c>
      <c r="C912" s="424" t="s">
        <v>659</v>
      </c>
      <c r="D912" s="418"/>
      <c r="E912" s="418"/>
      <c r="F912" s="418"/>
      <c r="G912" s="418"/>
      <c r="H912" s="418"/>
      <c r="I912" s="418"/>
      <c r="J912" s="419" t="s">
        <v>636</v>
      </c>
      <c r="K912" s="420"/>
      <c r="L912" s="420"/>
      <c r="M912" s="420"/>
      <c r="N912" s="420"/>
      <c r="O912" s="420"/>
      <c r="P912" s="425" t="s">
        <v>650</v>
      </c>
      <c r="Q912" s="317"/>
      <c r="R912" s="317"/>
      <c r="S912" s="317"/>
      <c r="T912" s="317"/>
      <c r="U912" s="317"/>
      <c r="V912" s="317"/>
      <c r="W912" s="317"/>
      <c r="X912" s="317"/>
      <c r="Y912" s="318">
        <v>11</v>
      </c>
      <c r="Z912" s="319"/>
      <c r="AA912" s="319"/>
      <c r="AB912" s="320"/>
      <c r="AC912" s="322" t="s">
        <v>196</v>
      </c>
      <c r="AD912" s="322"/>
      <c r="AE912" s="322"/>
      <c r="AF912" s="322"/>
      <c r="AG912" s="322"/>
      <c r="AH912" s="323" t="s">
        <v>639</v>
      </c>
      <c r="AI912" s="324"/>
      <c r="AJ912" s="324"/>
      <c r="AK912" s="324"/>
      <c r="AL912" s="325" t="s">
        <v>636</v>
      </c>
      <c r="AM912" s="326"/>
      <c r="AN912" s="326"/>
      <c r="AO912" s="327"/>
      <c r="AP912" s="321" t="s">
        <v>640</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6.5" customHeight="1" x14ac:dyDescent="0.15">
      <c r="A936" s="404">
        <v>1</v>
      </c>
      <c r="B936" s="404">
        <v>1</v>
      </c>
      <c r="C936" s="424" t="s">
        <v>662</v>
      </c>
      <c r="D936" s="418"/>
      <c r="E936" s="418"/>
      <c r="F936" s="418"/>
      <c r="G936" s="418"/>
      <c r="H936" s="418"/>
      <c r="I936" s="418"/>
      <c r="J936" s="419">
        <v>6010401015821</v>
      </c>
      <c r="K936" s="420"/>
      <c r="L936" s="420"/>
      <c r="M936" s="420"/>
      <c r="N936" s="420"/>
      <c r="O936" s="420"/>
      <c r="P936" s="425" t="s">
        <v>663</v>
      </c>
      <c r="Q936" s="317"/>
      <c r="R936" s="317"/>
      <c r="S936" s="317"/>
      <c r="T936" s="317"/>
      <c r="U936" s="317"/>
      <c r="V936" s="317"/>
      <c r="W936" s="317"/>
      <c r="X936" s="317"/>
      <c r="Y936" s="318">
        <v>701</v>
      </c>
      <c r="Z936" s="319"/>
      <c r="AA936" s="319"/>
      <c r="AB936" s="320"/>
      <c r="AC936" s="328" t="s">
        <v>632</v>
      </c>
      <c r="AD936" s="423"/>
      <c r="AE936" s="423"/>
      <c r="AF936" s="423"/>
      <c r="AG936" s="423"/>
      <c r="AH936" s="421" t="s">
        <v>678</v>
      </c>
      <c r="AI936" s="422"/>
      <c r="AJ936" s="422"/>
      <c r="AK936" s="422"/>
      <c r="AL936" s="325" t="s">
        <v>664</v>
      </c>
      <c r="AM936" s="326"/>
      <c r="AN936" s="326"/>
      <c r="AO936" s="327"/>
      <c r="AP936" s="321" t="s">
        <v>714</v>
      </c>
      <c r="AQ936" s="321"/>
      <c r="AR936" s="321"/>
      <c r="AS936" s="321"/>
      <c r="AT936" s="321"/>
      <c r="AU936" s="321"/>
      <c r="AV936" s="321"/>
      <c r="AW936" s="321"/>
      <c r="AX936" s="321"/>
    </row>
    <row r="937" spans="1:50" ht="46.5" customHeight="1" x14ac:dyDescent="0.15">
      <c r="A937" s="404">
        <v>2</v>
      </c>
      <c r="B937" s="404">
        <v>1</v>
      </c>
      <c r="C937" s="424" t="s">
        <v>665</v>
      </c>
      <c r="D937" s="418"/>
      <c r="E937" s="418"/>
      <c r="F937" s="418"/>
      <c r="G937" s="418"/>
      <c r="H937" s="418"/>
      <c r="I937" s="418"/>
      <c r="J937" s="419">
        <v>1020001071491</v>
      </c>
      <c r="K937" s="420"/>
      <c r="L937" s="420"/>
      <c r="M937" s="420"/>
      <c r="N937" s="420"/>
      <c r="O937" s="420"/>
      <c r="P937" s="425" t="s">
        <v>666</v>
      </c>
      <c r="Q937" s="317"/>
      <c r="R937" s="317"/>
      <c r="S937" s="317"/>
      <c r="T937" s="317"/>
      <c r="U937" s="317"/>
      <c r="V937" s="317"/>
      <c r="W937" s="317"/>
      <c r="X937" s="317"/>
      <c r="Y937" s="318">
        <v>551</v>
      </c>
      <c r="Z937" s="319"/>
      <c r="AA937" s="319"/>
      <c r="AB937" s="320"/>
      <c r="AC937" s="328" t="s">
        <v>632</v>
      </c>
      <c r="AD937" s="328"/>
      <c r="AE937" s="328"/>
      <c r="AF937" s="328"/>
      <c r="AG937" s="328"/>
      <c r="AH937" s="421" t="s">
        <v>563</v>
      </c>
      <c r="AI937" s="422"/>
      <c r="AJ937" s="422"/>
      <c r="AK937" s="422"/>
      <c r="AL937" s="325" t="s">
        <v>633</v>
      </c>
      <c r="AM937" s="326"/>
      <c r="AN937" s="326"/>
      <c r="AO937" s="327"/>
      <c r="AP937" s="321" t="s">
        <v>714</v>
      </c>
      <c r="AQ937" s="321"/>
      <c r="AR937" s="321"/>
      <c r="AS937" s="321"/>
      <c r="AT937" s="321"/>
      <c r="AU937" s="321"/>
      <c r="AV937" s="321"/>
      <c r="AW937" s="321"/>
      <c r="AX937" s="321"/>
    </row>
    <row r="938" spans="1:50" ht="46.5" customHeight="1" x14ac:dyDescent="0.15">
      <c r="A938" s="404">
        <v>3</v>
      </c>
      <c r="B938" s="404">
        <v>1</v>
      </c>
      <c r="C938" s="424" t="s">
        <v>667</v>
      </c>
      <c r="D938" s="418"/>
      <c r="E938" s="418"/>
      <c r="F938" s="418"/>
      <c r="G938" s="418"/>
      <c r="H938" s="418"/>
      <c r="I938" s="418"/>
      <c r="J938" s="419">
        <v>1010001112577</v>
      </c>
      <c r="K938" s="420"/>
      <c r="L938" s="420"/>
      <c r="M938" s="420"/>
      <c r="N938" s="420"/>
      <c r="O938" s="420"/>
      <c r="P938" s="425" t="s">
        <v>720</v>
      </c>
      <c r="Q938" s="317"/>
      <c r="R938" s="317"/>
      <c r="S938" s="317"/>
      <c r="T938" s="317"/>
      <c r="U938" s="317"/>
      <c r="V938" s="317"/>
      <c r="W938" s="317"/>
      <c r="X938" s="317"/>
      <c r="Y938" s="318">
        <v>417</v>
      </c>
      <c r="Z938" s="319"/>
      <c r="AA938" s="319"/>
      <c r="AB938" s="320"/>
      <c r="AC938" s="328" t="s">
        <v>196</v>
      </c>
      <c r="AD938" s="328"/>
      <c r="AE938" s="328"/>
      <c r="AF938" s="328"/>
      <c r="AG938" s="328"/>
      <c r="AH938" s="323" t="s">
        <v>639</v>
      </c>
      <c r="AI938" s="324"/>
      <c r="AJ938" s="324"/>
      <c r="AK938" s="324"/>
      <c r="AL938" s="325" t="s">
        <v>563</v>
      </c>
      <c r="AM938" s="326"/>
      <c r="AN938" s="326"/>
      <c r="AO938" s="327"/>
      <c r="AP938" s="321" t="s">
        <v>715</v>
      </c>
      <c r="AQ938" s="321"/>
      <c r="AR938" s="321"/>
      <c r="AS938" s="321"/>
      <c r="AT938" s="321"/>
      <c r="AU938" s="321"/>
      <c r="AV938" s="321"/>
      <c r="AW938" s="321"/>
      <c r="AX938" s="321"/>
    </row>
    <row r="939" spans="1:50" ht="46.5" customHeight="1" x14ac:dyDescent="0.15">
      <c r="A939" s="404">
        <v>4</v>
      </c>
      <c r="B939" s="404">
        <v>1</v>
      </c>
      <c r="C939" s="424" t="s">
        <v>662</v>
      </c>
      <c r="D939" s="418"/>
      <c r="E939" s="418"/>
      <c r="F939" s="418"/>
      <c r="G939" s="418"/>
      <c r="H939" s="418"/>
      <c r="I939" s="418"/>
      <c r="J939" s="419">
        <v>6010401015821</v>
      </c>
      <c r="K939" s="420"/>
      <c r="L939" s="420"/>
      <c r="M939" s="420"/>
      <c r="N939" s="420"/>
      <c r="O939" s="420"/>
      <c r="P939" s="425" t="s">
        <v>668</v>
      </c>
      <c r="Q939" s="317"/>
      <c r="R939" s="317"/>
      <c r="S939" s="317"/>
      <c r="T939" s="317"/>
      <c r="U939" s="317"/>
      <c r="V939" s="317"/>
      <c r="W939" s="317"/>
      <c r="X939" s="317"/>
      <c r="Y939" s="318">
        <v>381</v>
      </c>
      <c r="Z939" s="319"/>
      <c r="AA939" s="319"/>
      <c r="AB939" s="320"/>
      <c r="AC939" s="328" t="s">
        <v>632</v>
      </c>
      <c r="AD939" s="328"/>
      <c r="AE939" s="328"/>
      <c r="AF939" s="328"/>
      <c r="AG939" s="328"/>
      <c r="AH939" s="323" t="s">
        <v>563</v>
      </c>
      <c r="AI939" s="324"/>
      <c r="AJ939" s="324"/>
      <c r="AK939" s="324"/>
      <c r="AL939" s="325" t="s">
        <v>664</v>
      </c>
      <c r="AM939" s="326"/>
      <c r="AN939" s="326"/>
      <c r="AO939" s="327"/>
      <c r="AP939" s="321" t="s">
        <v>716</v>
      </c>
      <c r="AQ939" s="321"/>
      <c r="AR939" s="321"/>
      <c r="AS939" s="321"/>
      <c r="AT939" s="321"/>
      <c r="AU939" s="321"/>
      <c r="AV939" s="321"/>
      <c r="AW939" s="321"/>
      <c r="AX939" s="321"/>
    </row>
    <row r="940" spans="1:50" ht="46.5" customHeight="1" x14ac:dyDescent="0.15">
      <c r="A940" s="404">
        <v>5</v>
      </c>
      <c r="B940" s="404">
        <v>1</v>
      </c>
      <c r="C940" s="424" t="s">
        <v>662</v>
      </c>
      <c r="D940" s="418"/>
      <c r="E940" s="418"/>
      <c r="F940" s="418"/>
      <c r="G940" s="418"/>
      <c r="H940" s="418"/>
      <c r="I940" s="418"/>
      <c r="J940" s="419">
        <v>6010401015821</v>
      </c>
      <c r="K940" s="420"/>
      <c r="L940" s="420"/>
      <c r="M940" s="420"/>
      <c r="N940" s="420"/>
      <c r="O940" s="420"/>
      <c r="P940" s="425" t="s">
        <v>669</v>
      </c>
      <c r="Q940" s="317"/>
      <c r="R940" s="317"/>
      <c r="S940" s="317"/>
      <c r="T940" s="317"/>
      <c r="U940" s="317"/>
      <c r="V940" s="317"/>
      <c r="W940" s="317"/>
      <c r="X940" s="317"/>
      <c r="Y940" s="318">
        <v>240</v>
      </c>
      <c r="Z940" s="319"/>
      <c r="AA940" s="319"/>
      <c r="AB940" s="320"/>
      <c r="AC940" s="322" t="s">
        <v>632</v>
      </c>
      <c r="AD940" s="322"/>
      <c r="AE940" s="322"/>
      <c r="AF940" s="322"/>
      <c r="AG940" s="322"/>
      <c r="AH940" s="323" t="s">
        <v>639</v>
      </c>
      <c r="AI940" s="324"/>
      <c r="AJ940" s="324"/>
      <c r="AK940" s="324"/>
      <c r="AL940" s="325" t="s">
        <v>563</v>
      </c>
      <c r="AM940" s="326"/>
      <c r="AN940" s="326"/>
      <c r="AO940" s="327"/>
      <c r="AP940" s="321" t="s">
        <v>717</v>
      </c>
      <c r="AQ940" s="321"/>
      <c r="AR940" s="321"/>
      <c r="AS940" s="321"/>
      <c r="AT940" s="321"/>
      <c r="AU940" s="321"/>
      <c r="AV940" s="321"/>
      <c r="AW940" s="321"/>
      <c r="AX940" s="321"/>
    </row>
    <row r="941" spans="1:50" ht="46.5" customHeight="1" x14ac:dyDescent="0.15">
      <c r="A941" s="404">
        <v>6</v>
      </c>
      <c r="B941" s="404">
        <v>1</v>
      </c>
      <c r="C941" s="424" t="s">
        <v>706</v>
      </c>
      <c r="D941" s="418"/>
      <c r="E941" s="418"/>
      <c r="F941" s="418"/>
      <c r="G941" s="418"/>
      <c r="H941" s="418"/>
      <c r="I941" s="418"/>
      <c r="J941" s="419">
        <v>7010001064648</v>
      </c>
      <c r="K941" s="420"/>
      <c r="L941" s="420"/>
      <c r="M941" s="420"/>
      <c r="N941" s="420"/>
      <c r="O941" s="420"/>
      <c r="P941" s="425" t="s">
        <v>707</v>
      </c>
      <c r="Q941" s="317"/>
      <c r="R941" s="317"/>
      <c r="S941" s="317"/>
      <c r="T941" s="317"/>
      <c r="U941" s="317"/>
      <c r="V941" s="317"/>
      <c r="W941" s="317"/>
      <c r="X941" s="317"/>
      <c r="Y941" s="318">
        <v>237</v>
      </c>
      <c r="Z941" s="319"/>
      <c r="AA941" s="319"/>
      <c r="AB941" s="320"/>
      <c r="AC941" s="322" t="s">
        <v>632</v>
      </c>
      <c r="AD941" s="322"/>
      <c r="AE941" s="322"/>
      <c r="AF941" s="322"/>
      <c r="AG941" s="322"/>
      <c r="AH941" s="323" t="s">
        <v>639</v>
      </c>
      <c r="AI941" s="324"/>
      <c r="AJ941" s="324"/>
      <c r="AK941" s="324"/>
      <c r="AL941" s="325" t="s">
        <v>633</v>
      </c>
      <c r="AM941" s="326"/>
      <c r="AN941" s="326"/>
      <c r="AO941" s="327"/>
      <c r="AP941" s="321" t="s">
        <v>718</v>
      </c>
      <c r="AQ941" s="321"/>
      <c r="AR941" s="321"/>
      <c r="AS941" s="321"/>
      <c r="AT941" s="321"/>
      <c r="AU941" s="321"/>
      <c r="AV941" s="321"/>
      <c r="AW941" s="321"/>
      <c r="AX941" s="321"/>
    </row>
    <row r="942" spans="1:50" ht="46.5" customHeight="1" x14ac:dyDescent="0.15">
      <c r="A942" s="404">
        <v>7</v>
      </c>
      <c r="B942" s="404">
        <v>1</v>
      </c>
      <c r="C942" s="424" t="s">
        <v>670</v>
      </c>
      <c r="D942" s="418"/>
      <c r="E942" s="418"/>
      <c r="F942" s="418"/>
      <c r="G942" s="418"/>
      <c r="H942" s="418"/>
      <c r="I942" s="418"/>
      <c r="J942" s="419">
        <v>2010001033475</v>
      </c>
      <c r="K942" s="420"/>
      <c r="L942" s="420"/>
      <c r="M942" s="420"/>
      <c r="N942" s="420"/>
      <c r="O942" s="420"/>
      <c r="P942" s="425" t="s">
        <v>671</v>
      </c>
      <c r="Q942" s="317"/>
      <c r="R942" s="317"/>
      <c r="S942" s="317"/>
      <c r="T942" s="317"/>
      <c r="U942" s="317"/>
      <c r="V942" s="317"/>
      <c r="W942" s="317"/>
      <c r="X942" s="317"/>
      <c r="Y942" s="318">
        <v>235</v>
      </c>
      <c r="Z942" s="319"/>
      <c r="AA942" s="319"/>
      <c r="AB942" s="320"/>
      <c r="AC942" s="322" t="s">
        <v>632</v>
      </c>
      <c r="AD942" s="322"/>
      <c r="AE942" s="322"/>
      <c r="AF942" s="322"/>
      <c r="AG942" s="322"/>
      <c r="AH942" s="323" t="s">
        <v>639</v>
      </c>
      <c r="AI942" s="324"/>
      <c r="AJ942" s="324"/>
      <c r="AK942" s="324"/>
      <c r="AL942" s="325" t="s">
        <v>639</v>
      </c>
      <c r="AM942" s="326"/>
      <c r="AN942" s="326"/>
      <c r="AO942" s="327"/>
      <c r="AP942" s="903" t="s">
        <v>719</v>
      </c>
      <c r="AQ942" s="321"/>
      <c r="AR942" s="321"/>
      <c r="AS942" s="321"/>
      <c r="AT942" s="321"/>
      <c r="AU942" s="321"/>
      <c r="AV942" s="321"/>
      <c r="AW942" s="321"/>
      <c r="AX942" s="321"/>
    </row>
    <row r="943" spans="1:50" ht="46.5" customHeight="1" x14ac:dyDescent="0.15">
      <c r="A943" s="404">
        <v>8</v>
      </c>
      <c r="B943" s="404">
        <v>1</v>
      </c>
      <c r="C943" s="424" t="s">
        <v>672</v>
      </c>
      <c r="D943" s="418"/>
      <c r="E943" s="418"/>
      <c r="F943" s="418"/>
      <c r="G943" s="418"/>
      <c r="H943" s="418"/>
      <c r="I943" s="418"/>
      <c r="J943" s="419">
        <v>4010701026198</v>
      </c>
      <c r="K943" s="420"/>
      <c r="L943" s="420"/>
      <c r="M943" s="420"/>
      <c r="N943" s="420"/>
      <c r="O943" s="420"/>
      <c r="P943" s="425" t="s">
        <v>673</v>
      </c>
      <c r="Q943" s="317"/>
      <c r="R943" s="317"/>
      <c r="S943" s="317"/>
      <c r="T943" s="317"/>
      <c r="U943" s="317"/>
      <c r="V943" s="317"/>
      <c r="W943" s="317"/>
      <c r="X943" s="317"/>
      <c r="Y943" s="318">
        <v>219</v>
      </c>
      <c r="Z943" s="319"/>
      <c r="AA943" s="319"/>
      <c r="AB943" s="320"/>
      <c r="AC943" s="322" t="s">
        <v>632</v>
      </c>
      <c r="AD943" s="322"/>
      <c r="AE943" s="322"/>
      <c r="AF943" s="322"/>
      <c r="AG943" s="322"/>
      <c r="AH943" s="323" t="s">
        <v>563</v>
      </c>
      <c r="AI943" s="324"/>
      <c r="AJ943" s="324"/>
      <c r="AK943" s="324"/>
      <c r="AL943" s="325" t="s">
        <v>563</v>
      </c>
      <c r="AM943" s="326"/>
      <c r="AN943" s="326"/>
      <c r="AO943" s="327"/>
      <c r="AP943" s="321" t="s">
        <v>714</v>
      </c>
      <c r="AQ943" s="321"/>
      <c r="AR943" s="321"/>
      <c r="AS943" s="321"/>
      <c r="AT943" s="321"/>
      <c r="AU943" s="321"/>
      <c r="AV943" s="321"/>
      <c r="AW943" s="321"/>
      <c r="AX943" s="321"/>
    </row>
    <row r="944" spans="1:50" ht="46.5" customHeight="1" x14ac:dyDescent="0.15">
      <c r="A944" s="404">
        <v>9</v>
      </c>
      <c r="B944" s="404">
        <v>1</v>
      </c>
      <c r="C944" s="424" t="s">
        <v>674</v>
      </c>
      <c r="D944" s="418"/>
      <c r="E944" s="418"/>
      <c r="F944" s="418"/>
      <c r="G944" s="418"/>
      <c r="H944" s="418"/>
      <c r="I944" s="418"/>
      <c r="J944" s="419">
        <v>6010001030403</v>
      </c>
      <c r="K944" s="420"/>
      <c r="L944" s="420"/>
      <c r="M944" s="420"/>
      <c r="N944" s="420"/>
      <c r="O944" s="420"/>
      <c r="P944" s="425" t="s">
        <v>675</v>
      </c>
      <c r="Q944" s="317"/>
      <c r="R944" s="317"/>
      <c r="S944" s="317"/>
      <c r="T944" s="317"/>
      <c r="U944" s="317"/>
      <c r="V944" s="317"/>
      <c r="W944" s="317"/>
      <c r="X944" s="317"/>
      <c r="Y944" s="318">
        <v>146</v>
      </c>
      <c r="Z944" s="319"/>
      <c r="AA944" s="319"/>
      <c r="AB944" s="320"/>
      <c r="AC944" s="322" t="s">
        <v>632</v>
      </c>
      <c r="AD944" s="322"/>
      <c r="AE944" s="322"/>
      <c r="AF944" s="322"/>
      <c r="AG944" s="322"/>
      <c r="AH944" s="323" t="s">
        <v>577</v>
      </c>
      <c r="AI944" s="324"/>
      <c r="AJ944" s="324"/>
      <c r="AK944" s="324"/>
      <c r="AL944" s="325" t="s">
        <v>577</v>
      </c>
      <c r="AM944" s="326"/>
      <c r="AN944" s="326"/>
      <c r="AO944" s="327"/>
      <c r="AP944" s="321" t="s">
        <v>718</v>
      </c>
      <c r="AQ944" s="321"/>
      <c r="AR944" s="321"/>
      <c r="AS944" s="321"/>
      <c r="AT944" s="321"/>
      <c r="AU944" s="321"/>
      <c r="AV944" s="321"/>
      <c r="AW944" s="321"/>
      <c r="AX944" s="321"/>
    </row>
    <row r="945" spans="1:50" ht="46.5" customHeight="1" x14ac:dyDescent="0.15">
      <c r="A945" s="404">
        <v>10</v>
      </c>
      <c r="B945" s="404">
        <v>1</v>
      </c>
      <c r="C945" s="424" t="s">
        <v>703</v>
      </c>
      <c r="D945" s="418"/>
      <c r="E945" s="418"/>
      <c r="F945" s="418"/>
      <c r="G945" s="418"/>
      <c r="H945" s="418"/>
      <c r="I945" s="418"/>
      <c r="J945" s="419">
        <v>3130001021789</v>
      </c>
      <c r="K945" s="420"/>
      <c r="L945" s="420"/>
      <c r="M945" s="420"/>
      <c r="N945" s="420"/>
      <c r="O945" s="420"/>
      <c r="P945" s="425" t="s">
        <v>676</v>
      </c>
      <c r="Q945" s="317"/>
      <c r="R945" s="317"/>
      <c r="S945" s="317"/>
      <c r="T945" s="317"/>
      <c r="U945" s="317"/>
      <c r="V945" s="317"/>
      <c r="W945" s="317"/>
      <c r="X945" s="317"/>
      <c r="Y945" s="318">
        <v>107</v>
      </c>
      <c r="Z945" s="319"/>
      <c r="AA945" s="319"/>
      <c r="AB945" s="320"/>
      <c r="AC945" s="322" t="s">
        <v>494</v>
      </c>
      <c r="AD945" s="322"/>
      <c r="AE945" s="322"/>
      <c r="AF945" s="322"/>
      <c r="AG945" s="322"/>
      <c r="AH945" s="323">
        <v>6</v>
      </c>
      <c r="AI945" s="324"/>
      <c r="AJ945" s="324"/>
      <c r="AK945" s="324"/>
      <c r="AL945" s="325">
        <v>99.9</v>
      </c>
      <c r="AM945" s="326"/>
      <c r="AN945" s="326"/>
      <c r="AO945" s="327"/>
      <c r="AP945" s="321" t="s">
        <v>719</v>
      </c>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47.25" customHeight="1" x14ac:dyDescent="0.15">
      <c r="A969" s="404">
        <v>1</v>
      </c>
      <c r="B969" s="404">
        <v>1</v>
      </c>
      <c r="C969" s="424" t="s">
        <v>630</v>
      </c>
      <c r="D969" s="418"/>
      <c r="E969" s="418"/>
      <c r="F969" s="418"/>
      <c r="G969" s="418"/>
      <c r="H969" s="418"/>
      <c r="I969" s="418"/>
      <c r="J969" s="419">
        <v>101000500321</v>
      </c>
      <c r="K969" s="420"/>
      <c r="L969" s="420"/>
      <c r="M969" s="420"/>
      <c r="N969" s="420"/>
      <c r="O969" s="420"/>
      <c r="P969" s="425" t="s">
        <v>677</v>
      </c>
      <c r="Q969" s="317"/>
      <c r="R969" s="317"/>
      <c r="S969" s="317"/>
      <c r="T969" s="317"/>
      <c r="U969" s="317"/>
      <c r="V969" s="317"/>
      <c r="W969" s="317"/>
      <c r="X969" s="317"/>
      <c r="Y969" s="318">
        <v>50</v>
      </c>
      <c r="Z969" s="319"/>
      <c r="AA969" s="319"/>
      <c r="AB969" s="320"/>
      <c r="AC969" s="328" t="s">
        <v>495</v>
      </c>
      <c r="AD969" s="423"/>
      <c r="AE969" s="423"/>
      <c r="AF969" s="423"/>
      <c r="AG969" s="423"/>
      <c r="AH969" s="421">
        <v>1</v>
      </c>
      <c r="AI969" s="422"/>
      <c r="AJ969" s="422"/>
      <c r="AK969" s="422"/>
      <c r="AL969" s="325">
        <v>96.5</v>
      </c>
      <c r="AM969" s="326"/>
      <c r="AN969" s="326"/>
      <c r="AO969" s="327"/>
      <c r="AP969" s="321" t="s">
        <v>715</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449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6" t="s">
        <v>465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9"/>
      <c r="E1101" s="277" t="s">
        <v>384</v>
      </c>
      <c r="F1101" s="899"/>
      <c r="G1101" s="899"/>
      <c r="H1101" s="899"/>
      <c r="I1101" s="899"/>
      <c r="J1101" s="277" t="s">
        <v>419</v>
      </c>
      <c r="K1101" s="277"/>
      <c r="L1101" s="277"/>
      <c r="M1101" s="277"/>
      <c r="N1101" s="277"/>
      <c r="O1101" s="277"/>
      <c r="P1101" s="344" t="s">
        <v>27</v>
      </c>
      <c r="Q1101" s="344"/>
      <c r="R1101" s="344"/>
      <c r="S1101" s="344"/>
      <c r="T1101" s="344"/>
      <c r="U1101" s="344"/>
      <c r="V1101" s="344"/>
      <c r="W1101" s="344"/>
      <c r="X1101" s="344"/>
      <c r="Y1101" s="277" t="s">
        <v>421</v>
      </c>
      <c r="Z1101" s="899"/>
      <c r="AA1101" s="899"/>
      <c r="AB1101" s="899"/>
      <c r="AC1101" s="277" t="s">
        <v>367</v>
      </c>
      <c r="AD1101" s="277"/>
      <c r="AE1101" s="277"/>
      <c r="AF1101" s="277"/>
      <c r="AG1101" s="277"/>
      <c r="AH1101" s="344" t="s">
        <v>380</v>
      </c>
      <c r="AI1101" s="345"/>
      <c r="AJ1101" s="345"/>
      <c r="AK1101" s="345"/>
      <c r="AL1101" s="345" t="s">
        <v>21</v>
      </c>
      <c r="AM1101" s="345"/>
      <c r="AN1101" s="345"/>
      <c r="AO1101" s="902"/>
      <c r="AP1101" s="427" t="s">
        <v>450</v>
      </c>
      <c r="AQ1101" s="427"/>
      <c r="AR1101" s="427"/>
      <c r="AS1101" s="427"/>
      <c r="AT1101" s="427"/>
      <c r="AU1101" s="427"/>
      <c r="AV1101" s="427"/>
      <c r="AW1101" s="427"/>
      <c r="AX1101" s="427"/>
    </row>
    <row r="1102" spans="1:50" ht="78" customHeight="1" x14ac:dyDescent="0.15">
      <c r="A1102" s="404">
        <v>1</v>
      </c>
      <c r="B1102" s="404">
        <v>1</v>
      </c>
      <c r="C1102" s="901" t="s">
        <v>699</v>
      </c>
      <c r="D1102" s="901"/>
      <c r="E1102" s="900" t="s">
        <v>700</v>
      </c>
      <c r="F1102" s="900"/>
      <c r="G1102" s="900"/>
      <c r="H1102" s="900"/>
      <c r="I1102" s="900"/>
      <c r="J1102" s="419">
        <v>101000500321</v>
      </c>
      <c r="K1102" s="420"/>
      <c r="L1102" s="420"/>
      <c r="M1102" s="420"/>
      <c r="N1102" s="420"/>
      <c r="O1102" s="420"/>
      <c r="P1102" s="317" t="s">
        <v>631</v>
      </c>
      <c r="Q1102" s="317"/>
      <c r="R1102" s="317"/>
      <c r="S1102" s="317"/>
      <c r="T1102" s="317"/>
      <c r="U1102" s="317"/>
      <c r="V1102" s="317"/>
      <c r="W1102" s="317"/>
      <c r="X1102" s="317"/>
      <c r="Y1102" s="318">
        <v>1909</v>
      </c>
      <c r="Z1102" s="319"/>
      <c r="AA1102" s="319"/>
      <c r="AB1102" s="320"/>
      <c r="AC1102" s="322" t="s">
        <v>495</v>
      </c>
      <c r="AD1102" s="322"/>
      <c r="AE1102" s="322"/>
      <c r="AF1102" s="322"/>
      <c r="AG1102" s="322"/>
      <c r="AH1102" s="323">
        <v>1</v>
      </c>
      <c r="AI1102" s="324"/>
      <c r="AJ1102" s="324"/>
      <c r="AK1102" s="324"/>
      <c r="AL1102" s="325">
        <v>99.6</v>
      </c>
      <c r="AM1102" s="326"/>
      <c r="AN1102" s="326"/>
      <c r="AO1102" s="327"/>
      <c r="AP1102" s="321" t="s">
        <v>705</v>
      </c>
      <c r="AQ1102" s="321"/>
      <c r="AR1102" s="321"/>
      <c r="AS1102" s="321"/>
      <c r="AT1102" s="321"/>
      <c r="AU1102" s="321"/>
      <c r="AV1102" s="321"/>
      <c r="AW1102" s="321"/>
      <c r="AX1102" s="321"/>
    </row>
    <row r="1103" spans="1:50" ht="30" hidden="1" customHeight="1" x14ac:dyDescent="0.15">
      <c r="A1103" s="404">
        <v>2</v>
      </c>
      <c r="B1103" s="404">
        <v>1</v>
      </c>
      <c r="C1103" s="901"/>
      <c r="D1103" s="901"/>
      <c r="E1103" s="900"/>
      <c r="F1103" s="900"/>
      <c r="G1103" s="900"/>
      <c r="H1103" s="900"/>
      <c r="I1103" s="90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1"/>
      <c r="D1104" s="901"/>
      <c r="E1104" s="900"/>
      <c r="F1104" s="900"/>
      <c r="G1104" s="900"/>
      <c r="H1104" s="900"/>
      <c r="I1104" s="90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1"/>
      <c r="D1105" s="901"/>
      <c r="E1105" s="900"/>
      <c r="F1105" s="900"/>
      <c r="G1105" s="900"/>
      <c r="H1105" s="900"/>
      <c r="I1105" s="90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1"/>
      <c r="D1106" s="901"/>
      <c r="E1106" s="900"/>
      <c r="F1106" s="900"/>
      <c r="G1106" s="900"/>
      <c r="H1106" s="900"/>
      <c r="I1106" s="90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1"/>
      <c r="D1107" s="901"/>
      <c r="E1107" s="900"/>
      <c r="F1107" s="900"/>
      <c r="G1107" s="900"/>
      <c r="H1107" s="900"/>
      <c r="I1107" s="90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1"/>
      <c r="D1108" s="901"/>
      <c r="E1108" s="900"/>
      <c r="F1108" s="900"/>
      <c r="G1108" s="900"/>
      <c r="H1108" s="900"/>
      <c r="I1108" s="90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1"/>
      <c r="D1109" s="901"/>
      <c r="E1109" s="900"/>
      <c r="F1109" s="900"/>
      <c r="G1109" s="900"/>
      <c r="H1109" s="900"/>
      <c r="I1109" s="90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1"/>
      <c r="D1110" s="901"/>
      <c r="E1110" s="900"/>
      <c r="F1110" s="900"/>
      <c r="G1110" s="900"/>
      <c r="H1110" s="900"/>
      <c r="I1110" s="90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1"/>
      <c r="D1111" s="901"/>
      <c r="E1111" s="900"/>
      <c r="F1111" s="900"/>
      <c r="G1111" s="900"/>
      <c r="H1111" s="900"/>
      <c r="I1111" s="90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1"/>
      <c r="D1112" s="901"/>
      <c r="E1112" s="900"/>
      <c r="F1112" s="900"/>
      <c r="G1112" s="900"/>
      <c r="H1112" s="900"/>
      <c r="I1112" s="90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1"/>
      <c r="D1113" s="901"/>
      <c r="E1113" s="900"/>
      <c r="F1113" s="900"/>
      <c r="G1113" s="900"/>
      <c r="H1113" s="900"/>
      <c r="I1113" s="90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1"/>
      <c r="D1114" s="901"/>
      <c r="E1114" s="900"/>
      <c r="F1114" s="900"/>
      <c r="G1114" s="900"/>
      <c r="H1114" s="900"/>
      <c r="I1114" s="90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1"/>
      <c r="D1115" s="901"/>
      <c r="E1115" s="900"/>
      <c r="F1115" s="900"/>
      <c r="G1115" s="900"/>
      <c r="H1115" s="900"/>
      <c r="I1115" s="90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1"/>
      <c r="D1116" s="901"/>
      <c r="E1116" s="900"/>
      <c r="F1116" s="900"/>
      <c r="G1116" s="900"/>
      <c r="H1116" s="900"/>
      <c r="I1116" s="90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1"/>
      <c r="D1117" s="901"/>
      <c r="E1117" s="900"/>
      <c r="F1117" s="900"/>
      <c r="G1117" s="900"/>
      <c r="H1117" s="900"/>
      <c r="I1117" s="90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1"/>
      <c r="D1118" s="901"/>
      <c r="E1118" s="900"/>
      <c r="F1118" s="900"/>
      <c r="G1118" s="900"/>
      <c r="H1118" s="900"/>
      <c r="I1118" s="90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1"/>
      <c r="D1119" s="901"/>
      <c r="E1119" s="261"/>
      <c r="F1119" s="900"/>
      <c r="G1119" s="900"/>
      <c r="H1119" s="900"/>
      <c r="I1119" s="90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1"/>
      <c r="D1120" s="901"/>
      <c r="E1120" s="900"/>
      <c r="F1120" s="900"/>
      <c r="G1120" s="900"/>
      <c r="H1120" s="900"/>
      <c r="I1120" s="90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1"/>
      <c r="D1121" s="901"/>
      <c r="E1121" s="900"/>
      <c r="F1121" s="900"/>
      <c r="G1121" s="900"/>
      <c r="H1121" s="900"/>
      <c r="I1121" s="90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1"/>
      <c r="D1122" s="901"/>
      <c r="E1122" s="900"/>
      <c r="F1122" s="900"/>
      <c r="G1122" s="900"/>
      <c r="H1122" s="900"/>
      <c r="I1122" s="90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1"/>
      <c r="D1123" s="901"/>
      <c r="E1123" s="900"/>
      <c r="F1123" s="900"/>
      <c r="G1123" s="900"/>
      <c r="H1123" s="900"/>
      <c r="I1123" s="90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1"/>
      <c r="D1124" s="901"/>
      <c r="E1124" s="900"/>
      <c r="F1124" s="900"/>
      <c r="G1124" s="900"/>
      <c r="H1124" s="900"/>
      <c r="I1124" s="90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1"/>
      <c r="D1125" s="901"/>
      <c r="E1125" s="900"/>
      <c r="F1125" s="900"/>
      <c r="G1125" s="900"/>
      <c r="H1125" s="900"/>
      <c r="I1125" s="90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1"/>
      <c r="D1126" s="901"/>
      <c r="E1126" s="900"/>
      <c r="F1126" s="900"/>
      <c r="G1126" s="900"/>
      <c r="H1126" s="900"/>
      <c r="I1126" s="90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1"/>
      <c r="D1127" s="901"/>
      <c r="E1127" s="900"/>
      <c r="F1127" s="900"/>
      <c r="G1127" s="900"/>
      <c r="H1127" s="900"/>
      <c r="I1127" s="90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1"/>
      <c r="D1128" s="901"/>
      <c r="E1128" s="900"/>
      <c r="F1128" s="900"/>
      <c r="G1128" s="900"/>
      <c r="H1128" s="900"/>
      <c r="I1128" s="90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1"/>
      <c r="D1129" s="901"/>
      <c r="E1129" s="900"/>
      <c r="F1129" s="900"/>
      <c r="G1129" s="900"/>
      <c r="H1129" s="900"/>
      <c r="I1129" s="90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1"/>
      <c r="D1130" s="901"/>
      <c r="E1130" s="900"/>
      <c r="F1130" s="900"/>
      <c r="G1130" s="900"/>
      <c r="H1130" s="900"/>
      <c r="I1130" s="90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1"/>
      <c r="D1131" s="901"/>
      <c r="E1131" s="900"/>
      <c r="F1131" s="900"/>
      <c r="G1131" s="900"/>
      <c r="H1131" s="900"/>
      <c r="I1131" s="90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7" priority="14083">
      <formula>IF(RIGHT(TEXT(P14,"0.#"),1)=".",FALSE,TRUE)</formula>
    </cfRule>
    <cfRule type="expression" dxfId="2836" priority="14084">
      <formula>IF(RIGHT(TEXT(P14,"0.#"),1)=".",TRUE,FALSE)</formula>
    </cfRule>
  </conditionalFormatting>
  <conditionalFormatting sqref="P18:AX18">
    <cfRule type="expression" dxfId="2835" priority="13959">
      <formula>IF(RIGHT(TEXT(P18,"0.#"),1)=".",FALSE,TRUE)</formula>
    </cfRule>
    <cfRule type="expression" dxfId="2834" priority="13960">
      <formula>IF(RIGHT(TEXT(P18,"0.#"),1)=".",TRUE,FALSE)</formula>
    </cfRule>
  </conditionalFormatting>
  <conditionalFormatting sqref="Y782">
    <cfRule type="expression" dxfId="2833" priority="13955">
      <formula>IF(RIGHT(TEXT(Y782,"0.#"),1)=".",FALSE,TRUE)</formula>
    </cfRule>
    <cfRule type="expression" dxfId="2832" priority="13956">
      <formula>IF(RIGHT(TEXT(Y782,"0.#"),1)=".",TRUE,FALSE)</formula>
    </cfRule>
  </conditionalFormatting>
  <conditionalFormatting sqref="Y791">
    <cfRule type="expression" dxfId="2831" priority="13951">
      <formula>IF(RIGHT(TEXT(Y791,"0.#"),1)=".",FALSE,TRUE)</formula>
    </cfRule>
    <cfRule type="expression" dxfId="2830" priority="13952">
      <formula>IF(RIGHT(TEXT(Y791,"0.#"),1)=".",TRUE,FALSE)</formula>
    </cfRule>
  </conditionalFormatting>
  <conditionalFormatting sqref="Y822:Y829 Y820 Y809:Y816 Y807 Y796:Y803 Y794">
    <cfRule type="expression" dxfId="2829" priority="13733">
      <formula>IF(RIGHT(TEXT(Y794,"0.#"),1)=".",FALSE,TRUE)</formula>
    </cfRule>
    <cfRule type="expression" dxfId="2828" priority="13734">
      <formula>IF(RIGHT(TEXT(Y794,"0.#"),1)=".",TRUE,FALSE)</formula>
    </cfRule>
  </conditionalFormatting>
  <conditionalFormatting sqref="P16:AQ17 P15:AX15 P13:AX13">
    <cfRule type="expression" dxfId="2827" priority="13781">
      <formula>IF(RIGHT(TEXT(P13,"0.#"),1)=".",FALSE,TRUE)</formula>
    </cfRule>
    <cfRule type="expression" dxfId="2826" priority="13782">
      <formula>IF(RIGHT(TEXT(P13,"0.#"),1)=".",TRUE,FALSE)</formula>
    </cfRule>
  </conditionalFormatting>
  <conditionalFormatting sqref="P19:AJ19">
    <cfRule type="expression" dxfId="2825" priority="13779">
      <formula>IF(RIGHT(TEXT(P19,"0.#"),1)=".",FALSE,TRUE)</formula>
    </cfRule>
    <cfRule type="expression" dxfId="2824" priority="13780">
      <formula>IF(RIGHT(TEXT(P19,"0.#"),1)=".",TRUE,FALSE)</formula>
    </cfRule>
  </conditionalFormatting>
  <conditionalFormatting sqref="AQ101">
    <cfRule type="expression" dxfId="2823" priority="13771">
      <formula>IF(RIGHT(TEXT(AQ101,"0.#"),1)=".",FALSE,TRUE)</formula>
    </cfRule>
    <cfRule type="expression" dxfId="2822" priority="13772">
      <formula>IF(RIGHT(TEXT(AQ101,"0.#"),1)=".",TRUE,FALSE)</formula>
    </cfRule>
  </conditionalFormatting>
  <conditionalFormatting sqref="Y783:Y790 Y781">
    <cfRule type="expression" dxfId="2821" priority="13757">
      <formula>IF(RIGHT(TEXT(Y781,"0.#"),1)=".",FALSE,TRUE)</formula>
    </cfRule>
    <cfRule type="expression" dxfId="2820" priority="13758">
      <formula>IF(RIGHT(TEXT(Y781,"0.#"),1)=".",TRUE,FALSE)</formula>
    </cfRule>
  </conditionalFormatting>
  <conditionalFormatting sqref="AU782">
    <cfRule type="expression" dxfId="2819" priority="13755">
      <formula>IF(RIGHT(TEXT(AU782,"0.#"),1)=".",FALSE,TRUE)</formula>
    </cfRule>
    <cfRule type="expression" dxfId="2818" priority="13756">
      <formula>IF(RIGHT(TEXT(AU782,"0.#"),1)=".",TRUE,FALSE)</formula>
    </cfRule>
  </conditionalFormatting>
  <conditionalFormatting sqref="AU791">
    <cfRule type="expression" dxfId="2817" priority="13753">
      <formula>IF(RIGHT(TEXT(AU791,"0.#"),1)=".",FALSE,TRUE)</formula>
    </cfRule>
    <cfRule type="expression" dxfId="2816" priority="13754">
      <formula>IF(RIGHT(TEXT(AU791,"0.#"),1)=".",TRUE,FALSE)</formula>
    </cfRule>
  </conditionalFormatting>
  <conditionalFormatting sqref="AU783:AU790 AU781">
    <cfRule type="expression" dxfId="2815" priority="13751">
      <formula>IF(RIGHT(TEXT(AU781,"0.#"),1)=".",FALSE,TRUE)</formula>
    </cfRule>
    <cfRule type="expression" dxfId="2814" priority="13752">
      <formula>IF(RIGHT(TEXT(AU781,"0.#"),1)=".",TRUE,FALSE)</formula>
    </cfRule>
  </conditionalFormatting>
  <conditionalFormatting sqref="Y821 Y808 Y795">
    <cfRule type="expression" dxfId="2813" priority="13737">
      <formula>IF(RIGHT(TEXT(Y795,"0.#"),1)=".",FALSE,TRUE)</formula>
    </cfRule>
    <cfRule type="expression" dxfId="2812" priority="13738">
      <formula>IF(RIGHT(TEXT(Y795,"0.#"),1)=".",TRUE,FALSE)</formula>
    </cfRule>
  </conditionalFormatting>
  <conditionalFormatting sqref="Y830 Y817 Y804">
    <cfRule type="expression" dxfId="2811" priority="13735">
      <formula>IF(RIGHT(TEXT(Y804,"0.#"),1)=".",FALSE,TRUE)</formula>
    </cfRule>
    <cfRule type="expression" dxfId="2810" priority="13736">
      <formula>IF(RIGHT(TEXT(Y804,"0.#"),1)=".",TRUE,FALSE)</formula>
    </cfRule>
  </conditionalFormatting>
  <conditionalFormatting sqref="AU821 AU808 AU795">
    <cfRule type="expression" dxfId="2809" priority="13731">
      <formula>IF(RIGHT(TEXT(AU795,"0.#"),1)=".",FALSE,TRUE)</formula>
    </cfRule>
    <cfRule type="expression" dxfId="2808" priority="13732">
      <formula>IF(RIGHT(TEXT(AU795,"0.#"),1)=".",TRUE,FALSE)</formula>
    </cfRule>
  </conditionalFormatting>
  <conditionalFormatting sqref="AU830 AU817 AU804">
    <cfRule type="expression" dxfId="2807" priority="13729">
      <formula>IF(RIGHT(TEXT(AU804,"0.#"),1)=".",FALSE,TRUE)</formula>
    </cfRule>
    <cfRule type="expression" dxfId="2806" priority="13730">
      <formula>IF(RIGHT(TEXT(AU804,"0.#"),1)=".",TRUE,FALSE)</formula>
    </cfRule>
  </conditionalFormatting>
  <conditionalFormatting sqref="AU822:AU829 AU820 AU809:AU816 AU807 AU796:AU803 AU794">
    <cfRule type="expression" dxfId="2805" priority="13727">
      <formula>IF(RIGHT(TEXT(AU794,"0.#"),1)=".",FALSE,TRUE)</formula>
    </cfRule>
    <cfRule type="expression" dxfId="2804" priority="13728">
      <formula>IF(RIGHT(TEXT(AU794,"0.#"),1)=".",TRUE,FALSE)</formula>
    </cfRule>
  </conditionalFormatting>
  <conditionalFormatting sqref="AM87">
    <cfRule type="expression" dxfId="2803" priority="13381">
      <formula>IF(RIGHT(TEXT(AM87,"0.#"),1)=".",FALSE,TRUE)</formula>
    </cfRule>
    <cfRule type="expression" dxfId="2802" priority="13382">
      <formula>IF(RIGHT(TEXT(AM87,"0.#"),1)=".",TRUE,FALSE)</formula>
    </cfRule>
  </conditionalFormatting>
  <conditionalFormatting sqref="AE55">
    <cfRule type="expression" dxfId="2801" priority="13449">
      <formula>IF(RIGHT(TEXT(AE55,"0.#"),1)=".",FALSE,TRUE)</formula>
    </cfRule>
    <cfRule type="expression" dxfId="2800" priority="13450">
      <formula>IF(RIGHT(TEXT(AE55,"0.#"),1)=".",TRUE,FALSE)</formula>
    </cfRule>
  </conditionalFormatting>
  <conditionalFormatting sqref="AI55">
    <cfRule type="expression" dxfId="2799" priority="13447">
      <formula>IF(RIGHT(TEXT(AI55,"0.#"),1)=".",FALSE,TRUE)</formula>
    </cfRule>
    <cfRule type="expression" dxfId="2798" priority="13448">
      <formula>IF(RIGHT(TEXT(AI55,"0.#"),1)=".",TRUE,FALSE)</formula>
    </cfRule>
  </conditionalFormatting>
  <conditionalFormatting sqref="AM34">
    <cfRule type="expression" dxfId="2797" priority="13527">
      <formula>IF(RIGHT(TEXT(AM34,"0.#"),1)=".",FALSE,TRUE)</formula>
    </cfRule>
    <cfRule type="expression" dxfId="2796" priority="13528">
      <formula>IF(RIGHT(TEXT(AM34,"0.#"),1)=".",TRUE,FALSE)</formula>
    </cfRule>
  </conditionalFormatting>
  <conditionalFormatting sqref="AM32">
    <cfRule type="expression" dxfId="2795" priority="13531">
      <formula>IF(RIGHT(TEXT(AM32,"0.#"),1)=".",FALSE,TRUE)</formula>
    </cfRule>
    <cfRule type="expression" dxfId="2794" priority="13532">
      <formula>IF(RIGHT(TEXT(AM32,"0.#"),1)=".",TRUE,FALSE)</formula>
    </cfRule>
  </conditionalFormatting>
  <conditionalFormatting sqref="AM33">
    <cfRule type="expression" dxfId="2793" priority="13529">
      <formula>IF(RIGHT(TEXT(AM33,"0.#"),1)=".",FALSE,TRUE)</formula>
    </cfRule>
    <cfRule type="expression" dxfId="2792" priority="13530">
      <formula>IF(RIGHT(TEXT(AM33,"0.#"),1)=".",TRUE,FALSE)</formula>
    </cfRule>
  </conditionalFormatting>
  <conditionalFormatting sqref="AQ32:AQ34">
    <cfRule type="expression" dxfId="2791" priority="13521">
      <formula>IF(RIGHT(TEXT(AQ32,"0.#"),1)=".",FALSE,TRUE)</formula>
    </cfRule>
    <cfRule type="expression" dxfId="2790" priority="13522">
      <formula>IF(RIGHT(TEXT(AQ32,"0.#"),1)=".",TRUE,FALSE)</formula>
    </cfRule>
  </conditionalFormatting>
  <conditionalFormatting sqref="AU32:AU34">
    <cfRule type="expression" dxfId="2789" priority="13519">
      <formula>IF(RIGHT(TEXT(AU32,"0.#"),1)=".",FALSE,TRUE)</formula>
    </cfRule>
    <cfRule type="expression" dxfId="2788" priority="13520">
      <formula>IF(RIGHT(TEXT(AU32,"0.#"),1)=".",TRUE,FALSE)</formula>
    </cfRule>
  </conditionalFormatting>
  <conditionalFormatting sqref="AE53">
    <cfRule type="expression" dxfId="2787" priority="13453">
      <formula>IF(RIGHT(TEXT(AE53,"0.#"),1)=".",FALSE,TRUE)</formula>
    </cfRule>
    <cfRule type="expression" dxfId="2786" priority="13454">
      <formula>IF(RIGHT(TEXT(AE53,"0.#"),1)=".",TRUE,FALSE)</formula>
    </cfRule>
  </conditionalFormatting>
  <conditionalFormatting sqref="AE54">
    <cfRule type="expression" dxfId="2785" priority="13451">
      <formula>IF(RIGHT(TEXT(AE54,"0.#"),1)=".",FALSE,TRUE)</formula>
    </cfRule>
    <cfRule type="expression" dxfId="2784" priority="13452">
      <formula>IF(RIGHT(TEXT(AE54,"0.#"),1)=".",TRUE,FALSE)</formula>
    </cfRule>
  </conditionalFormatting>
  <conditionalFormatting sqref="AI54">
    <cfRule type="expression" dxfId="2783" priority="13445">
      <formula>IF(RIGHT(TEXT(AI54,"0.#"),1)=".",FALSE,TRUE)</formula>
    </cfRule>
    <cfRule type="expression" dxfId="2782" priority="13446">
      <formula>IF(RIGHT(TEXT(AI54,"0.#"),1)=".",TRUE,FALSE)</formula>
    </cfRule>
  </conditionalFormatting>
  <conditionalFormatting sqref="AI53">
    <cfRule type="expression" dxfId="2781" priority="13443">
      <formula>IF(RIGHT(TEXT(AI53,"0.#"),1)=".",FALSE,TRUE)</formula>
    </cfRule>
    <cfRule type="expression" dxfId="2780" priority="13444">
      <formula>IF(RIGHT(TEXT(AI53,"0.#"),1)=".",TRUE,FALSE)</formula>
    </cfRule>
  </conditionalFormatting>
  <conditionalFormatting sqref="AM53">
    <cfRule type="expression" dxfId="2779" priority="13441">
      <formula>IF(RIGHT(TEXT(AM53,"0.#"),1)=".",FALSE,TRUE)</formula>
    </cfRule>
    <cfRule type="expression" dxfId="2778" priority="13442">
      <formula>IF(RIGHT(TEXT(AM53,"0.#"),1)=".",TRUE,FALSE)</formula>
    </cfRule>
  </conditionalFormatting>
  <conditionalFormatting sqref="AM54">
    <cfRule type="expression" dxfId="2777" priority="13439">
      <formula>IF(RIGHT(TEXT(AM54,"0.#"),1)=".",FALSE,TRUE)</formula>
    </cfRule>
    <cfRule type="expression" dxfId="2776" priority="13440">
      <formula>IF(RIGHT(TEXT(AM54,"0.#"),1)=".",TRUE,FALSE)</formula>
    </cfRule>
  </conditionalFormatting>
  <conditionalFormatting sqref="AM55">
    <cfRule type="expression" dxfId="2775" priority="13437">
      <formula>IF(RIGHT(TEXT(AM55,"0.#"),1)=".",FALSE,TRUE)</formula>
    </cfRule>
    <cfRule type="expression" dxfId="2774" priority="13438">
      <formula>IF(RIGHT(TEXT(AM55,"0.#"),1)=".",TRUE,FALSE)</formula>
    </cfRule>
  </conditionalFormatting>
  <conditionalFormatting sqref="AE60">
    <cfRule type="expression" dxfId="2773" priority="13423">
      <formula>IF(RIGHT(TEXT(AE60,"0.#"),1)=".",FALSE,TRUE)</formula>
    </cfRule>
    <cfRule type="expression" dxfId="2772" priority="13424">
      <formula>IF(RIGHT(TEXT(AE60,"0.#"),1)=".",TRUE,FALSE)</formula>
    </cfRule>
  </conditionalFormatting>
  <conditionalFormatting sqref="AE61">
    <cfRule type="expression" dxfId="2771" priority="13421">
      <formula>IF(RIGHT(TEXT(AE61,"0.#"),1)=".",FALSE,TRUE)</formula>
    </cfRule>
    <cfRule type="expression" dxfId="2770" priority="13422">
      <formula>IF(RIGHT(TEXT(AE61,"0.#"),1)=".",TRUE,FALSE)</formula>
    </cfRule>
  </conditionalFormatting>
  <conditionalFormatting sqref="AE62">
    <cfRule type="expression" dxfId="2769" priority="13419">
      <formula>IF(RIGHT(TEXT(AE62,"0.#"),1)=".",FALSE,TRUE)</formula>
    </cfRule>
    <cfRule type="expression" dxfId="2768" priority="13420">
      <formula>IF(RIGHT(TEXT(AE62,"0.#"),1)=".",TRUE,FALSE)</formula>
    </cfRule>
  </conditionalFormatting>
  <conditionalFormatting sqref="AI62">
    <cfRule type="expression" dxfId="2767" priority="13417">
      <formula>IF(RIGHT(TEXT(AI62,"0.#"),1)=".",FALSE,TRUE)</formula>
    </cfRule>
    <cfRule type="expression" dxfId="2766" priority="13418">
      <formula>IF(RIGHT(TEXT(AI62,"0.#"),1)=".",TRUE,FALSE)</formula>
    </cfRule>
  </conditionalFormatting>
  <conditionalFormatting sqref="AI61">
    <cfRule type="expression" dxfId="2765" priority="13415">
      <formula>IF(RIGHT(TEXT(AI61,"0.#"),1)=".",FALSE,TRUE)</formula>
    </cfRule>
    <cfRule type="expression" dxfId="2764" priority="13416">
      <formula>IF(RIGHT(TEXT(AI61,"0.#"),1)=".",TRUE,FALSE)</formula>
    </cfRule>
  </conditionalFormatting>
  <conditionalFormatting sqref="AI60">
    <cfRule type="expression" dxfId="2763" priority="13413">
      <formula>IF(RIGHT(TEXT(AI60,"0.#"),1)=".",FALSE,TRUE)</formula>
    </cfRule>
    <cfRule type="expression" dxfId="2762" priority="13414">
      <formula>IF(RIGHT(TEXT(AI60,"0.#"),1)=".",TRUE,FALSE)</formula>
    </cfRule>
  </conditionalFormatting>
  <conditionalFormatting sqref="AM60">
    <cfRule type="expression" dxfId="2761" priority="13411">
      <formula>IF(RIGHT(TEXT(AM60,"0.#"),1)=".",FALSE,TRUE)</formula>
    </cfRule>
    <cfRule type="expression" dxfId="2760" priority="13412">
      <formula>IF(RIGHT(TEXT(AM60,"0.#"),1)=".",TRUE,FALSE)</formula>
    </cfRule>
  </conditionalFormatting>
  <conditionalFormatting sqref="AM61">
    <cfRule type="expression" dxfId="2759" priority="13409">
      <formula>IF(RIGHT(TEXT(AM61,"0.#"),1)=".",FALSE,TRUE)</formula>
    </cfRule>
    <cfRule type="expression" dxfId="2758" priority="13410">
      <formula>IF(RIGHT(TEXT(AM61,"0.#"),1)=".",TRUE,FALSE)</formula>
    </cfRule>
  </conditionalFormatting>
  <conditionalFormatting sqref="AM62">
    <cfRule type="expression" dxfId="2757" priority="13407">
      <formula>IF(RIGHT(TEXT(AM62,"0.#"),1)=".",FALSE,TRUE)</formula>
    </cfRule>
    <cfRule type="expression" dxfId="2756" priority="13408">
      <formula>IF(RIGHT(TEXT(AM62,"0.#"),1)=".",TRUE,FALSE)</formula>
    </cfRule>
  </conditionalFormatting>
  <conditionalFormatting sqref="AE87">
    <cfRule type="expression" dxfId="2755" priority="13393">
      <formula>IF(RIGHT(TEXT(AE87,"0.#"),1)=".",FALSE,TRUE)</formula>
    </cfRule>
    <cfRule type="expression" dxfId="2754" priority="13394">
      <formula>IF(RIGHT(TEXT(AE87,"0.#"),1)=".",TRUE,FALSE)</formula>
    </cfRule>
  </conditionalFormatting>
  <conditionalFormatting sqref="AE88">
    <cfRule type="expression" dxfId="2753" priority="13391">
      <formula>IF(RIGHT(TEXT(AE88,"0.#"),1)=".",FALSE,TRUE)</formula>
    </cfRule>
    <cfRule type="expression" dxfId="2752" priority="13392">
      <formula>IF(RIGHT(TEXT(AE88,"0.#"),1)=".",TRUE,FALSE)</formula>
    </cfRule>
  </conditionalFormatting>
  <conditionalFormatting sqref="AE89">
    <cfRule type="expression" dxfId="2751" priority="13389">
      <formula>IF(RIGHT(TEXT(AE89,"0.#"),1)=".",FALSE,TRUE)</formula>
    </cfRule>
    <cfRule type="expression" dxfId="2750" priority="13390">
      <formula>IF(RIGHT(TEXT(AE89,"0.#"),1)=".",TRUE,FALSE)</formula>
    </cfRule>
  </conditionalFormatting>
  <conditionalFormatting sqref="AI89">
    <cfRule type="expression" dxfId="2749" priority="13387">
      <formula>IF(RIGHT(TEXT(AI89,"0.#"),1)=".",FALSE,TRUE)</formula>
    </cfRule>
    <cfRule type="expression" dxfId="2748" priority="13388">
      <formula>IF(RIGHT(TEXT(AI89,"0.#"),1)=".",TRUE,FALSE)</formula>
    </cfRule>
  </conditionalFormatting>
  <conditionalFormatting sqref="AI88">
    <cfRule type="expression" dxfId="2747" priority="13385">
      <formula>IF(RIGHT(TEXT(AI88,"0.#"),1)=".",FALSE,TRUE)</formula>
    </cfRule>
    <cfRule type="expression" dxfId="2746" priority="13386">
      <formula>IF(RIGHT(TEXT(AI88,"0.#"),1)=".",TRUE,FALSE)</formula>
    </cfRule>
  </conditionalFormatting>
  <conditionalFormatting sqref="AI87">
    <cfRule type="expression" dxfId="2745" priority="13383">
      <formula>IF(RIGHT(TEXT(AI87,"0.#"),1)=".",FALSE,TRUE)</formula>
    </cfRule>
    <cfRule type="expression" dxfId="2744" priority="13384">
      <formula>IF(RIGHT(TEXT(AI87,"0.#"),1)=".",TRUE,FALSE)</formula>
    </cfRule>
  </conditionalFormatting>
  <conditionalFormatting sqref="AM88">
    <cfRule type="expression" dxfId="2743" priority="13379">
      <formula>IF(RIGHT(TEXT(AM88,"0.#"),1)=".",FALSE,TRUE)</formula>
    </cfRule>
    <cfRule type="expression" dxfId="2742" priority="13380">
      <formula>IF(RIGHT(TEXT(AM88,"0.#"),1)=".",TRUE,FALSE)</formula>
    </cfRule>
  </conditionalFormatting>
  <conditionalFormatting sqref="AM89">
    <cfRule type="expression" dxfId="2741" priority="13377">
      <formula>IF(RIGHT(TEXT(AM89,"0.#"),1)=".",FALSE,TRUE)</formula>
    </cfRule>
    <cfRule type="expression" dxfId="2740" priority="13378">
      <formula>IF(RIGHT(TEXT(AM89,"0.#"),1)=".",TRUE,FALSE)</formula>
    </cfRule>
  </conditionalFormatting>
  <conditionalFormatting sqref="AE92">
    <cfRule type="expression" dxfId="2739" priority="13363">
      <formula>IF(RIGHT(TEXT(AE92,"0.#"),1)=".",FALSE,TRUE)</formula>
    </cfRule>
    <cfRule type="expression" dxfId="2738" priority="13364">
      <formula>IF(RIGHT(TEXT(AE92,"0.#"),1)=".",TRUE,FALSE)</formula>
    </cfRule>
  </conditionalFormatting>
  <conditionalFormatting sqref="AE93">
    <cfRule type="expression" dxfId="2737" priority="13361">
      <formula>IF(RIGHT(TEXT(AE93,"0.#"),1)=".",FALSE,TRUE)</formula>
    </cfRule>
    <cfRule type="expression" dxfId="2736" priority="13362">
      <formula>IF(RIGHT(TEXT(AE93,"0.#"),1)=".",TRUE,FALSE)</formula>
    </cfRule>
  </conditionalFormatting>
  <conditionalFormatting sqref="AE94">
    <cfRule type="expression" dxfId="2735" priority="13359">
      <formula>IF(RIGHT(TEXT(AE94,"0.#"),1)=".",FALSE,TRUE)</formula>
    </cfRule>
    <cfRule type="expression" dxfId="2734" priority="13360">
      <formula>IF(RIGHT(TEXT(AE94,"0.#"),1)=".",TRUE,FALSE)</formula>
    </cfRule>
  </conditionalFormatting>
  <conditionalFormatting sqref="AI94">
    <cfRule type="expression" dxfId="2733" priority="13357">
      <formula>IF(RIGHT(TEXT(AI94,"0.#"),1)=".",FALSE,TRUE)</formula>
    </cfRule>
    <cfRule type="expression" dxfId="2732" priority="13358">
      <formula>IF(RIGHT(TEXT(AI94,"0.#"),1)=".",TRUE,FALSE)</formula>
    </cfRule>
  </conditionalFormatting>
  <conditionalFormatting sqref="AI93">
    <cfRule type="expression" dxfId="2731" priority="13355">
      <formula>IF(RIGHT(TEXT(AI93,"0.#"),1)=".",FALSE,TRUE)</formula>
    </cfRule>
    <cfRule type="expression" dxfId="2730" priority="13356">
      <formula>IF(RIGHT(TEXT(AI93,"0.#"),1)=".",TRUE,FALSE)</formula>
    </cfRule>
  </conditionalFormatting>
  <conditionalFormatting sqref="AI92">
    <cfRule type="expression" dxfId="2729" priority="13353">
      <formula>IF(RIGHT(TEXT(AI92,"0.#"),1)=".",FALSE,TRUE)</formula>
    </cfRule>
    <cfRule type="expression" dxfId="2728" priority="13354">
      <formula>IF(RIGHT(TEXT(AI92,"0.#"),1)=".",TRUE,FALSE)</formula>
    </cfRule>
  </conditionalFormatting>
  <conditionalFormatting sqref="AM92">
    <cfRule type="expression" dxfId="2727" priority="13351">
      <formula>IF(RIGHT(TEXT(AM92,"0.#"),1)=".",FALSE,TRUE)</formula>
    </cfRule>
    <cfRule type="expression" dxfId="2726" priority="13352">
      <formula>IF(RIGHT(TEXT(AM92,"0.#"),1)=".",TRUE,FALSE)</formula>
    </cfRule>
  </conditionalFormatting>
  <conditionalFormatting sqref="AM93">
    <cfRule type="expression" dxfId="2725" priority="13349">
      <formula>IF(RIGHT(TEXT(AM93,"0.#"),1)=".",FALSE,TRUE)</formula>
    </cfRule>
    <cfRule type="expression" dxfId="2724" priority="13350">
      <formula>IF(RIGHT(TEXT(AM93,"0.#"),1)=".",TRUE,FALSE)</formula>
    </cfRule>
  </conditionalFormatting>
  <conditionalFormatting sqref="AM94">
    <cfRule type="expression" dxfId="2723" priority="13347">
      <formula>IF(RIGHT(TEXT(AM94,"0.#"),1)=".",FALSE,TRUE)</formula>
    </cfRule>
    <cfRule type="expression" dxfId="2722" priority="13348">
      <formula>IF(RIGHT(TEXT(AM94,"0.#"),1)=".",TRUE,FALSE)</formula>
    </cfRule>
  </conditionalFormatting>
  <conditionalFormatting sqref="AE97">
    <cfRule type="expression" dxfId="2721" priority="13333">
      <formula>IF(RIGHT(TEXT(AE97,"0.#"),1)=".",FALSE,TRUE)</formula>
    </cfRule>
    <cfRule type="expression" dxfId="2720" priority="13334">
      <formula>IF(RIGHT(TEXT(AE97,"0.#"),1)=".",TRUE,FALSE)</formula>
    </cfRule>
  </conditionalFormatting>
  <conditionalFormatting sqref="AE98">
    <cfRule type="expression" dxfId="2719" priority="13331">
      <formula>IF(RIGHT(TEXT(AE98,"0.#"),1)=".",FALSE,TRUE)</formula>
    </cfRule>
    <cfRule type="expression" dxfId="2718" priority="13332">
      <formula>IF(RIGHT(TEXT(AE98,"0.#"),1)=".",TRUE,FALSE)</formula>
    </cfRule>
  </conditionalFormatting>
  <conditionalFormatting sqref="AE99">
    <cfRule type="expression" dxfId="2717" priority="13329">
      <formula>IF(RIGHT(TEXT(AE99,"0.#"),1)=".",FALSE,TRUE)</formula>
    </cfRule>
    <cfRule type="expression" dxfId="2716" priority="13330">
      <formula>IF(RIGHT(TEXT(AE99,"0.#"),1)=".",TRUE,FALSE)</formula>
    </cfRule>
  </conditionalFormatting>
  <conditionalFormatting sqref="AI99">
    <cfRule type="expression" dxfId="2715" priority="13327">
      <formula>IF(RIGHT(TEXT(AI99,"0.#"),1)=".",FALSE,TRUE)</formula>
    </cfRule>
    <cfRule type="expression" dxfId="2714" priority="13328">
      <formula>IF(RIGHT(TEXT(AI99,"0.#"),1)=".",TRUE,FALSE)</formula>
    </cfRule>
  </conditionalFormatting>
  <conditionalFormatting sqref="AI98">
    <cfRule type="expression" dxfId="2713" priority="13325">
      <formula>IF(RIGHT(TEXT(AI98,"0.#"),1)=".",FALSE,TRUE)</formula>
    </cfRule>
    <cfRule type="expression" dxfId="2712" priority="13326">
      <formula>IF(RIGHT(TEXT(AI98,"0.#"),1)=".",TRUE,FALSE)</formula>
    </cfRule>
  </conditionalFormatting>
  <conditionalFormatting sqref="AI97">
    <cfRule type="expression" dxfId="2711" priority="13323">
      <formula>IF(RIGHT(TEXT(AI97,"0.#"),1)=".",FALSE,TRUE)</formula>
    </cfRule>
    <cfRule type="expression" dxfId="2710" priority="13324">
      <formula>IF(RIGHT(TEXT(AI97,"0.#"),1)=".",TRUE,FALSE)</formula>
    </cfRule>
  </conditionalFormatting>
  <conditionalFormatting sqref="AM97">
    <cfRule type="expression" dxfId="2709" priority="13321">
      <formula>IF(RIGHT(TEXT(AM97,"0.#"),1)=".",FALSE,TRUE)</formula>
    </cfRule>
    <cfRule type="expression" dxfId="2708" priority="13322">
      <formula>IF(RIGHT(TEXT(AM97,"0.#"),1)=".",TRUE,FALSE)</formula>
    </cfRule>
  </conditionalFormatting>
  <conditionalFormatting sqref="AM98">
    <cfRule type="expression" dxfId="2707" priority="13319">
      <formula>IF(RIGHT(TEXT(AM98,"0.#"),1)=".",FALSE,TRUE)</formula>
    </cfRule>
    <cfRule type="expression" dxfId="2706" priority="13320">
      <formula>IF(RIGHT(TEXT(AM98,"0.#"),1)=".",TRUE,FALSE)</formula>
    </cfRule>
  </conditionalFormatting>
  <conditionalFormatting sqref="AM99">
    <cfRule type="expression" dxfId="2705" priority="13317">
      <formula>IF(RIGHT(TEXT(AM99,"0.#"),1)=".",FALSE,TRUE)</formula>
    </cfRule>
    <cfRule type="expression" dxfId="2704" priority="13318">
      <formula>IF(RIGHT(TEXT(AM99,"0.#"),1)=".",TRUE,FALSE)</formula>
    </cfRule>
  </conditionalFormatting>
  <conditionalFormatting sqref="AM101">
    <cfRule type="expression" dxfId="2703" priority="13301">
      <formula>IF(RIGHT(TEXT(AM101,"0.#"),1)=".",FALSE,TRUE)</formula>
    </cfRule>
    <cfRule type="expression" dxfId="2702" priority="13302">
      <formula>IF(RIGHT(TEXT(AM101,"0.#"),1)=".",TRUE,FALSE)</formula>
    </cfRule>
  </conditionalFormatting>
  <conditionalFormatting sqref="AM102">
    <cfRule type="expression" dxfId="2701" priority="13295">
      <formula>IF(RIGHT(TEXT(AM102,"0.#"),1)=".",FALSE,TRUE)</formula>
    </cfRule>
    <cfRule type="expression" dxfId="2700" priority="13296">
      <formula>IF(RIGHT(TEXT(AM102,"0.#"),1)=".",TRUE,FALSE)</formula>
    </cfRule>
  </conditionalFormatting>
  <conditionalFormatting sqref="AQ102">
    <cfRule type="expression" dxfId="2699" priority="13293">
      <formula>IF(RIGHT(TEXT(AQ102,"0.#"),1)=".",FALSE,TRUE)</formula>
    </cfRule>
    <cfRule type="expression" dxfId="2698" priority="13294">
      <formula>IF(RIGHT(TEXT(AQ102,"0.#"),1)=".",TRUE,FALSE)</formula>
    </cfRule>
  </conditionalFormatting>
  <conditionalFormatting sqref="AE104">
    <cfRule type="expression" dxfId="2697" priority="13291">
      <formula>IF(RIGHT(TEXT(AE104,"0.#"),1)=".",FALSE,TRUE)</formula>
    </cfRule>
    <cfRule type="expression" dxfId="2696" priority="13292">
      <formula>IF(RIGHT(TEXT(AE104,"0.#"),1)=".",TRUE,FALSE)</formula>
    </cfRule>
  </conditionalFormatting>
  <conditionalFormatting sqref="AI104">
    <cfRule type="expression" dxfId="2695" priority="13289">
      <formula>IF(RIGHT(TEXT(AI104,"0.#"),1)=".",FALSE,TRUE)</formula>
    </cfRule>
    <cfRule type="expression" dxfId="2694" priority="13290">
      <formula>IF(RIGHT(TEXT(AI104,"0.#"),1)=".",TRUE,FALSE)</formula>
    </cfRule>
  </conditionalFormatting>
  <conditionalFormatting sqref="AM104">
    <cfRule type="expression" dxfId="2693" priority="13287">
      <formula>IF(RIGHT(TEXT(AM104,"0.#"),1)=".",FALSE,TRUE)</formula>
    </cfRule>
    <cfRule type="expression" dxfId="2692" priority="13288">
      <formula>IF(RIGHT(TEXT(AM104,"0.#"),1)=".",TRUE,FALSE)</formula>
    </cfRule>
  </conditionalFormatting>
  <conditionalFormatting sqref="AE105">
    <cfRule type="expression" dxfId="2691" priority="13285">
      <formula>IF(RIGHT(TEXT(AE105,"0.#"),1)=".",FALSE,TRUE)</formula>
    </cfRule>
    <cfRule type="expression" dxfId="2690" priority="13286">
      <formula>IF(RIGHT(TEXT(AE105,"0.#"),1)=".",TRUE,FALSE)</formula>
    </cfRule>
  </conditionalFormatting>
  <conditionalFormatting sqref="AI105">
    <cfRule type="expression" dxfId="2689" priority="13283">
      <formula>IF(RIGHT(TEXT(AI105,"0.#"),1)=".",FALSE,TRUE)</formula>
    </cfRule>
    <cfRule type="expression" dxfId="2688" priority="13284">
      <formula>IF(RIGHT(TEXT(AI105,"0.#"),1)=".",TRUE,FALSE)</formula>
    </cfRule>
  </conditionalFormatting>
  <conditionalFormatting sqref="AM105">
    <cfRule type="expression" dxfId="2687" priority="13281">
      <formula>IF(RIGHT(TEXT(AM105,"0.#"),1)=".",FALSE,TRUE)</formula>
    </cfRule>
    <cfRule type="expression" dxfId="2686" priority="13282">
      <formula>IF(RIGHT(TEXT(AM105,"0.#"),1)=".",TRUE,FALSE)</formula>
    </cfRule>
  </conditionalFormatting>
  <conditionalFormatting sqref="AE107">
    <cfRule type="expression" dxfId="2685" priority="13277">
      <formula>IF(RIGHT(TEXT(AE107,"0.#"),1)=".",FALSE,TRUE)</formula>
    </cfRule>
    <cfRule type="expression" dxfId="2684" priority="13278">
      <formula>IF(RIGHT(TEXT(AE107,"0.#"),1)=".",TRUE,FALSE)</formula>
    </cfRule>
  </conditionalFormatting>
  <conditionalFormatting sqref="AI107">
    <cfRule type="expression" dxfId="2683" priority="13275">
      <formula>IF(RIGHT(TEXT(AI107,"0.#"),1)=".",FALSE,TRUE)</formula>
    </cfRule>
    <cfRule type="expression" dxfId="2682" priority="13276">
      <formula>IF(RIGHT(TEXT(AI107,"0.#"),1)=".",TRUE,FALSE)</formula>
    </cfRule>
  </conditionalFormatting>
  <conditionalFormatting sqref="AM107">
    <cfRule type="expression" dxfId="2681" priority="13273">
      <formula>IF(RIGHT(TEXT(AM107,"0.#"),1)=".",FALSE,TRUE)</formula>
    </cfRule>
    <cfRule type="expression" dxfId="2680" priority="13274">
      <formula>IF(RIGHT(TEXT(AM107,"0.#"),1)=".",TRUE,FALSE)</formula>
    </cfRule>
  </conditionalFormatting>
  <conditionalFormatting sqref="AE108">
    <cfRule type="expression" dxfId="2679" priority="13271">
      <formula>IF(RIGHT(TEXT(AE108,"0.#"),1)=".",FALSE,TRUE)</formula>
    </cfRule>
    <cfRule type="expression" dxfId="2678" priority="13272">
      <formula>IF(RIGHT(TEXT(AE108,"0.#"),1)=".",TRUE,FALSE)</formula>
    </cfRule>
  </conditionalFormatting>
  <conditionalFormatting sqref="AI108">
    <cfRule type="expression" dxfId="2677" priority="13269">
      <formula>IF(RIGHT(TEXT(AI108,"0.#"),1)=".",FALSE,TRUE)</formula>
    </cfRule>
    <cfRule type="expression" dxfId="2676" priority="13270">
      <formula>IF(RIGHT(TEXT(AI108,"0.#"),1)=".",TRUE,FALSE)</formula>
    </cfRule>
  </conditionalFormatting>
  <conditionalFormatting sqref="AM108">
    <cfRule type="expression" dxfId="2675" priority="13267">
      <formula>IF(RIGHT(TEXT(AM108,"0.#"),1)=".",FALSE,TRUE)</formula>
    </cfRule>
    <cfRule type="expression" dxfId="2674" priority="13268">
      <formula>IF(RIGHT(TEXT(AM108,"0.#"),1)=".",TRUE,FALSE)</formula>
    </cfRule>
  </conditionalFormatting>
  <conditionalFormatting sqref="AE110">
    <cfRule type="expression" dxfId="2673" priority="13263">
      <formula>IF(RIGHT(TEXT(AE110,"0.#"),1)=".",FALSE,TRUE)</formula>
    </cfRule>
    <cfRule type="expression" dxfId="2672" priority="13264">
      <formula>IF(RIGHT(TEXT(AE110,"0.#"),1)=".",TRUE,FALSE)</formula>
    </cfRule>
  </conditionalFormatting>
  <conditionalFormatting sqref="AI110">
    <cfRule type="expression" dxfId="2671" priority="13261">
      <formula>IF(RIGHT(TEXT(AI110,"0.#"),1)=".",FALSE,TRUE)</formula>
    </cfRule>
    <cfRule type="expression" dxfId="2670" priority="13262">
      <formula>IF(RIGHT(TEXT(AI110,"0.#"),1)=".",TRUE,FALSE)</formula>
    </cfRule>
  </conditionalFormatting>
  <conditionalFormatting sqref="AM110">
    <cfRule type="expression" dxfId="2669" priority="13259">
      <formula>IF(RIGHT(TEXT(AM110,"0.#"),1)=".",FALSE,TRUE)</formula>
    </cfRule>
    <cfRule type="expression" dxfId="2668" priority="13260">
      <formula>IF(RIGHT(TEXT(AM110,"0.#"),1)=".",TRUE,FALSE)</formula>
    </cfRule>
  </conditionalFormatting>
  <conditionalFormatting sqref="AE111">
    <cfRule type="expression" dxfId="2667" priority="13257">
      <formula>IF(RIGHT(TEXT(AE111,"0.#"),1)=".",FALSE,TRUE)</formula>
    </cfRule>
    <cfRule type="expression" dxfId="2666" priority="13258">
      <formula>IF(RIGHT(TEXT(AE111,"0.#"),1)=".",TRUE,FALSE)</formula>
    </cfRule>
  </conditionalFormatting>
  <conditionalFormatting sqref="AI111">
    <cfRule type="expression" dxfId="2665" priority="13255">
      <formula>IF(RIGHT(TEXT(AI111,"0.#"),1)=".",FALSE,TRUE)</formula>
    </cfRule>
    <cfRule type="expression" dxfId="2664" priority="13256">
      <formula>IF(RIGHT(TEXT(AI111,"0.#"),1)=".",TRUE,FALSE)</formula>
    </cfRule>
  </conditionalFormatting>
  <conditionalFormatting sqref="AM111">
    <cfRule type="expression" dxfId="2663" priority="13253">
      <formula>IF(RIGHT(TEXT(AM111,"0.#"),1)=".",FALSE,TRUE)</formula>
    </cfRule>
    <cfRule type="expression" dxfId="2662" priority="13254">
      <formula>IF(RIGHT(TEXT(AM111,"0.#"),1)=".",TRUE,FALSE)</formula>
    </cfRule>
  </conditionalFormatting>
  <conditionalFormatting sqref="AE113">
    <cfRule type="expression" dxfId="2661" priority="13249">
      <formula>IF(RIGHT(TEXT(AE113,"0.#"),1)=".",FALSE,TRUE)</formula>
    </cfRule>
    <cfRule type="expression" dxfId="2660" priority="13250">
      <formula>IF(RIGHT(TEXT(AE113,"0.#"),1)=".",TRUE,FALSE)</formula>
    </cfRule>
  </conditionalFormatting>
  <conditionalFormatting sqref="AI113">
    <cfRule type="expression" dxfId="2659" priority="13247">
      <formula>IF(RIGHT(TEXT(AI113,"0.#"),1)=".",FALSE,TRUE)</formula>
    </cfRule>
    <cfRule type="expression" dxfId="2658" priority="13248">
      <formula>IF(RIGHT(TEXT(AI113,"0.#"),1)=".",TRUE,FALSE)</formula>
    </cfRule>
  </conditionalFormatting>
  <conditionalFormatting sqref="AM113">
    <cfRule type="expression" dxfId="2657" priority="13245">
      <formula>IF(RIGHT(TEXT(AM113,"0.#"),1)=".",FALSE,TRUE)</formula>
    </cfRule>
    <cfRule type="expression" dxfId="2656" priority="13246">
      <formula>IF(RIGHT(TEXT(AM113,"0.#"),1)=".",TRUE,FALSE)</formula>
    </cfRule>
  </conditionalFormatting>
  <conditionalFormatting sqref="AE114">
    <cfRule type="expression" dxfId="2655" priority="13243">
      <formula>IF(RIGHT(TEXT(AE114,"0.#"),1)=".",FALSE,TRUE)</formula>
    </cfRule>
    <cfRule type="expression" dxfId="2654" priority="13244">
      <formula>IF(RIGHT(TEXT(AE114,"0.#"),1)=".",TRUE,FALSE)</formula>
    </cfRule>
  </conditionalFormatting>
  <conditionalFormatting sqref="AI114">
    <cfRule type="expression" dxfId="2653" priority="13241">
      <formula>IF(RIGHT(TEXT(AI114,"0.#"),1)=".",FALSE,TRUE)</formula>
    </cfRule>
    <cfRule type="expression" dxfId="2652" priority="13242">
      <formula>IF(RIGHT(TEXT(AI114,"0.#"),1)=".",TRUE,FALSE)</formula>
    </cfRule>
  </conditionalFormatting>
  <conditionalFormatting sqref="AM114">
    <cfRule type="expression" dxfId="2651" priority="13239">
      <formula>IF(RIGHT(TEXT(AM114,"0.#"),1)=".",FALSE,TRUE)</formula>
    </cfRule>
    <cfRule type="expression" dxfId="2650" priority="13240">
      <formula>IF(RIGHT(TEXT(AM114,"0.#"),1)=".",TRUE,FALSE)</formula>
    </cfRule>
  </conditionalFormatting>
  <conditionalFormatting sqref="AQ116">
    <cfRule type="expression" dxfId="2649" priority="13235">
      <formula>IF(RIGHT(TEXT(AQ116,"0.#"),1)=".",FALSE,TRUE)</formula>
    </cfRule>
    <cfRule type="expression" dxfId="2648" priority="13236">
      <formula>IF(RIGHT(TEXT(AQ116,"0.#"),1)=".",TRUE,FALSE)</formula>
    </cfRule>
  </conditionalFormatting>
  <conditionalFormatting sqref="AM116">
    <cfRule type="expression" dxfId="2647" priority="13231">
      <formula>IF(RIGHT(TEXT(AM116,"0.#"),1)=".",FALSE,TRUE)</formula>
    </cfRule>
    <cfRule type="expression" dxfId="2646" priority="13232">
      <formula>IF(RIGHT(TEXT(AM116,"0.#"),1)=".",TRUE,FALSE)</formula>
    </cfRule>
  </conditionalFormatting>
  <conditionalFormatting sqref="AM117">
    <cfRule type="expression" dxfId="2645" priority="13229">
      <formula>IF(RIGHT(TEXT(AM117,"0.#"),1)=".",FALSE,TRUE)</formula>
    </cfRule>
    <cfRule type="expression" dxfId="2644" priority="13230">
      <formula>IF(RIGHT(TEXT(AM117,"0.#"),1)=".",TRUE,FALSE)</formula>
    </cfRule>
  </conditionalFormatting>
  <conditionalFormatting sqref="AQ117">
    <cfRule type="expression" dxfId="2643" priority="13223">
      <formula>IF(RIGHT(TEXT(AQ117,"0.#"),1)=".",FALSE,TRUE)</formula>
    </cfRule>
    <cfRule type="expression" dxfId="2642" priority="13224">
      <formula>IF(RIGHT(TEXT(AQ117,"0.#"),1)=".",TRUE,FALSE)</formula>
    </cfRule>
  </conditionalFormatting>
  <conditionalFormatting sqref="AE119 AQ119">
    <cfRule type="expression" dxfId="2641" priority="13221">
      <formula>IF(RIGHT(TEXT(AE119,"0.#"),1)=".",FALSE,TRUE)</formula>
    </cfRule>
    <cfRule type="expression" dxfId="2640" priority="13222">
      <formula>IF(RIGHT(TEXT(AE119,"0.#"),1)=".",TRUE,FALSE)</formula>
    </cfRule>
  </conditionalFormatting>
  <conditionalFormatting sqref="AI119">
    <cfRule type="expression" dxfId="2639" priority="13219">
      <formula>IF(RIGHT(TEXT(AI119,"0.#"),1)=".",FALSE,TRUE)</formula>
    </cfRule>
    <cfRule type="expression" dxfId="2638" priority="13220">
      <formula>IF(RIGHT(TEXT(AI119,"0.#"),1)=".",TRUE,FALSE)</formula>
    </cfRule>
  </conditionalFormatting>
  <conditionalFormatting sqref="AM119">
    <cfRule type="expression" dxfId="2637" priority="13217">
      <formula>IF(RIGHT(TEXT(AM119,"0.#"),1)=".",FALSE,TRUE)</formula>
    </cfRule>
    <cfRule type="expression" dxfId="2636" priority="13218">
      <formula>IF(RIGHT(TEXT(AM119,"0.#"),1)=".",TRUE,FALSE)</formula>
    </cfRule>
  </conditionalFormatting>
  <conditionalFormatting sqref="AQ120">
    <cfRule type="expression" dxfId="2635" priority="13209">
      <formula>IF(RIGHT(TEXT(AQ120,"0.#"),1)=".",FALSE,TRUE)</formula>
    </cfRule>
    <cfRule type="expression" dxfId="2634" priority="13210">
      <formula>IF(RIGHT(TEXT(AQ120,"0.#"),1)=".",TRUE,FALSE)</formula>
    </cfRule>
  </conditionalFormatting>
  <conditionalFormatting sqref="AE122 AQ122">
    <cfRule type="expression" dxfId="2633" priority="13207">
      <formula>IF(RIGHT(TEXT(AE122,"0.#"),1)=".",FALSE,TRUE)</formula>
    </cfRule>
    <cfRule type="expression" dxfId="2632" priority="13208">
      <formula>IF(RIGHT(TEXT(AE122,"0.#"),1)=".",TRUE,FALSE)</formula>
    </cfRule>
  </conditionalFormatting>
  <conditionalFormatting sqref="AI122">
    <cfRule type="expression" dxfId="2631" priority="13205">
      <formula>IF(RIGHT(TEXT(AI122,"0.#"),1)=".",FALSE,TRUE)</formula>
    </cfRule>
    <cfRule type="expression" dxfId="2630" priority="13206">
      <formula>IF(RIGHT(TEXT(AI122,"0.#"),1)=".",TRUE,FALSE)</formula>
    </cfRule>
  </conditionalFormatting>
  <conditionalFormatting sqref="AM122">
    <cfRule type="expression" dxfId="2629" priority="13203">
      <formula>IF(RIGHT(TEXT(AM122,"0.#"),1)=".",FALSE,TRUE)</formula>
    </cfRule>
    <cfRule type="expression" dxfId="2628" priority="13204">
      <formula>IF(RIGHT(TEXT(AM122,"0.#"),1)=".",TRUE,FALSE)</formula>
    </cfRule>
  </conditionalFormatting>
  <conditionalFormatting sqref="AQ123">
    <cfRule type="expression" dxfId="2627" priority="13195">
      <formula>IF(RIGHT(TEXT(AQ123,"0.#"),1)=".",FALSE,TRUE)</formula>
    </cfRule>
    <cfRule type="expression" dxfId="2626" priority="13196">
      <formula>IF(RIGHT(TEXT(AQ123,"0.#"),1)=".",TRUE,FALSE)</formula>
    </cfRule>
  </conditionalFormatting>
  <conditionalFormatting sqref="AE125 AQ125">
    <cfRule type="expression" dxfId="2625" priority="13193">
      <formula>IF(RIGHT(TEXT(AE125,"0.#"),1)=".",FALSE,TRUE)</formula>
    </cfRule>
    <cfRule type="expression" dxfId="2624" priority="13194">
      <formula>IF(RIGHT(TEXT(AE125,"0.#"),1)=".",TRUE,FALSE)</formula>
    </cfRule>
  </conditionalFormatting>
  <conditionalFormatting sqref="AI125">
    <cfRule type="expression" dxfId="2623" priority="13191">
      <formula>IF(RIGHT(TEXT(AI125,"0.#"),1)=".",FALSE,TRUE)</formula>
    </cfRule>
    <cfRule type="expression" dxfId="2622" priority="13192">
      <formula>IF(RIGHT(TEXT(AI125,"0.#"),1)=".",TRUE,FALSE)</formula>
    </cfRule>
  </conditionalFormatting>
  <conditionalFormatting sqref="AM125">
    <cfRule type="expression" dxfId="2621" priority="13189">
      <formula>IF(RIGHT(TEXT(AM125,"0.#"),1)=".",FALSE,TRUE)</formula>
    </cfRule>
    <cfRule type="expression" dxfId="2620" priority="13190">
      <formula>IF(RIGHT(TEXT(AM125,"0.#"),1)=".",TRUE,FALSE)</formula>
    </cfRule>
  </conditionalFormatting>
  <conditionalFormatting sqref="AQ126">
    <cfRule type="expression" dxfId="2619" priority="13181">
      <formula>IF(RIGHT(TEXT(AQ126,"0.#"),1)=".",FALSE,TRUE)</formula>
    </cfRule>
    <cfRule type="expression" dxfId="2618" priority="13182">
      <formula>IF(RIGHT(TEXT(AQ126,"0.#"),1)=".",TRUE,FALSE)</formula>
    </cfRule>
  </conditionalFormatting>
  <conditionalFormatting sqref="AE128 AQ128">
    <cfRule type="expression" dxfId="2617" priority="13179">
      <formula>IF(RIGHT(TEXT(AE128,"0.#"),1)=".",FALSE,TRUE)</formula>
    </cfRule>
    <cfRule type="expression" dxfId="2616" priority="13180">
      <formula>IF(RIGHT(TEXT(AE128,"0.#"),1)=".",TRUE,FALSE)</formula>
    </cfRule>
  </conditionalFormatting>
  <conditionalFormatting sqref="AI128">
    <cfRule type="expression" dxfId="2615" priority="13177">
      <formula>IF(RIGHT(TEXT(AI128,"0.#"),1)=".",FALSE,TRUE)</formula>
    </cfRule>
    <cfRule type="expression" dxfId="2614" priority="13178">
      <formula>IF(RIGHT(TEXT(AI128,"0.#"),1)=".",TRUE,FALSE)</formula>
    </cfRule>
  </conditionalFormatting>
  <conditionalFormatting sqref="AM128">
    <cfRule type="expression" dxfId="2613" priority="13175">
      <formula>IF(RIGHT(TEXT(AM128,"0.#"),1)=".",FALSE,TRUE)</formula>
    </cfRule>
    <cfRule type="expression" dxfId="2612" priority="13176">
      <formula>IF(RIGHT(TEXT(AM128,"0.#"),1)=".",TRUE,FALSE)</formula>
    </cfRule>
  </conditionalFormatting>
  <conditionalFormatting sqref="AQ129">
    <cfRule type="expression" dxfId="2611" priority="13167">
      <formula>IF(RIGHT(TEXT(AQ129,"0.#"),1)=".",FALSE,TRUE)</formula>
    </cfRule>
    <cfRule type="expression" dxfId="2610" priority="13168">
      <formula>IF(RIGHT(TEXT(AQ129,"0.#"),1)=".",TRUE,FALSE)</formula>
    </cfRule>
  </conditionalFormatting>
  <conditionalFormatting sqref="AE75">
    <cfRule type="expression" dxfId="2609" priority="13165">
      <formula>IF(RIGHT(TEXT(AE75,"0.#"),1)=".",FALSE,TRUE)</formula>
    </cfRule>
    <cfRule type="expression" dxfId="2608" priority="13166">
      <formula>IF(RIGHT(TEXT(AE75,"0.#"),1)=".",TRUE,FALSE)</formula>
    </cfRule>
  </conditionalFormatting>
  <conditionalFormatting sqref="AE76">
    <cfRule type="expression" dxfId="2607" priority="13163">
      <formula>IF(RIGHT(TEXT(AE76,"0.#"),1)=".",FALSE,TRUE)</formula>
    </cfRule>
    <cfRule type="expression" dxfId="2606" priority="13164">
      <formula>IF(RIGHT(TEXT(AE76,"0.#"),1)=".",TRUE,FALSE)</formula>
    </cfRule>
  </conditionalFormatting>
  <conditionalFormatting sqref="AE77">
    <cfRule type="expression" dxfId="2605" priority="13161">
      <formula>IF(RIGHT(TEXT(AE77,"0.#"),1)=".",FALSE,TRUE)</formula>
    </cfRule>
    <cfRule type="expression" dxfId="2604" priority="13162">
      <formula>IF(RIGHT(TEXT(AE77,"0.#"),1)=".",TRUE,FALSE)</formula>
    </cfRule>
  </conditionalFormatting>
  <conditionalFormatting sqref="AI77">
    <cfRule type="expression" dxfId="2603" priority="13159">
      <formula>IF(RIGHT(TEXT(AI77,"0.#"),1)=".",FALSE,TRUE)</formula>
    </cfRule>
    <cfRule type="expression" dxfId="2602" priority="13160">
      <formula>IF(RIGHT(TEXT(AI77,"0.#"),1)=".",TRUE,FALSE)</formula>
    </cfRule>
  </conditionalFormatting>
  <conditionalFormatting sqref="AI76">
    <cfRule type="expression" dxfId="2601" priority="13157">
      <formula>IF(RIGHT(TEXT(AI76,"0.#"),1)=".",FALSE,TRUE)</formula>
    </cfRule>
    <cfRule type="expression" dxfId="2600" priority="13158">
      <formula>IF(RIGHT(TEXT(AI76,"0.#"),1)=".",TRUE,FALSE)</formula>
    </cfRule>
  </conditionalFormatting>
  <conditionalFormatting sqref="AI75">
    <cfRule type="expression" dxfId="2599" priority="13155">
      <formula>IF(RIGHT(TEXT(AI75,"0.#"),1)=".",FALSE,TRUE)</formula>
    </cfRule>
    <cfRule type="expression" dxfId="2598" priority="13156">
      <formula>IF(RIGHT(TEXT(AI75,"0.#"),1)=".",TRUE,FALSE)</formula>
    </cfRule>
  </conditionalFormatting>
  <conditionalFormatting sqref="AM75">
    <cfRule type="expression" dxfId="2597" priority="13153">
      <formula>IF(RIGHT(TEXT(AM75,"0.#"),1)=".",FALSE,TRUE)</formula>
    </cfRule>
    <cfRule type="expression" dxfId="2596" priority="13154">
      <formula>IF(RIGHT(TEXT(AM75,"0.#"),1)=".",TRUE,FALSE)</formula>
    </cfRule>
  </conditionalFormatting>
  <conditionalFormatting sqref="AM76">
    <cfRule type="expression" dxfId="2595" priority="13151">
      <formula>IF(RIGHT(TEXT(AM76,"0.#"),1)=".",FALSE,TRUE)</formula>
    </cfRule>
    <cfRule type="expression" dxfId="2594" priority="13152">
      <formula>IF(RIGHT(TEXT(AM76,"0.#"),1)=".",TRUE,FALSE)</formula>
    </cfRule>
  </conditionalFormatting>
  <conditionalFormatting sqref="AM77">
    <cfRule type="expression" dxfId="2593" priority="13149">
      <formula>IF(RIGHT(TEXT(AM77,"0.#"),1)=".",FALSE,TRUE)</formula>
    </cfRule>
    <cfRule type="expression" dxfId="2592" priority="13150">
      <formula>IF(RIGHT(TEXT(AM77,"0.#"),1)=".",TRUE,FALSE)</formula>
    </cfRule>
  </conditionalFormatting>
  <conditionalFormatting sqref="AE134:AE135 AI134:AI135 AM134:AM135 AQ134:AQ135 AU134:AU135">
    <cfRule type="expression" dxfId="2591" priority="13135">
      <formula>IF(RIGHT(TEXT(AE134,"0.#"),1)=".",FALSE,TRUE)</formula>
    </cfRule>
    <cfRule type="expression" dxfId="2590" priority="13136">
      <formula>IF(RIGHT(TEXT(AE134,"0.#"),1)=".",TRUE,FALSE)</formula>
    </cfRule>
  </conditionalFormatting>
  <conditionalFormatting sqref="AE433">
    <cfRule type="expression" dxfId="2589" priority="13105">
      <formula>IF(RIGHT(TEXT(AE433,"0.#"),1)=".",FALSE,TRUE)</formula>
    </cfRule>
    <cfRule type="expression" dxfId="2588" priority="13106">
      <formula>IF(RIGHT(TEXT(AE433,"0.#"),1)=".",TRUE,FALSE)</formula>
    </cfRule>
  </conditionalFormatting>
  <conditionalFormatting sqref="AM435">
    <cfRule type="expression" dxfId="2587" priority="13089">
      <formula>IF(RIGHT(TEXT(AM435,"0.#"),1)=".",FALSE,TRUE)</formula>
    </cfRule>
    <cfRule type="expression" dxfId="2586" priority="13090">
      <formula>IF(RIGHT(TEXT(AM435,"0.#"),1)=".",TRUE,FALSE)</formula>
    </cfRule>
  </conditionalFormatting>
  <conditionalFormatting sqref="AE434">
    <cfRule type="expression" dxfId="2585" priority="13103">
      <formula>IF(RIGHT(TEXT(AE434,"0.#"),1)=".",FALSE,TRUE)</formula>
    </cfRule>
    <cfRule type="expression" dxfId="2584" priority="13104">
      <formula>IF(RIGHT(TEXT(AE434,"0.#"),1)=".",TRUE,FALSE)</formula>
    </cfRule>
  </conditionalFormatting>
  <conditionalFormatting sqref="AE435">
    <cfRule type="expression" dxfId="2583" priority="13101">
      <formula>IF(RIGHT(TEXT(AE435,"0.#"),1)=".",FALSE,TRUE)</formula>
    </cfRule>
    <cfRule type="expression" dxfId="2582" priority="13102">
      <formula>IF(RIGHT(TEXT(AE435,"0.#"),1)=".",TRUE,FALSE)</formula>
    </cfRule>
  </conditionalFormatting>
  <conditionalFormatting sqref="AM433">
    <cfRule type="expression" dxfId="2581" priority="13093">
      <formula>IF(RIGHT(TEXT(AM433,"0.#"),1)=".",FALSE,TRUE)</formula>
    </cfRule>
    <cfRule type="expression" dxfId="2580" priority="13094">
      <formula>IF(RIGHT(TEXT(AM433,"0.#"),1)=".",TRUE,FALSE)</formula>
    </cfRule>
  </conditionalFormatting>
  <conditionalFormatting sqref="AM434">
    <cfRule type="expression" dxfId="2579" priority="13091">
      <formula>IF(RIGHT(TEXT(AM434,"0.#"),1)=".",FALSE,TRUE)</formula>
    </cfRule>
    <cfRule type="expression" dxfId="2578" priority="13092">
      <formula>IF(RIGHT(TEXT(AM434,"0.#"),1)=".",TRUE,FALSE)</formula>
    </cfRule>
  </conditionalFormatting>
  <conditionalFormatting sqref="AU433">
    <cfRule type="expression" dxfId="2577" priority="13081">
      <formula>IF(RIGHT(TEXT(AU433,"0.#"),1)=".",FALSE,TRUE)</formula>
    </cfRule>
    <cfRule type="expression" dxfId="2576" priority="13082">
      <formula>IF(RIGHT(TEXT(AU433,"0.#"),1)=".",TRUE,FALSE)</formula>
    </cfRule>
  </conditionalFormatting>
  <conditionalFormatting sqref="AU434">
    <cfRule type="expression" dxfId="2575" priority="13079">
      <formula>IF(RIGHT(TEXT(AU434,"0.#"),1)=".",FALSE,TRUE)</formula>
    </cfRule>
    <cfRule type="expression" dxfId="2574" priority="13080">
      <formula>IF(RIGHT(TEXT(AU434,"0.#"),1)=".",TRUE,FALSE)</formula>
    </cfRule>
  </conditionalFormatting>
  <conditionalFormatting sqref="AU435">
    <cfRule type="expression" dxfId="2573" priority="13077">
      <formula>IF(RIGHT(TEXT(AU435,"0.#"),1)=".",FALSE,TRUE)</formula>
    </cfRule>
    <cfRule type="expression" dxfId="2572" priority="13078">
      <formula>IF(RIGHT(TEXT(AU435,"0.#"),1)=".",TRUE,FALSE)</formula>
    </cfRule>
  </conditionalFormatting>
  <conditionalFormatting sqref="AI435">
    <cfRule type="expression" dxfId="2571" priority="13011">
      <formula>IF(RIGHT(TEXT(AI435,"0.#"),1)=".",FALSE,TRUE)</formula>
    </cfRule>
    <cfRule type="expression" dxfId="2570" priority="13012">
      <formula>IF(RIGHT(TEXT(AI435,"0.#"),1)=".",TRUE,FALSE)</formula>
    </cfRule>
  </conditionalFormatting>
  <conditionalFormatting sqref="AI433">
    <cfRule type="expression" dxfId="2569" priority="13015">
      <formula>IF(RIGHT(TEXT(AI433,"0.#"),1)=".",FALSE,TRUE)</formula>
    </cfRule>
    <cfRule type="expression" dxfId="2568" priority="13016">
      <formula>IF(RIGHT(TEXT(AI433,"0.#"),1)=".",TRUE,FALSE)</formula>
    </cfRule>
  </conditionalFormatting>
  <conditionalFormatting sqref="AI434">
    <cfRule type="expression" dxfId="2567" priority="13013">
      <formula>IF(RIGHT(TEXT(AI434,"0.#"),1)=".",FALSE,TRUE)</formula>
    </cfRule>
    <cfRule type="expression" dxfId="2566" priority="13014">
      <formula>IF(RIGHT(TEXT(AI434,"0.#"),1)=".",TRUE,FALSE)</formula>
    </cfRule>
  </conditionalFormatting>
  <conditionalFormatting sqref="AQ434">
    <cfRule type="expression" dxfId="2565" priority="12997">
      <formula>IF(RIGHT(TEXT(AQ434,"0.#"),1)=".",FALSE,TRUE)</formula>
    </cfRule>
    <cfRule type="expression" dxfId="2564" priority="12998">
      <formula>IF(RIGHT(TEXT(AQ434,"0.#"),1)=".",TRUE,FALSE)</formula>
    </cfRule>
  </conditionalFormatting>
  <conditionalFormatting sqref="AQ435">
    <cfRule type="expression" dxfId="2563" priority="12983">
      <formula>IF(RIGHT(TEXT(AQ435,"0.#"),1)=".",FALSE,TRUE)</formula>
    </cfRule>
    <cfRule type="expression" dxfId="2562" priority="12984">
      <formula>IF(RIGHT(TEXT(AQ435,"0.#"),1)=".",TRUE,FALSE)</formula>
    </cfRule>
  </conditionalFormatting>
  <conditionalFormatting sqref="AQ433">
    <cfRule type="expression" dxfId="2561" priority="12981">
      <formula>IF(RIGHT(TEXT(AQ433,"0.#"),1)=".",FALSE,TRUE)</formula>
    </cfRule>
    <cfRule type="expression" dxfId="2560" priority="12982">
      <formula>IF(RIGHT(TEXT(AQ433,"0.#"),1)=".",TRUE,FALSE)</formula>
    </cfRule>
  </conditionalFormatting>
  <conditionalFormatting sqref="AL839:AO866">
    <cfRule type="expression" dxfId="2559" priority="6705">
      <formula>IF(AND(AL839&gt;=0, RIGHT(TEXT(AL839,"0.#"),1)&lt;&gt;"."),TRUE,FALSE)</formula>
    </cfRule>
    <cfRule type="expression" dxfId="2558" priority="6706">
      <formula>IF(AND(AL839&gt;=0, RIGHT(TEXT(AL839,"0.#"),1)="."),TRUE,FALSE)</formula>
    </cfRule>
    <cfRule type="expression" dxfId="2557" priority="6707">
      <formula>IF(AND(AL839&lt;0, RIGHT(TEXT(AL839,"0.#"),1)&lt;&gt;"."),TRUE,FALSE)</formula>
    </cfRule>
    <cfRule type="expression" dxfId="2556" priority="6708">
      <formula>IF(AND(AL839&lt;0, RIGHT(TEXT(AL839,"0.#"),1)="."),TRUE,FALSE)</formula>
    </cfRule>
  </conditionalFormatting>
  <conditionalFormatting sqref="AQ53:AQ55">
    <cfRule type="expression" dxfId="2555" priority="4727">
      <formula>IF(RIGHT(TEXT(AQ53,"0.#"),1)=".",FALSE,TRUE)</formula>
    </cfRule>
    <cfRule type="expression" dxfId="2554" priority="4728">
      <formula>IF(RIGHT(TEXT(AQ53,"0.#"),1)=".",TRUE,FALSE)</formula>
    </cfRule>
  </conditionalFormatting>
  <conditionalFormatting sqref="AU53:AU55">
    <cfRule type="expression" dxfId="2553" priority="4725">
      <formula>IF(RIGHT(TEXT(AU53,"0.#"),1)=".",FALSE,TRUE)</formula>
    </cfRule>
    <cfRule type="expression" dxfId="2552" priority="4726">
      <formula>IF(RIGHT(TEXT(AU53,"0.#"),1)=".",TRUE,FALSE)</formula>
    </cfRule>
  </conditionalFormatting>
  <conditionalFormatting sqref="AQ60:AQ62">
    <cfRule type="expression" dxfId="2551" priority="4723">
      <formula>IF(RIGHT(TEXT(AQ60,"0.#"),1)=".",FALSE,TRUE)</formula>
    </cfRule>
    <cfRule type="expression" dxfId="2550" priority="4724">
      <formula>IF(RIGHT(TEXT(AQ60,"0.#"),1)=".",TRUE,FALSE)</formula>
    </cfRule>
  </conditionalFormatting>
  <conditionalFormatting sqref="AU60:AU62">
    <cfRule type="expression" dxfId="2549" priority="4721">
      <formula>IF(RIGHT(TEXT(AU60,"0.#"),1)=".",FALSE,TRUE)</formula>
    </cfRule>
    <cfRule type="expression" dxfId="2548" priority="4722">
      <formula>IF(RIGHT(TEXT(AU60,"0.#"),1)=".",TRUE,FALSE)</formula>
    </cfRule>
  </conditionalFormatting>
  <conditionalFormatting sqref="AQ75:AQ77">
    <cfRule type="expression" dxfId="2547" priority="4719">
      <formula>IF(RIGHT(TEXT(AQ75,"0.#"),1)=".",FALSE,TRUE)</formula>
    </cfRule>
    <cfRule type="expression" dxfId="2546" priority="4720">
      <formula>IF(RIGHT(TEXT(AQ75,"0.#"),1)=".",TRUE,FALSE)</formula>
    </cfRule>
  </conditionalFormatting>
  <conditionalFormatting sqref="AU75:AU77">
    <cfRule type="expression" dxfId="2545" priority="4717">
      <formula>IF(RIGHT(TEXT(AU75,"0.#"),1)=".",FALSE,TRUE)</formula>
    </cfRule>
    <cfRule type="expression" dxfId="2544" priority="4718">
      <formula>IF(RIGHT(TEXT(AU75,"0.#"),1)=".",TRUE,FALSE)</formula>
    </cfRule>
  </conditionalFormatting>
  <conditionalFormatting sqref="AQ87:AQ89">
    <cfRule type="expression" dxfId="2543" priority="4715">
      <formula>IF(RIGHT(TEXT(AQ87,"0.#"),1)=".",FALSE,TRUE)</formula>
    </cfRule>
    <cfRule type="expression" dxfId="2542" priority="4716">
      <formula>IF(RIGHT(TEXT(AQ87,"0.#"),1)=".",TRUE,FALSE)</formula>
    </cfRule>
  </conditionalFormatting>
  <conditionalFormatting sqref="AU87:AU89">
    <cfRule type="expression" dxfId="2541" priority="4713">
      <formula>IF(RIGHT(TEXT(AU87,"0.#"),1)=".",FALSE,TRUE)</formula>
    </cfRule>
    <cfRule type="expression" dxfId="2540" priority="4714">
      <formula>IF(RIGHT(TEXT(AU87,"0.#"),1)=".",TRUE,FALSE)</formula>
    </cfRule>
  </conditionalFormatting>
  <conditionalFormatting sqref="AQ92:AQ94">
    <cfRule type="expression" dxfId="2539" priority="4711">
      <formula>IF(RIGHT(TEXT(AQ92,"0.#"),1)=".",FALSE,TRUE)</formula>
    </cfRule>
    <cfRule type="expression" dxfId="2538" priority="4712">
      <formula>IF(RIGHT(TEXT(AQ92,"0.#"),1)=".",TRUE,FALSE)</formula>
    </cfRule>
  </conditionalFormatting>
  <conditionalFormatting sqref="AU92:AU94">
    <cfRule type="expression" dxfId="2537" priority="4709">
      <formula>IF(RIGHT(TEXT(AU92,"0.#"),1)=".",FALSE,TRUE)</formula>
    </cfRule>
    <cfRule type="expression" dxfId="2536" priority="4710">
      <formula>IF(RIGHT(TEXT(AU92,"0.#"),1)=".",TRUE,FALSE)</formula>
    </cfRule>
  </conditionalFormatting>
  <conditionalFormatting sqref="AQ97:AQ99">
    <cfRule type="expression" dxfId="2535" priority="4707">
      <formula>IF(RIGHT(TEXT(AQ97,"0.#"),1)=".",FALSE,TRUE)</formula>
    </cfRule>
    <cfRule type="expression" dxfId="2534" priority="4708">
      <formula>IF(RIGHT(TEXT(AQ97,"0.#"),1)=".",TRUE,FALSE)</formula>
    </cfRule>
  </conditionalFormatting>
  <conditionalFormatting sqref="AU97:AU99">
    <cfRule type="expression" dxfId="2533" priority="4705">
      <formula>IF(RIGHT(TEXT(AU97,"0.#"),1)=".",FALSE,TRUE)</formula>
    </cfRule>
    <cfRule type="expression" dxfId="2532" priority="4706">
      <formula>IF(RIGHT(TEXT(AU97,"0.#"),1)=".",TRUE,FALSE)</formula>
    </cfRule>
  </conditionalFormatting>
  <conditionalFormatting sqref="AE458">
    <cfRule type="expression" dxfId="2531" priority="4399">
      <formula>IF(RIGHT(TEXT(AE458,"0.#"),1)=".",FALSE,TRUE)</formula>
    </cfRule>
    <cfRule type="expression" dxfId="2530" priority="4400">
      <formula>IF(RIGHT(TEXT(AE458,"0.#"),1)=".",TRUE,FALSE)</formula>
    </cfRule>
  </conditionalFormatting>
  <conditionalFormatting sqref="AM460">
    <cfRule type="expression" dxfId="2529" priority="4389">
      <formula>IF(RIGHT(TEXT(AM460,"0.#"),1)=".",FALSE,TRUE)</formula>
    </cfRule>
    <cfRule type="expression" dxfId="2528" priority="4390">
      <formula>IF(RIGHT(TEXT(AM460,"0.#"),1)=".",TRUE,FALSE)</formula>
    </cfRule>
  </conditionalFormatting>
  <conditionalFormatting sqref="AE459">
    <cfRule type="expression" dxfId="2527" priority="4397">
      <formula>IF(RIGHT(TEXT(AE459,"0.#"),1)=".",FALSE,TRUE)</formula>
    </cfRule>
    <cfRule type="expression" dxfId="2526" priority="4398">
      <formula>IF(RIGHT(TEXT(AE459,"0.#"),1)=".",TRUE,FALSE)</formula>
    </cfRule>
  </conditionalFormatting>
  <conditionalFormatting sqref="AE460">
    <cfRule type="expression" dxfId="2525" priority="4395">
      <formula>IF(RIGHT(TEXT(AE460,"0.#"),1)=".",FALSE,TRUE)</formula>
    </cfRule>
    <cfRule type="expression" dxfId="2524" priority="4396">
      <formula>IF(RIGHT(TEXT(AE460,"0.#"),1)=".",TRUE,FALSE)</formula>
    </cfRule>
  </conditionalFormatting>
  <conditionalFormatting sqref="AM458">
    <cfRule type="expression" dxfId="2523" priority="4393">
      <formula>IF(RIGHT(TEXT(AM458,"0.#"),1)=".",FALSE,TRUE)</formula>
    </cfRule>
    <cfRule type="expression" dxfId="2522" priority="4394">
      <formula>IF(RIGHT(TEXT(AM458,"0.#"),1)=".",TRUE,FALSE)</formula>
    </cfRule>
  </conditionalFormatting>
  <conditionalFormatting sqref="AM459">
    <cfRule type="expression" dxfId="2521" priority="4391">
      <formula>IF(RIGHT(TEXT(AM459,"0.#"),1)=".",FALSE,TRUE)</formula>
    </cfRule>
    <cfRule type="expression" dxfId="2520" priority="4392">
      <formula>IF(RIGHT(TEXT(AM459,"0.#"),1)=".",TRUE,FALSE)</formula>
    </cfRule>
  </conditionalFormatting>
  <conditionalFormatting sqref="AU458">
    <cfRule type="expression" dxfId="2519" priority="4387">
      <formula>IF(RIGHT(TEXT(AU458,"0.#"),1)=".",FALSE,TRUE)</formula>
    </cfRule>
    <cfRule type="expression" dxfId="2518" priority="4388">
      <formula>IF(RIGHT(TEXT(AU458,"0.#"),1)=".",TRUE,FALSE)</formula>
    </cfRule>
  </conditionalFormatting>
  <conditionalFormatting sqref="AU459">
    <cfRule type="expression" dxfId="2517" priority="4385">
      <formula>IF(RIGHT(TEXT(AU459,"0.#"),1)=".",FALSE,TRUE)</formula>
    </cfRule>
    <cfRule type="expression" dxfId="2516" priority="4386">
      <formula>IF(RIGHT(TEXT(AU459,"0.#"),1)=".",TRUE,FALSE)</formula>
    </cfRule>
  </conditionalFormatting>
  <conditionalFormatting sqref="AU460">
    <cfRule type="expression" dxfId="2515" priority="4383">
      <formula>IF(RIGHT(TEXT(AU460,"0.#"),1)=".",FALSE,TRUE)</formula>
    </cfRule>
    <cfRule type="expression" dxfId="2514" priority="4384">
      <formula>IF(RIGHT(TEXT(AU460,"0.#"),1)=".",TRUE,FALSE)</formula>
    </cfRule>
  </conditionalFormatting>
  <conditionalFormatting sqref="AI460">
    <cfRule type="expression" dxfId="2513" priority="4377">
      <formula>IF(RIGHT(TEXT(AI460,"0.#"),1)=".",FALSE,TRUE)</formula>
    </cfRule>
    <cfRule type="expression" dxfId="2512" priority="4378">
      <formula>IF(RIGHT(TEXT(AI460,"0.#"),1)=".",TRUE,FALSE)</formula>
    </cfRule>
  </conditionalFormatting>
  <conditionalFormatting sqref="AI458">
    <cfRule type="expression" dxfId="2511" priority="4381">
      <formula>IF(RIGHT(TEXT(AI458,"0.#"),1)=".",FALSE,TRUE)</formula>
    </cfRule>
    <cfRule type="expression" dxfId="2510" priority="4382">
      <formula>IF(RIGHT(TEXT(AI458,"0.#"),1)=".",TRUE,FALSE)</formula>
    </cfRule>
  </conditionalFormatting>
  <conditionalFormatting sqref="AI459">
    <cfRule type="expression" dxfId="2509" priority="4379">
      <formula>IF(RIGHT(TEXT(AI459,"0.#"),1)=".",FALSE,TRUE)</formula>
    </cfRule>
    <cfRule type="expression" dxfId="2508" priority="4380">
      <formula>IF(RIGHT(TEXT(AI459,"0.#"),1)=".",TRUE,FALSE)</formula>
    </cfRule>
  </conditionalFormatting>
  <conditionalFormatting sqref="AQ459">
    <cfRule type="expression" dxfId="2507" priority="4375">
      <formula>IF(RIGHT(TEXT(AQ459,"0.#"),1)=".",FALSE,TRUE)</formula>
    </cfRule>
    <cfRule type="expression" dxfId="2506" priority="4376">
      <formula>IF(RIGHT(TEXT(AQ459,"0.#"),1)=".",TRUE,FALSE)</formula>
    </cfRule>
  </conditionalFormatting>
  <conditionalFormatting sqref="AQ460">
    <cfRule type="expression" dxfId="2505" priority="4373">
      <formula>IF(RIGHT(TEXT(AQ460,"0.#"),1)=".",FALSE,TRUE)</formula>
    </cfRule>
    <cfRule type="expression" dxfId="2504" priority="4374">
      <formula>IF(RIGHT(TEXT(AQ460,"0.#"),1)=".",TRUE,FALSE)</formula>
    </cfRule>
  </conditionalFormatting>
  <conditionalFormatting sqref="AQ458">
    <cfRule type="expression" dxfId="2503" priority="4371">
      <formula>IF(RIGHT(TEXT(AQ458,"0.#"),1)=".",FALSE,TRUE)</formula>
    </cfRule>
    <cfRule type="expression" dxfId="2502" priority="4372">
      <formula>IF(RIGHT(TEXT(AQ458,"0.#"),1)=".",TRUE,FALSE)</formula>
    </cfRule>
  </conditionalFormatting>
  <conditionalFormatting sqref="AE120 AM120">
    <cfRule type="expression" dxfId="2501" priority="3049">
      <formula>IF(RIGHT(TEXT(AE120,"0.#"),1)=".",FALSE,TRUE)</formula>
    </cfRule>
    <cfRule type="expression" dxfId="2500" priority="3050">
      <formula>IF(RIGHT(TEXT(AE120,"0.#"),1)=".",TRUE,FALSE)</formula>
    </cfRule>
  </conditionalFormatting>
  <conditionalFormatting sqref="AI126">
    <cfRule type="expression" dxfId="2499" priority="3039">
      <formula>IF(RIGHT(TEXT(AI126,"0.#"),1)=".",FALSE,TRUE)</formula>
    </cfRule>
    <cfRule type="expression" dxfId="2498" priority="3040">
      <formula>IF(RIGHT(TEXT(AI126,"0.#"),1)=".",TRUE,FALSE)</formula>
    </cfRule>
  </conditionalFormatting>
  <conditionalFormatting sqref="AI120">
    <cfRule type="expression" dxfId="2497" priority="3047">
      <formula>IF(RIGHT(TEXT(AI120,"0.#"),1)=".",FALSE,TRUE)</formula>
    </cfRule>
    <cfRule type="expression" dxfId="2496" priority="3048">
      <formula>IF(RIGHT(TEXT(AI120,"0.#"),1)=".",TRUE,FALSE)</formula>
    </cfRule>
  </conditionalFormatting>
  <conditionalFormatting sqref="AE123 AM123">
    <cfRule type="expression" dxfId="2495" priority="3045">
      <formula>IF(RIGHT(TEXT(AE123,"0.#"),1)=".",FALSE,TRUE)</formula>
    </cfRule>
    <cfRule type="expression" dxfId="2494" priority="3046">
      <formula>IF(RIGHT(TEXT(AE123,"0.#"),1)=".",TRUE,FALSE)</formula>
    </cfRule>
  </conditionalFormatting>
  <conditionalFormatting sqref="AI123">
    <cfRule type="expression" dxfId="2493" priority="3043">
      <formula>IF(RIGHT(TEXT(AI123,"0.#"),1)=".",FALSE,TRUE)</formula>
    </cfRule>
    <cfRule type="expression" dxfId="2492" priority="3044">
      <formula>IF(RIGHT(TEXT(AI123,"0.#"),1)=".",TRUE,FALSE)</formula>
    </cfRule>
  </conditionalFormatting>
  <conditionalFormatting sqref="AE126 AM126">
    <cfRule type="expression" dxfId="2491" priority="3041">
      <formula>IF(RIGHT(TEXT(AE126,"0.#"),1)=".",FALSE,TRUE)</formula>
    </cfRule>
    <cfRule type="expression" dxfId="2490" priority="3042">
      <formula>IF(RIGHT(TEXT(AE126,"0.#"),1)=".",TRUE,FALSE)</formula>
    </cfRule>
  </conditionalFormatting>
  <conditionalFormatting sqref="AE129 AM129">
    <cfRule type="expression" dxfId="2489" priority="3037">
      <formula>IF(RIGHT(TEXT(AE129,"0.#"),1)=".",FALSE,TRUE)</formula>
    </cfRule>
    <cfRule type="expression" dxfId="2488" priority="3038">
      <formula>IF(RIGHT(TEXT(AE129,"0.#"),1)=".",TRUE,FALSE)</formula>
    </cfRule>
  </conditionalFormatting>
  <conditionalFormatting sqref="AI129">
    <cfRule type="expression" dxfId="2487" priority="3035">
      <formula>IF(RIGHT(TEXT(AI129,"0.#"),1)=".",FALSE,TRUE)</formula>
    </cfRule>
    <cfRule type="expression" dxfId="2486" priority="3036">
      <formula>IF(RIGHT(TEXT(AI129,"0.#"),1)=".",TRUE,FALSE)</formula>
    </cfRule>
  </conditionalFormatting>
  <conditionalFormatting sqref="Y839:Y866">
    <cfRule type="expression" dxfId="2485" priority="3033">
      <formula>IF(RIGHT(TEXT(Y839,"0.#"),1)=".",FALSE,TRUE)</formula>
    </cfRule>
    <cfRule type="expression" dxfId="2484" priority="3034">
      <formula>IF(RIGHT(TEXT(Y839,"0.#"),1)=".",TRUE,FALSE)</formula>
    </cfRule>
  </conditionalFormatting>
  <conditionalFormatting sqref="AU518">
    <cfRule type="expression" dxfId="2483" priority="1543">
      <formula>IF(RIGHT(TEXT(AU518,"0.#"),1)=".",FALSE,TRUE)</formula>
    </cfRule>
    <cfRule type="expression" dxfId="2482" priority="1544">
      <formula>IF(RIGHT(TEXT(AU518,"0.#"),1)=".",TRUE,FALSE)</formula>
    </cfRule>
  </conditionalFormatting>
  <conditionalFormatting sqref="AQ551">
    <cfRule type="expression" dxfId="2481" priority="1319">
      <formula>IF(RIGHT(TEXT(AQ551,"0.#"),1)=".",FALSE,TRUE)</formula>
    </cfRule>
    <cfRule type="expression" dxfId="2480" priority="1320">
      <formula>IF(RIGHT(TEXT(AQ551,"0.#"),1)=".",TRUE,FALSE)</formula>
    </cfRule>
  </conditionalFormatting>
  <conditionalFormatting sqref="AE556">
    <cfRule type="expression" dxfId="2479" priority="1317">
      <formula>IF(RIGHT(TEXT(AE556,"0.#"),1)=".",FALSE,TRUE)</formula>
    </cfRule>
    <cfRule type="expression" dxfId="2478" priority="1318">
      <formula>IF(RIGHT(TEXT(AE556,"0.#"),1)=".",TRUE,FALSE)</formula>
    </cfRule>
  </conditionalFormatting>
  <conditionalFormatting sqref="AE557">
    <cfRule type="expression" dxfId="2477" priority="1315">
      <formula>IF(RIGHT(TEXT(AE557,"0.#"),1)=".",FALSE,TRUE)</formula>
    </cfRule>
    <cfRule type="expression" dxfId="2476" priority="1316">
      <formula>IF(RIGHT(TEXT(AE557,"0.#"),1)=".",TRUE,FALSE)</formula>
    </cfRule>
  </conditionalFormatting>
  <conditionalFormatting sqref="AE558">
    <cfRule type="expression" dxfId="2475" priority="1313">
      <formula>IF(RIGHT(TEXT(AE558,"0.#"),1)=".",FALSE,TRUE)</formula>
    </cfRule>
    <cfRule type="expression" dxfId="2474" priority="1314">
      <formula>IF(RIGHT(TEXT(AE558,"0.#"),1)=".",TRUE,FALSE)</formula>
    </cfRule>
  </conditionalFormatting>
  <conditionalFormatting sqref="AU556">
    <cfRule type="expression" dxfId="2473" priority="1305">
      <formula>IF(RIGHT(TEXT(AU556,"0.#"),1)=".",FALSE,TRUE)</formula>
    </cfRule>
    <cfRule type="expression" dxfId="2472" priority="1306">
      <formula>IF(RIGHT(TEXT(AU556,"0.#"),1)=".",TRUE,FALSE)</formula>
    </cfRule>
  </conditionalFormatting>
  <conditionalFormatting sqref="AU557">
    <cfRule type="expression" dxfId="2471" priority="1303">
      <formula>IF(RIGHT(TEXT(AU557,"0.#"),1)=".",FALSE,TRUE)</formula>
    </cfRule>
    <cfRule type="expression" dxfId="2470" priority="1304">
      <formula>IF(RIGHT(TEXT(AU557,"0.#"),1)=".",TRUE,FALSE)</formula>
    </cfRule>
  </conditionalFormatting>
  <conditionalFormatting sqref="AU558">
    <cfRule type="expression" dxfId="2469" priority="1301">
      <formula>IF(RIGHT(TEXT(AU558,"0.#"),1)=".",FALSE,TRUE)</formula>
    </cfRule>
    <cfRule type="expression" dxfId="2468" priority="1302">
      <formula>IF(RIGHT(TEXT(AU558,"0.#"),1)=".",TRUE,FALSE)</formula>
    </cfRule>
  </conditionalFormatting>
  <conditionalFormatting sqref="AQ557">
    <cfRule type="expression" dxfId="2467" priority="1293">
      <formula>IF(RIGHT(TEXT(AQ557,"0.#"),1)=".",FALSE,TRUE)</formula>
    </cfRule>
    <cfRule type="expression" dxfId="2466" priority="1294">
      <formula>IF(RIGHT(TEXT(AQ557,"0.#"),1)=".",TRUE,FALSE)</formula>
    </cfRule>
  </conditionalFormatting>
  <conditionalFormatting sqref="AQ558">
    <cfRule type="expression" dxfId="2465" priority="1291">
      <formula>IF(RIGHT(TEXT(AQ558,"0.#"),1)=".",FALSE,TRUE)</formula>
    </cfRule>
    <cfRule type="expression" dxfId="2464" priority="1292">
      <formula>IF(RIGHT(TEXT(AQ558,"0.#"),1)=".",TRUE,FALSE)</formula>
    </cfRule>
  </conditionalFormatting>
  <conditionalFormatting sqref="AQ556">
    <cfRule type="expression" dxfId="2463" priority="1289">
      <formula>IF(RIGHT(TEXT(AQ556,"0.#"),1)=".",FALSE,TRUE)</formula>
    </cfRule>
    <cfRule type="expression" dxfId="2462" priority="1290">
      <formula>IF(RIGHT(TEXT(AQ556,"0.#"),1)=".",TRUE,FALSE)</formula>
    </cfRule>
  </conditionalFormatting>
  <conditionalFormatting sqref="AE561">
    <cfRule type="expression" dxfId="2461" priority="1287">
      <formula>IF(RIGHT(TEXT(AE561,"0.#"),1)=".",FALSE,TRUE)</formula>
    </cfRule>
    <cfRule type="expression" dxfId="2460" priority="1288">
      <formula>IF(RIGHT(TEXT(AE561,"0.#"),1)=".",TRUE,FALSE)</formula>
    </cfRule>
  </conditionalFormatting>
  <conditionalFormatting sqref="AE562">
    <cfRule type="expression" dxfId="2459" priority="1285">
      <formula>IF(RIGHT(TEXT(AE562,"0.#"),1)=".",FALSE,TRUE)</formula>
    </cfRule>
    <cfRule type="expression" dxfId="2458" priority="1286">
      <formula>IF(RIGHT(TEXT(AE562,"0.#"),1)=".",TRUE,FALSE)</formula>
    </cfRule>
  </conditionalFormatting>
  <conditionalFormatting sqref="AE563">
    <cfRule type="expression" dxfId="2457" priority="1283">
      <formula>IF(RIGHT(TEXT(AE563,"0.#"),1)=".",FALSE,TRUE)</formula>
    </cfRule>
    <cfRule type="expression" dxfId="2456" priority="1284">
      <formula>IF(RIGHT(TEXT(AE563,"0.#"),1)=".",TRUE,FALSE)</formula>
    </cfRule>
  </conditionalFormatting>
  <conditionalFormatting sqref="AL1102:AO1131">
    <cfRule type="expression" dxfId="2455" priority="2939">
      <formula>IF(AND(AL1102&gt;=0, RIGHT(TEXT(AL1102,"0.#"),1)&lt;&gt;"."),TRUE,FALSE)</formula>
    </cfRule>
    <cfRule type="expression" dxfId="2454" priority="2940">
      <formula>IF(AND(AL1102&gt;=0, RIGHT(TEXT(AL1102,"0.#"),1)="."),TRUE,FALSE)</formula>
    </cfRule>
    <cfRule type="expression" dxfId="2453" priority="2941">
      <formula>IF(AND(AL1102&lt;0, RIGHT(TEXT(AL1102,"0.#"),1)&lt;&gt;"."),TRUE,FALSE)</formula>
    </cfRule>
    <cfRule type="expression" dxfId="2452" priority="2942">
      <formula>IF(AND(AL1102&lt;0, RIGHT(TEXT(AL1102,"0.#"),1)="."),TRUE,FALSE)</formula>
    </cfRule>
  </conditionalFormatting>
  <conditionalFormatting sqref="Y1102:Y1131">
    <cfRule type="expression" dxfId="2451" priority="2937">
      <formula>IF(RIGHT(TEXT(Y1102,"0.#"),1)=".",FALSE,TRUE)</formula>
    </cfRule>
    <cfRule type="expression" dxfId="2450" priority="2938">
      <formula>IF(RIGHT(TEXT(Y1102,"0.#"),1)=".",TRUE,FALSE)</formula>
    </cfRule>
  </conditionalFormatting>
  <conditionalFormatting sqref="AQ553">
    <cfRule type="expression" dxfId="2449" priority="1321">
      <formula>IF(RIGHT(TEXT(AQ553,"0.#"),1)=".",FALSE,TRUE)</formula>
    </cfRule>
    <cfRule type="expression" dxfId="2448" priority="1322">
      <formula>IF(RIGHT(TEXT(AQ553,"0.#"),1)=".",TRUE,FALSE)</formula>
    </cfRule>
  </conditionalFormatting>
  <conditionalFormatting sqref="AU552">
    <cfRule type="expression" dxfId="2447" priority="1333">
      <formula>IF(RIGHT(TEXT(AU552,"0.#"),1)=".",FALSE,TRUE)</formula>
    </cfRule>
    <cfRule type="expression" dxfId="2446" priority="1334">
      <formula>IF(RIGHT(TEXT(AU552,"0.#"),1)=".",TRUE,FALSE)</formula>
    </cfRule>
  </conditionalFormatting>
  <conditionalFormatting sqref="AE552">
    <cfRule type="expression" dxfId="2445" priority="1345">
      <formula>IF(RIGHT(TEXT(AE552,"0.#"),1)=".",FALSE,TRUE)</formula>
    </cfRule>
    <cfRule type="expression" dxfId="2444" priority="1346">
      <formula>IF(RIGHT(TEXT(AE552,"0.#"),1)=".",TRUE,FALSE)</formula>
    </cfRule>
  </conditionalFormatting>
  <conditionalFormatting sqref="AQ548">
    <cfRule type="expression" dxfId="2443" priority="1351">
      <formula>IF(RIGHT(TEXT(AQ548,"0.#"),1)=".",FALSE,TRUE)</formula>
    </cfRule>
    <cfRule type="expression" dxfId="2442" priority="1352">
      <formula>IF(RIGHT(TEXT(AQ548,"0.#"),1)=".",TRUE,FALSE)</formula>
    </cfRule>
  </conditionalFormatting>
  <conditionalFormatting sqref="AL838:AO838">
    <cfRule type="expression" dxfId="2441" priority="2891">
      <formula>IF(AND(AL838&gt;=0, RIGHT(TEXT(AL838,"0.#"),1)&lt;&gt;"."),TRUE,FALSE)</formula>
    </cfRule>
    <cfRule type="expression" dxfId="2440" priority="2892">
      <formula>IF(AND(AL838&gt;=0, RIGHT(TEXT(AL838,"0.#"),1)="."),TRUE,FALSE)</formula>
    </cfRule>
    <cfRule type="expression" dxfId="2439" priority="2893">
      <formula>IF(AND(AL838&lt;0, RIGHT(TEXT(AL838,"0.#"),1)&lt;&gt;"."),TRUE,FALSE)</formula>
    </cfRule>
    <cfRule type="expression" dxfId="2438" priority="2894">
      <formula>IF(AND(AL838&lt;0, RIGHT(TEXT(AL838,"0.#"),1)="."),TRUE,FALSE)</formula>
    </cfRule>
  </conditionalFormatting>
  <conditionalFormatting sqref="Y838">
    <cfRule type="expression" dxfId="2437" priority="2889">
      <formula>IF(RIGHT(TEXT(Y838,"0.#"),1)=".",FALSE,TRUE)</formula>
    </cfRule>
    <cfRule type="expression" dxfId="2436" priority="2890">
      <formula>IF(RIGHT(TEXT(Y838,"0.#"),1)=".",TRUE,FALSE)</formula>
    </cfRule>
  </conditionalFormatting>
  <conditionalFormatting sqref="AE492">
    <cfRule type="expression" dxfId="2435" priority="1677">
      <formula>IF(RIGHT(TEXT(AE492,"0.#"),1)=".",FALSE,TRUE)</formula>
    </cfRule>
    <cfRule type="expression" dxfId="2434" priority="1678">
      <formula>IF(RIGHT(TEXT(AE492,"0.#"),1)=".",TRUE,FALSE)</formula>
    </cfRule>
  </conditionalFormatting>
  <conditionalFormatting sqref="AE493">
    <cfRule type="expression" dxfId="2433" priority="1675">
      <formula>IF(RIGHT(TEXT(AE493,"0.#"),1)=".",FALSE,TRUE)</formula>
    </cfRule>
    <cfRule type="expression" dxfId="2432" priority="1676">
      <formula>IF(RIGHT(TEXT(AE493,"0.#"),1)=".",TRUE,FALSE)</formula>
    </cfRule>
  </conditionalFormatting>
  <conditionalFormatting sqref="AE494">
    <cfRule type="expression" dxfId="2431" priority="1673">
      <formula>IF(RIGHT(TEXT(AE494,"0.#"),1)=".",FALSE,TRUE)</formula>
    </cfRule>
    <cfRule type="expression" dxfId="2430" priority="1674">
      <formula>IF(RIGHT(TEXT(AE494,"0.#"),1)=".",TRUE,FALSE)</formula>
    </cfRule>
  </conditionalFormatting>
  <conditionalFormatting sqref="AQ493">
    <cfRule type="expression" dxfId="2429" priority="1653">
      <formula>IF(RIGHT(TEXT(AQ493,"0.#"),1)=".",FALSE,TRUE)</formula>
    </cfRule>
    <cfRule type="expression" dxfId="2428" priority="1654">
      <formula>IF(RIGHT(TEXT(AQ493,"0.#"),1)=".",TRUE,FALSE)</formula>
    </cfRule>
  </conditionalFormatting>
  <conditionalFormatting sqref="AQ494">
    <cfRule type="expression" dxfId="2427" priority="1651">
      <formula>IF(RIGHT(TEXT(AQ494,"0.#"),1)=".",FALSE,TRUE)</formula>
    </cfRule>
    <cfRule type="expression" dxfId="2426" priority="1652">
      <formula>IF(RIGHT(TEXT(AQ494,"0.#"),1)=".",TRUE,FALSE)</formula>
    </cfRule>
  </conditionalFormatting>
  <conditionalFormatting sqref="AQ492">
    <cfRule type="expression" dxfId="2425" priority="1649">
      <formula>IF(RIGHT(TEXT(AQ492,"0.#"),1)=".",FALSE,TRUE)</formula>
    </cfRule>
    <cfRule type="expression" dxfId="2424" priority="1650">
      <formula>IF(RIGHT(TEXT(AQ492,"0.#"),1)=".",TRUE,FALSE)</formula>
    </cfRule>
  </conditionalFormatting>
  <conditionalFormatting sqref="AU494">
    <cfRule type="expression" dxfId="2423" priority="1661">
      <formula>IF(RIGHT(TEXT(AU494,"0.#"),1)=".",FALSE,TRUE)</formula>
    </cfRule>
    <cfRule type="expression" dxfId="2422" priority="1662">
      <formula>IF(RIGHT(TEXT(AU494,"0.#"),1)=".",TRUE,FALSE)</formula>
    </cfRule>
  </conditionalFormatting>
  <conditionalFormatting sqref="AU492">
    <cfRule type="expression" dxfId="2421" priority="1665">
      <formula>IF(RIGHT(TEXT(AU492,"0.#"),1)=".",FALSE,TRUE)</formula>
    </cfRule>
    <cfRule type="expression" dxfId="2420" priority="1666">
      <formula>IF(RIGHT(TEXT(AU492,"0.#"),1)=".",TRUE,FALSE)</formula>
    </cfRule>
  </conditionalFormatting>
  <conditionalFormatting sqref="AU493">
    <cfRule type="expression" dxfId="2419" priority="1663">
      <formula>IF(RIGHT(TEXT(AU493,"0.#"),1)=".",FALSE,TRUE)</formula>
    </cfRule>
    <cfRule type="expression" dxfId="2418" priority="1664">
      <formula>IF(RIGHT(TEXT(AU493,"0.#"),1)=".",TRUE,FALSE)</formula>
    </cfRule>
  </conditionalFormatting>
  <conditionalFormatting sqref="AU583">
    <cfRule type="expression" dxfId="2417" priority="1181">
      <formula>IF(RIGHT(TEXT(AU583,"0.#"),1)=".",FALSE,TRUE)</formula>
    </cfRule>
    <cfRule type="expression" dxfId="2416" priority="1182">
      <formula>IF(RIGHT(TEXT(AU583,"0.#"),1)=".",TRUE,FALSE)</formula>
    </cfRule>
  </conditionalFormatting>
  <conditionalFormatting sqref="AU582">
    <cfRule type="expression" dxfId="2415" priority="1183">
      <formula>IF(RIGHT(TEXT(AU582,"0.#"),1)=".",FALSE,TRUE)</formula>
    </cfRule>
    <cfRule type="expression" dxfId="2414" priority="1184">
      <formula>IF(RIGHT(TEXT(AU582,"0.#"),1)=".",TRUE,FALSE)</formula>
    </cfRule>
  </conditionalFormatting>
  <conditionalFormatting sqref="AE499">
    <cfRule type="expression" dxfId="2413" priority="1643">
      <formula>IF(RIGHT(TEXT(AE499,"0.#"),1)=".",FALSE,TRUE)</formula>
    </cfRule>
    <cfRule type="expression" dxfId="2412" priority="1644">
      <formula>IF(RIGHT(TEXT(AE499,"0.#"),1)=".",TRUE,FALSE)</formula>
    </cfRule>
  </conditionalFormatting>
  <conditionalFormatting sqref="AE497">
    <cfRule type="expression" dxfId="2411" priority="1647">
      <formula>IF(RIGHT(TEXT(AE497,"0.#"),1)=".",FALSE,TRUE)</formula>
    </cfRule>
    <cfRule type="expression" dxfId="2410" priority="1648">
      <formula>IF(RIGHT(TEXT(AE497,"0.#"),1)=".",TRUE,FALSE)</formula>
    </cfRule>
  </conditionalFormatting>
  <conditionalFormatting sqref="AE498">
    <cfRule type="expression" dxfId="2409" priority="1645">
      <formula>IF(RIGHT(TEXT(AE498,"0.#"),1)=".",FALSE,TRUE)</formula>
    </cfRule>
    <cfRule type="expression" dxfId="2408" priority="1646">
      <formula>IF(RIGHT(TEXT(AE498,"0.#"),1)=".",TRUE,FALSE)</formula>
    </cfRule>
  </conditionalFormatting>
  <conditionalFormatting sqref="AU499">
    <cfRule type="expression" dxfId="2407" priority="1631">
      <formula>IF(RIGHT(TEXT(AU499,"0.#"),1)=".",FALSE,TRUE)</formula>
    </cfRule>
    <cfRule type="expression" dxfId="2406" priority="1632">
      <formula>IF(RIGHT(TEXT(AU499,"0.#"),1)=".",TRUE,FALSE)</formula>
    </cfRule>
  </conditionalFormatting>
  <conditionalFormatting sqref="AU497">
    <cfRule type="expression" dxfId="2405" priority="1635">
      <formula>IF(RIGHT(TEXT(AU497,"0.#"),1)=".",FALSE,TRUE)</formula>
    </cfRule>
    <cfRule type="expression" dxfId="2404" priority="1636">
      <formula>IF(RIGHT(TEXT(AU497,"0.#"),1)=".",TRUE,FALSE)</formula>
    </cfRule>
  </conditionalFormatting>
  <conditionalFormatting sqref="AU498">
    <cfRule type="expression" dxfId="2403" priority="1633">
      <formula>IF(RIGHT(TEXT(AU498,"0.#"),1)=".",FALSE,TRUE)</formula>
    </cfRule>
    <cfRule type="expression" dxfId="2402" priority="1634">
      <formula>IF(RIGHT(TEXT(AU498,"0.#"),1)=".",TRUE,FALSE)</formula>
    </cfRule>
  </conditionalFormatting>
  <conditionalFormatting sqref="AQ497">
    <cfRule type="expression" dxfId="2401" priority="1619">
      <formula>IF(RIGHT(TEXT(AQ497,"0.#"),1)=".",FALSE,TRUE)</formula>
    </cfRule>
    <cfRule type="expression" dxfId="2400" priority="1620">
      <formula>IF(RIGHT(TEXT(AQ497,"0.#"),1)=".",TRUE,FALSE)</formula>
    </cfRule>
  </conditionalFormatting>
  <conditionalFormatting sqref="AQ498">
    <cfRule type="expression" dxfId="2399" priority="1623">
      <formula>IF(RIGHT(TEXT(AQ498,"0.#"),1)=".",FALSE,TRUE)</formula>
    </cfRule>
    <cfRule type="expression" dxfId="2398" priority="1624">
      <formula>IF(RIGHT(TEXT(AQ498,"0.#"),1)=".",TRUE,FALSE)</formula>
    </cfRule>
  </conditionalFormatting>
  <conditionalFormatting sqref="AQ499">
    <cfRule type="expression" dxfId="2397" priority="1621">
      <formula>IF(RIGHT(TEXT(AQ499,"0.#"),1)=".",FALSE,TRUE)</formula>
    </cfRule>
    <cfRule type="expression" dxfId="2396" priority="1622">
      <formula>IF(RIGHT(TEXT(AQ499,"0.#"),1)=".",TRUE,FALSE)</formula>
    </cfRule>
  </conditionalFormatting>
  <conditionalFormatting sqref="AE504">
    <cfRule type="expression" dxfId="2395" priority="1613">
      <formula>IF(RIGHT(TEXT(AE504,"0.#"),1)=".",FALSE,TRUE)</formula>
    </cfRule>
    <cfRule type="expression" dxfId="2394" priority="1614">
      <formula>IF(RIGHT(TEXT(AE504,"0.#"),1)=".",TRUE,FALSE)</formula>
    </cfRule>
  </conditionalFormatting>
  <conditionalFormatting sqref="AE502">
    <cfRule type="expression" dxfId="2393" priority="1617">
      <formula>IF(RIGHT(TEXT(AE502,"0.#"),1)=".",FALSE,TRUE)</formula>
    </cfRule>
    <cfRule type="expression" dxfId="2392" priority="1618">
      <formula>IF(RIGHT(TEXT(AE502,"0.#"),1)=".",TRUE,FALSE)</formula>
    </cfRule>
  </conditionalFormatting>
  <conditionalFormatting sqref="AE503">
    <cfRule type="expression" dxfId="2391" priority="1615">
      <formula>IF(RIGHT(TEXT(AE503,"0.#"),1)=".",FALSE,TRUE)</formula>
    </cfRule>
    <cfRule type="expression" dxfId="2390" priority="1616">
      <formula>IF(RIGHT(TEXT(AE503,"0.#"),1)=".",TRUE,FALSE)</formula>
    </cfRule>
  </conditionalFormatting>
  <conditionalFormatting sqref="AU504">
    <cfRule type="expression" dxfId="2389" priority="1601">
      <formula>IF(RIGHT(TEXT(AU504,"0.#"),1)=".",FALSE,TRUE)</formula>
    </cfRule>
    <cfRule type="expression" dxfId="2388" priority="1602">
      <formula>IF(RIGHT(TEXT(AU504,"0.#"),1)=".",TRUE,FALSE)</formula>
    </cfRule>
  </conditionalFormatting>
  <conditionalFormatting sqref="AU502">
    <cfRule type="expression" dxfId="2387" priority="1605">
      <formula>IF(RIGHT(TEXT(AU502,"0.#"),1)=".",FALSE,TRUE)</formula>
    </cfRule>
    <cfRule type="expression" dxfId="2386" priority="1606">
      <formula>IF(RIGHT(TEXT(AU502,"0.#"),1)=".",TRUE,FALSE)</formula>
    </cfRule>
  </conditionalFormatting>
  <conditionalFormatting sqref="AU503">
    <cfRule type="expression" dxfId="2385" priority="1603">
      <formula>IF(RIGHT(TEXT(AU503,"0.#"),1)=".",FALSE,TRUE)</formula>
    </cfRule>
    <cfRule type="expression" dxfId="2384" priority="1604">
      <formula>IF(RIGHT(TEXT(AU503,"0.#"),1)=".",TRUE,FALSE)</formula>
    </cfRule>
  </conditionalFormatting>
  <conditionalFormatting sqref="AQ502">
    <cfRule type="expression" dxfId="2383" priority="1589">
      <formula>IF(RIGHT(TEXT(AQ502,"0.#"),1)=".",FALSE,TRUE)</formula>
    </cfRule>
    <cfRule type="expression" dxfId="2382" priority="1590">
      <formula>IF(RIGHT(TEXT(AQ502,"0.#"),1)=".",TRUE,FALSE)</formula>
    </cfRule>
  </conditionalFormatting>
  <conditionalFormatting sqref="AQ503">
    <cfRule type="expression" dxfId="2381" priority="1593">
      <formula>IF(RIGHT(TEXT(AQ503,"0.#"),1)=".",FALSE,TRUE)</formula>
    </cfRule>
    <cfRule type="expression" dxfId="2380" priority="1594">
      <formula>IF(RIGHT(TEXT(AQ503,"0.#"),1)=".",TRUE,FALSE)</formula>
    </cfRule>
  </conditionalFormatting>
  <conditionalFormatting sqref="AQ504">
    <cfRule type="expression" dxfId="2379" priority="1591">
      <formula>IF(RIGHT(TEXT(AQ504,"0.#"),1)=".",FALSE,TRUE)</formula>
    </cfRule>
    <cfRule type="expression" dxfId="2378" priority="1592">
      <formula>IF(RIGHT(TEXT(AQ504,"0.#"),1)=".",TRUE,FALSE)</formula>
    </cfRule>
  </conditionalFormatting>
  <conditionalFormatting sqref="AE509">
    <cfRule type="expression" dxfId="2377" priority="1583">
      <formula>IF(RIGHT(TEXT(AE509,"0.#"),1)=".",FALSE,TRUE)</formula>
    </cfRule>
    <cfRule type="expression" dxfId="2376" priority="1584">
      <formula>IF(RIGHT(TEXT(AE509,"0.#"),1)=".",TRUE,FALSE)</formula>
    </cfRule>
  </conditionalFormatting>
  <conditionalFormatting sqref="AE507">
    <cfRule type="expression" dxfId="2375" priority="1587">
      <formula>IF(RIGHT(TEXT(AE507,"0.#"),1)=".",FALSE,TRUE)</formula>
    </cfRule>
    <cfRule type="expression" dxfId="2374" priority="1588">
      <formula>IF(RIGHT(TEXT(AE507,"0.#"),1)=".",TRUE,FALSE)</formula>
    </cfRule>
  </conditionalFormatting>
  <conditionalFormatting sqref="AE508">
    <cfRule type="expression" dxfId="2373" priority="1585">
      <formula>IF(RIGHT(TEXT(AE508,"0.#"),1)=".",FALSE,TRUE)</formula>
    </cfRule>
    <cfRule type="expression" dxfId="2372" priority="1586">
      <formula>IF(RIGHT(TEXT(AE508,"0.#"),1)=".",TRUE,FALSE)</formula>
    </cfRule>
  </conditionalFormatting>
  <conditionalFormatting sqref="AU509">
    <cfRule type="expression" dxfId="2371" priority="1571">
      <formula>IF(RIGHT(TEXT(AU509,"0.#"),1)=".",FALSE,TRUE)</formula>
    </cfRule>
    <cfRule type="expression" dxfId="2370" priority="1572">
      <formula>IF(RIGHT(TEXT(AU509,"0.#"),1)=".",TRUE,FALSE)</formula>
    </cfRule>
  </conditionalFormatting>
  <conditionalFormatting sqref="AU507">
    <cfRule type="expression" dxfId="2369" priority="1575">
      <formula>IF(RIGHT(TEXT(AU507,"0.#"),1)=".",FALSE,TRUE)</formula>
    </cfRule>
    <cfRule type="expression" dxfId="2368" priority="1576">
      <formula>IF(RIGHT(TEXT(AU507,"0.#"),1)=".",TRUE,FALSE)</formula>
    </cfRule>
  </conditionalFormatting>
  <conditionalFormatting sqref="AU508">
    <cfRule type="expression" dxfId="2367" priority="1573">
      <formula>IF(RIGHT(TEXT(AU508,"0.#"),1)=".",FALSE,TRUE)</formula>
    </cfRule>
    <cfRule type="expression" dxfId="2366" priority="1574">
      <formula>IF(RIGHT(TEXT(AU508,"0.#"),1)=".",TRUE,FALSE)</formula>
    </cfRule>
  </conditionalFormatting>
  <conditionalFormatting sqref="AQ507">
    <cfRule type="expression" dxfId="2365" priority="1559">
      <formula>IF(RIGHT(TEXT(AQ507,"0.#"),1)=".",FALSE,TRUE)</formula>
    </cfRule>
    <cfRule type="expression" dxfId="2364" priority="1560">
      <formula>IF(RIGHT(TEXT(AQ507,"0.#"),1)=".",TRUE,FALSE)</formula>
    </cfRule>
  </conditionalFormatting>
  <conditionalFormatting sqref="AQ508">
    <cfRule type="expression" dxfId="2363" priority="1563">
      <formula>IF(RIGHT(TEXT(AQ508,"0.#"),1)=".",FALSE,TRUE)</formula>
    </cfRule>
    <cfRule type="expression" dxfId="2362" priority="1564">
      <formula>IF(RIGHT(TEXT(AQ508,"0.#"),1)=".",TRUE,FALSE)</formula>
    </cfRule>
  </conditionalFormatting>
  <conditionalFormatting sqref="AQ509">
    <cfRule type="expression" dxfId="2361" priority="1561">
      <formula>IF(RIGHT(TEXT(AQ509,"0.#"),1)=".",FALSE,TRUE)</formula>
    </cfRule>
    <cfRule type="expression" dxfId="2360" priority="1562">
      <formula>IF(RIGHT(TEXT(AQ509,"0.#"),1)=".",TRUE,FALSE)</formula>
    </cfRule>
  </conditionalFormatting>
  <conditionalFormatting sqref="AE465">
    <cfRule type="expression" dxfId="2359" priority="1853">
      <formula>IF(RIGHT(TEXT(AE465,"0.#"),1)=".",FALSE,TRUE)</formula>
    </cfRule>
    <cfRule type="expression" dxfId="2358" priority="1854">
      <formula>IF(RIGHT(TEXT(AE465,"0.#"),1)=".",TRUE,FALSE)</formula>
    </cfRule>
  </conditionalFormatting>
  <conditionalFormatting sqref="AE463">
    <cfRule type="expression" dxfId="2357" priority="1857">
      <formula>IF(RIGHT(TEXT(AE463,"0.#"),1)=".",FALSE,TRUE)</formula>
    </cfRule>
    <cfRule type="expression" dxfId="2356" priority="1858">
      <formula>IF(RIGHT(TEXT(AE463,"0.#"),1)=".",TRUE,FALSE)</formula>
    </cfRule>
  </conditionalFormatting>
  <conditionalFormatting sqref="AE464">
    <cfRule type="expression" dxfId="2355" priority="1855">
      <formula>IF(RIGHT(TEXT(AE464,"0.#"),1)=".",FALSE,TRUE)</formula>
    </cfRule>
    <cfRule type="expression" dxfId="2354" priority="1856">
      <formula>IF(RIGHT(TEXT(AE464,"0.#"),1)=".",TRUE,FALSE)</formula>
    </cfRule>
  </conditionalFormatting>
  <conditionalFormatting sqref="AM465">
    <cfRule type="expression" dxfId="2353" priority="1847">
      <formula>IF(RIGHT(TEXT(AM465,"0.#"),1)=".",FALSE,TRUE)</formula>
    </cfRule>
    <cfRule type="expression" dxfId="2352" priority="1848">
      <formula>IF(RIGHT(TEXT(AM465,"0.#"),1)=".",TRUE,FALSE)</formula>
    </cfRule>
  </conditionalFormatting>
  <conditionalFormatting sqref="AM463">
    <cfRule type="expression" dxfId="2351" priority="1851">
      <formula>IF(RIGHT(TEXT(AM463,"0.#"),1)=".",FALSE,TRUE)</formula>
    </cfRule>
    <cfRule type="expression" dxfId="2350" priority="1852">
      <formula>IF(RIGHT(TEXT(AM463,"0.#"),1)=".",TRUE,FALSE)</formula>
    </cfRule>
  </conditionalFormatting>
  <conditionalFormatting sqref="AM464">
    <cfRule type="expression" dxfId="2349" priority="1849">
      <formula>IF(RIGHT(TEXT(AM464,"0.#"),1)=".",FALSE,TRUE)</formula>
    </cfRule>
    <cfRule type="expression" dxfId="2348" priority="1850">
      <formula>IF(RIGHT(TEXT(AM464,"0.#"),1)=".",TRUE,FALSE)</formula>
    </cfRule>
  </conditionalFormatting>
  <conditionalFormatting sqref="AU465">
    <cfRule type="expression" dxfId="2347" priority="1841">
      <formula>IF(RIGHT(TEXT(AU465,"0.#"),1)=".",FALSE,TRUE)</formula>
    </cfRule>
    <cfRule type="expression" dxfId="2346" priority="1842">
      <formula>IF(RIGHT(TEXT(AU465,"0.#"),1)=".",TRUE,FALSE)</formula>
    </cfRule>
  </conditionalFormatting>
  <conditionalFormatting sqref="AU463">
    <cfRule type="expression" dxfId="2345" priority="1845">
      <formula>IF(RIGHT(TEXT(AU463,"0.#"),1)=".",FALSE,TRUE)</formula>
    </cfRule>
    <cfRule type="expression" dxfId="2344" priority="1846">
      <formula>IF(RIGHT(TEXT(AU463,"0.#"),1)=".",TRUE,FALSE)</formula>
    </cfRule>
  </conditionalFormatting>
  <conditionalFormatting sqref="AU464">
    <cfRule type="expression" dxfId="2343" priority="1843">
      <formula>IF(RIGHT(TEXT(AU464,"0.#"),1)=".",FALSE,TRUE)</formula>
    </cfRule>
    <cfRule type="expression" dxfId="2342" priority="1844">
      <formula>IF(RIGHT(TEXT(AU464,"0.#"),1)=".",TRUE,FALSE)</formula>
    </cfRule>
  </conditionalFormatting>
  <conditionalFormatting sqref="AI465">
    <cfRule type="expression" dxfId="2341" priority="1835">
      <formula>IF(RIGHT(TEXT(AI465,"0.#"),1)=".",FALSE,TRUE)</formula>
    </cfRule>
    <cfRule type="expression" dxfId="2340" priority="1836">
      <formula>IF(RIGHT(TEXT(AI465,"0.#"),1)=".",TRUE,FALSE)</formula>
    </cfRule>
  </conditionalFormatting>
  <conditionalFormatting sqref="AI463">
    <cfRule type="expression" dxfId="2339" priority="1839">
      <formula>IF(RIGHT(TEXT(AI463,"0.#"),1)=".",FALSE,TRUE)</formula>
    </cfRule>
    <cfRule type="expression" dxfId="2338" priority="1840">
      <formula>IF(RIGHT(TEXT(AI463,"0.#"),1)=".",TRUE,FALSE)</formula>
    </cfRule>
  </conditionalFormatting>
  <conditionalFormatting sqref="AI464">
    <cfRule type="expression" dxfId="2337" priority="1837">
      <formula>IF(RIGHT(TEXT(AI464,"0.#"),1)=".",FALSE,TRUE)</formula>
    </cfRule>
    <cfRule type="expression" dxfId="2336" priority="1838">
      <formula>IF(RIGHT(TEXT(AI464,"0.#"),1)=".",TRUE,FALSE)</formula>
    </cfRule>
  </conditionalFormatting>
  <conditionalFormatting sqref="AQ463">
    <cfRule type="expression" dxfId="2335" priority="1829">
      <formula>IF(RIGHT(TEXT(AQ463,"0.#"),1)=".",FALSE,TRUE)</formula>
    </cfRule>
    <cfRule type="expression" dxfId="2334" priority="1830">
      <formula>IF(RIGHT(TEXT(AQ463,"0.#"),1)=".",TRUE,FALSE)</formula>
    </cfRule>
  </conditionalFormatting>
  <conditionalFormatting sqref="AQ464">
    <cfRule type="expression" dxfId="2333" priority="1833">
      <formula>IF(RIGHT(TEXT(AQ464,"0.#"),1)=".",FALSE,TRUE)</formula>
    </cfRule>
    <cfRule type="expression" dxfId="2332" priority="1834">
      <formula>IF(RIGHT(TEXT(AQ464,"0.#"),1)=".",TRUE,FALSE)</formula>
    </cfRule>
  </conditionalFormatting>
  <conditionalFormatting sqref="AQ465">
    <cfRule type="expression" dxfId="2331" priority="1831">
      <formula>IF(RIGHT(TEXT(AQ465,"0.#"),1)=".",FALSE,TRUE)</formula>
    </cfRule>
    <cfRule type="expression" dxfId="2330" priority="1832">
      <formula>IF(RIGHT(TEXT(AQ465,"0.#"),1)=".",TRUE,FALSE)</formula>
    </cfRule>
  </conditionalFormatting>
  <conditionalFormatting sqref="AE470">
    <cfRule type="expression" dxfId="2329" priority="1823">
      <formula>IF(RIGHT(TEXT(AE470,"0.#"),1)=".",FALSE,TRUE)</formula>
    </cfRule>
    <cfRule type="expression" dxfId="2328" priority="1824">
      <formula>IF(RIGHT(TEXT(AE470,"0.#"),1)=".",TRUE,FALSE)</formula>
    </cfRule>
  </conditionalFormatting>
  <conditionalFormatting sqref="AE468">
    <cfRule type="expression" dxfId="2327" priority="1827">
      <formula>IF(RIGHT(TEXT(AE468,"0.#"),1)=".",FALSE,TRUE)</formula>
    </cfRule>
    <cfRule type="expression" dxfId="2326" priority="1828">
      <formula>IF(RIGHT(TEXT(AE468,"0.#"),1)=".",TRUE,FALSE)</formula>
    </cfRule>
  </conditionalFormatting>
  <conditionalFormatting sqref="AE469">
    <cfRule type="expression" dxfId="2325" priority="1825">
      <formula>IF(RIGHT(TEXT(AE469,"0.#"),1)=".",FALSE,TRUE)</formula>
    </cfRule>
    <cfRule type="expression" dxfId="2324" priority="1826">
      <formula>IF(RIGHT(TEXT(AE469,"0.#"),1)=".",TRUE,FALSE)</formula>
    </cfRule>
  </conditionalFormatting>
  <conditionalFormatting sqref="AM470">
    <cfRule type="expression" dxfId="2323" priority="1817">
      <formula>IF(RIGHT(TEXT(AM470,"0.#"),1)=".",FALSE,TRUE)</formula>
    </cfRule>
    <cfRule type="expression" dxfId="2322" priority="1818">
      <formula>IF(RIGHT(TEXT(AM470,"0.#"),1)=".",TRUE,FALSE)</formula>
    </cfRule>
  </conditionalFormatting>
  <conditionalFormatting sqref="AM468">
    <cfRule type="expression" dxfId="2321" priority="1821">
      <formula>IF(RIGHT(TEXT(AM468,"0.#"),1)=".",FALSE,TRUE)</formula>
    </cfRule>
    <cfRule type="expression" dxfId="2320" priority="1822">
      <formula>IF(RIGHT(TEXT(AM468,"0.#"),1)=".",TRUE,FALSE)</formula>
    </cfRule>
  </conditionalFormatting>
  <conditionalFormatting sqref="AM469">
    <cfRule type="expression" dxfId="2319" priority="1819">
      <formula>IF(RIGHT(TEXT(AM469,"0.#"),1)=".",FALSE,TRUE)</formula>
    </cfRule>
    <cfRule type="expression" dxfId="2318" priority="1820">
      <formula>IF(RIGHT(TEXT(AM469,"0.#"),1)=".",TRUE,FALSE)</formula>
    </cfRule>
  </conditionalFormatting>
  <conditionalFormatting sqref="AU470">
    <cfRule type="expression" dxfId="2317" priority="1811">
      <formula>IF(RIGHT(TEXT(AU470,"0.#"),1)=".",FALSE,TRUE)</formula>
    </cfRule>
    <cfRule type="expression" dxfId="2316" priority="1812">
      <formula>IF(RIGHT(TEXT(AU470,"0.#"),1)=".",TRUE,FALSE)</formula>
    </cfRule>
  </conditionalFormatting>
  <conditionalFormatting sqref="AU468">
    <cfRule type="expression" dxfId="2315" priority="1815">
      <formula>IF(RIGHT(TEXT(AU468,"0.#"),1)=".",FALSE,TRUE)</formula>
    </cfRule>
    <cfRule type="expression" dxfId="2314" priority="1816">
      <formula>IF(RIGHT(TEXT(AU468,"0.#"),1)=".",TRUE,FALSE)</formula>
    </cfRule>
  </conditionalFormatting>
  <conditionalFormatting sqref="AU469">
    <cfRule type="expression" dxfId="2313" priority="1813">
      <formula>IF(RIGHT(TEXT(AU469,"0.#"),1)=".",FALSE,TRUE)</formula>
    </cfRule>
    <cfRule type="expression" dxfId="2312" priority="1814">
      <formula>IF(RIGHT(TEXT(AU469,"0.#"),1)=".",TRUE,FALSE)</formula>
    </cfRule>
  </conditionalFormatting>
  <conditionalFormatting sqref="AI470">
    <cfRule type="expression" dxfId="2311" priority="1805">
      <formula>IF(RIGHT(TEXT(AI470,"0.#"),1)=".",FALSE,TRUE)</formula>
    </cfRule>
    <cfRule type="expression" dxfId="2310" priority="1806">
      <formula>IF(RIGHT(TEXT(AI470,"0.#"),1)=".",TRUE,FALSE)</formula>
    </cfRule>
  </conditionalFormatting>
  <conditionalFormatting sqref="AI468">
    <cfRule type="expression" dxfId="2309" priority="1809">
      <formula>IF(RIGHT(TEXT(AI468,"0.#"),1)=".",FALSE,TRUE)</formula>
    </cfRule>
    <cfRule type="expression" dxfId="2308" priority="1810">
      <formula>IF(RIGHT(TEXT(AI468,"0.#"),1)=".",TRUE,FALSE)</formula>
    </cfRule>
  </conditionalFormatting>
  <conditionalFormatting sqref="AI469">
    <cfRule type="expression" dxfId="2307" priority="1807">
      <formula>IF(RIGHT(TEXT(AI469,"0.#"),1)=".",FALSE,TRUE)</formula>
    </cfRule>
    <cfRule type="expression" dxfId="2306" priority="1808">
      <formula>IF(RIGHT(TEXT(AI469,"0.#"),1)=".",TRUE,FALSE)</formula>
    </cfRule>
  </conditionalFormatting>
  <conditionalFormatting sqref="AQ468">
    <cfRule type="expression" dxfId="2305" priority="1799">
      <formula>IF(RIGHT(TEXT(AQ468,"0.#"),1)=".",FALSE,TRUE)</formula>
    </cfRule>
    <cfRule type="expression" dxfId="2304" priority="1800">
      <formula>IF(RIGHT(TEXT(AQ468,"0.#"),1)=".",TRUE,FALSE)</formula>
    </cfRule>
  </conditionalFormatting>
  <conditionalFormatting sqref="AQ469">
    <cfRule type="expression" dxfId="2303" priority="1803">
      <formula>IF(RIGHT(TEXT(AQ469,"0.#"),1)=".",FALSE,TRUE)</formula>
    </cfRule>
    <cfRule type="expression" dxfId="2302" priority="1804">
      <formula>IF(RIGHT(TEXT(AQ469,"0.#"),1)=".",TRUE,FALSE)</formula>
    </cfRule>
  </conditionalFormatting>
  <conditionalFormatting sqref="AQ470">
    <cfRule type="expression" dxfId="2301" priority="1801">
      <formula>IF(RIGHT(TEXT(AQ470,"0.#"),1)=".",FALSE,TRUE)</formula>
    </cfRule>
    <cfRule type="expression" dxfId="2300" priority="1802">
      <formula>IF(RIGHT(TEXT(AQ470,"0.#"),1)=".",TRUE,FALSE)</formula>
    </cfRule>
  </conditionalFormatting>
  <conditionalFormatting sqref="AE475">
    <cfRule type="expression" dxfId="2299" priority="1793">
      <formula>IF(RIGHT(TEXT(AE475,"0.#"),1)=".",FALSE,TRUE)</formula>
    </cfRule>
    <cfRule type="expression" dxfId="2298" priority="1794">
      <formula>IF(RIGHT(TEXT(AE475,"0.#"),1)=".",TRUE,FALSE)</formula>
    </cfRule>
  </conditionalFormatting>
  <conditionalFormatting sqref="AE473">
    <cfRule type="expression" dxfId="2297" priority="1797">
      <formula>IF(RIGHT(TEXT(AE473,"0.#"),1)=".",FALSE,TRUE)</formula>
    </cfRule>
    <cfRule type="expression" dxfId="2296" priority="1798">
      <formula>IF(RIGHT(TEXT(AE473,"0.#"),1)=".",TRUE,FALSE)</formula>
    </cfRule>
  </conditionalFormatting>
  <conditionalFormatting sqref="AE474">
    <cfRule type="expression" dxfId="2295" priority="1795">
      <formula>IF(RIGHT(TEXT(AE474,"0.#"),1)=".",FALSE,TRUE)</formula>
    </cfRule>
    <cfRule type="expression" dxfId="2294" priority="1796">
      <formula>IF(RIGHT(TEXT(AE474,"0.#"),1)=".",TRUE,FALSE)</formula>
    </cfRule>
  </conditionalFormatting>
  <conditionalFormatting sqref="AM475">
    <cfRule type="expression" dxfId="2293" priority="1787">
      <formula>IF(RIGHT(TEXT(AM475,"0.#"),1)=".",FALSE,TRUE)</formula>
    </cfRule>
    <cfRule type="expression" dxfId="2292" priority="1788">
      <formula>IF(RIGHT(TEXT(AM475,"0.#"),1)=".",TRUE,FALSE)</formula>
    </cfRule>
  </conditionalFormatting>
  <conditionalFormatting sqref="AM473">
    <cfRule type="expression" dxfId="2291" priority="1791">
      <formula>IF(RIGHT(TEXT(AM473,"0.#"),1)=".",FALSE,TRUE)</formula>
    </cfRule>
    <cfRule type="expression" dxfId="2290" priority="1792">
      <formula>IF(RIGHT(TEXT(AM473,"0.#"),1)=".",TRUE,FALSE)</formula>
    </cfRule>
  </conditionalFormatting>
  <conditionalFormatting sqref="AM474">
    <cfRule type="expression" dxfId="2289" priority="1789">
      <formula>IF(RIGHT(TEXT(AM474,"0.#"),1)=".",FALSE,TRUE)</formula>
    </cfRule>
    <cfRule type="expression" dxfId="2288" priority="1790">
      <formula>IF(RIGHT(TEXT(AM474,"0.#"),1)=".",TRUE,FALSE)</formula>
    </cfRule>
  </conditionalFormatting>
  <conditionalFormatting sqref="AU475">
    <cfRule type="expression" dxfId="2287" priority="1781">
      <formula>IF(RIGHT(TEXT(AU475,"0.#"),1)=".",FALSE,TRUE)</formula>
    </cfRule>
    <cfRule type="expression" dxfId="2286" priority="1782">
      <formula>IF(RIGHT(TEXT(AU475,"0.#"),1)=".",TRUE,FALSE)</formula>
    </cfRule>
  </conditionalFormatting>
  <conditionalFormatting sqref="AU473">
    <cfRule type="expression" dxfId="2285" priority="1785">
      <formula>IF(RIGHT(TEXT(AU473,"0.#"),1)=".",FALSE,TRUE)</formula>
    </cfRule>
    <cfRule type="expression" dxfId="2284" priority="1786">
      <formula>IF(RIGHT(TEXT(AU473,"0.#"),1)=".",TRUE,FALSE)</formula>
    </cfRule>
  </conditionalFormatting>
  <conditionalFormatting sqref="AU474">
    <cfRule type="expression" dxfId="2283" priority="1783">
      <formula>IF(RIGHT(TEXT(AU474,"0.#"),1)=".",FALSE,TRUE)</formula>
    </cfRule>
    <cfRule type="expression" dxfId="2282" priority="1784">
      <formula>IF(RIGHT(TEXT(AU474,"0.#"),1)=".",TRUE,FALSE)</formula>
    </cfRule>
  </conditionalFormatting>
  <conditionalFormatting sqref="AI475">
    <cfRule type="expression" dxfId="2281" priority="1775">
      <formula>IF(RIGHT(TEXT(AI475,"0.#"),1)=".",FALSE,TRUE)</formula>
    </cfRule>
    <cfRule type="expression" dxfId="2280" priority="1776">
      <formula>IF(RIGHT(TEXT(AI475,"0.#"),1)=".",TRUE,FALSE)</formula>
    </cfRule>
  </conditionalFormatting>
  <conditionalFormatting sqref="AI473">
    <cfRule type="expression" dxfId="2279" priority="1779">
      <formula>IF(RIGHT(TEXT(AI473,"0.#"),1)=".",FALSE,TRUE)</formula>
    </cfRule>
    <cfRule type="expression" dxfId="2278" priority="1780">
      <formula>IF(RIGHT(TEXT(AI473,"0.#"),1)=".",TRUE,FALSE)</formula>
    </cfRule>
  </conditionalFormatting>
  <conditionalFormatting sqref="AI474">
    <cfRule type="expression" dxfId="2277" priority="1777">
      <formula>IF(RIGHT(TEXT(AI474,"0.#"),1)=".",FALSE,TRUE)</formula>
    </cfRule>
    <cfRule type="expression" dxfId="2276" priority="1778">
      <formula>IF(RIGHT(TEXT(AI474,"0.#"),1)=".",TRUE,FALSE)</formula>
    </cfRule>
  </conditionalFormatting>
  <conditionalFormatting sqref="AQ473">
    <cfRule type="expression" dxfId="2275" priority="1769">
      <formula>IF(RIGHT(TEXT(AQ473,"0.#"),1)=".",FALSE,TRUE)</formula>
    </cfRule>
    <cfRule type="expression" dxfId="2274" priority="1770">
      <formula>IF(RIGHT(TEXT(AQ473,"0.#"),1)=".",TRUE,FALSE)</formula>
    </cfRule>
  </conditionalFormatting>
  <conditionalFormatting sqref="AQ474">
    <cfRule type="expression" dxfId="2273" priority="1773">
      <formula>IF(RIGHT(TEXT(AQ474,"0.#"),1)=".",FALSE,TRUE)</formula>
    </cfRule>
    <cfRule type="expression" dxfId="2272" priority="1774">
      <formula>IF(RIGHT(TEXT(AQ474,"0.#"),1)=".",TRUE,FALSE)</formula>
    </cfRule>
  </conditionalFormatting>
  <conditionalFormatting sqref="AQ475">
    <cfRule type="expression" dxfId="2271" priority="1771">
      <formula>IF(RIGHT(TEXT(AQ475,"0.#"),1)=".",FALSE,TRUE)</formula>
    </cfRule>
    <cfRule type="expression" dxfId="2270" priority="1772">
      <formula>IF(RIGHT(TEXT(AQ475,"0.#"),1)=".",TRUE,FALSE)</formula>
    </cfRule>
  </conditionalFormatting>
  <conditionalFormatting sqref="AE480">
    <cfRule type="expression" dxfId="2269" priority="1763">
      <formula>IF(RIGHT(TEXT(AE480,"0.#"),1)=".",FALSE,TRUE)</formula>
    </cfRule>
    <cfRule type="expression" dxfId="2268" priority="1764">
      <formula>IF(RIGHT(TEXT(AE480,"0.#"),1)=".",TRUE,FALSE)</formula>
    </cfRule>
  </conditionalFormatting>
  <conditionalFormatting sqref="AE478">
    <cfRule type="expression" dxfId="2267" priority="1767">
      <formula>IF(RIGHT(TEXT(AE478,"0.#"),1)=".",FALSE,TRUE)</formula>
    </cfRule>
    <cfRule type="expression" dxfId="2266" priority="1768">
      <formula>IF(RIGHT(TEXT(AE478,"0.#"),1)=".",TRUE,FALSE)</formula>
    </cfRule>
  </conditionalFormatting>
  <conditionalFormatting sqref="AE479">
    <cfRule type="expression" dxfId="2265" priority="1765">
      <formula>IF(RIGHT(TEXT(AE479,"0.#"),1)=".",FALSE,TRUE)</formula>
    </cfRule>
    <cfRule type="expression" dxfId="2264" priority="1766">
      <formula>IF(RIGHT(TEXT(AE479,"0.#"),1)=".",TRUE,FALSE)</formula>
    </cfRule>
  </conditionalFormatting>
  <conditionalFormatting sqref="AM480">
    <cfRule type="expression" dxfId="2263" priority="1757">
      <formula>IF(RIGHT(TEXT(AM480,"0.#"),1)=".",FALSE,TRUE)</formula>
    </cfRule>
    <cfRule type="expression" dxfId="2262" priority="1758">
      <formula>IF(RIGHT(TEXT(AM480,"0.#"),1)=".",TRUE,FALSE)</formula>
    </cfRule>
  </conditionalFormatting>
  <conditionalFormatting sqref="AM478">
    <cfRule type="expression" dxfId="2261" priority="1761">
      <formula>IF(RIGHT(TEXT(AM478,"0.#"),1)=".",FALSE,TRUE)</formula>
    </cfRule>
    <cfRule type="expression" dxfId="2260" priority="1762">
      <formula>IF(RIGHT(TEXT(AM478,"0.#"),1)=".",TRUE,FALSE)</formula>
    </cfRule>
  </conditionalFormatting>
  <conditionalFormatting sqref="AM479">
    <cfRule type="expression" dxfId="2259" priority="1759">
      <formula>IF(RIGHT(TEXT(AM479,"0.#"),1)=".",FALSE,TRUE)</formula>
    </cfRule>
    <cfRule type="expression" dxfId="2258" priority="1760">
      <formula>IF(RIGHT(TEXT(AM479,"0.#"),1)=".",TRUE,FALSE)</formula>
    </cfRule>
  </conditionalFormatting>
  <conditionalFormatting sqref="AU480">
    <cfRule type="expression" dxfId="2257" priority="1751">
      <formula>IF(RIGHT(TEXT(AU480,"0.#"),1)=".",FALSE,TRUE)</formula>
    </cfRule>
    <cfRule type="expression" dxfId="2256" priority="1752">
      <formula>IF(RIGHT(TEXT(AU480,"0.#"),1)=".",TRUE,FALSE)</formula>
    </cfRule>
  </conditionalFormatting>
  <conditionalFormatting sqref="AU478">
    <cfRule type="expression" dxfId="2255" priority="1755">
      <formula>IF(RIGHT(TEXT(AU478,"0.#"),1)=".",FALSE,TRUE)</formula>
    </cfRule>
    <cfRule type="expression" dxfId="2254" priority="1756">
      <formula>IF(RIGHT(TEXT(AU478,"0.#"),1)=".",TRUE,FALSE)</formula>
    </cfRule>
  </conditionalFormatting>
  <conditionalFormatting sqref="AU479">
    <cfRule type="expression" dxfId="2253" priority="1753">
      <formula>IF(RIGHT(TEXT(AU479,"0.#"),1)=".",FALSE,TRUE)</formula>
    </cfRule>
    <cfRule type="expression" dxfId="2252" priority="1754">
      <formula>IF(RIGHT(TEXT(AU479,"0.#"),1)=".",TRUE,FALSE)</formula>
    </cfRule>
  </conditionalFormatting>
  <conditionalFormatting sqref="AI480">
    <cfRule type="expression" dxfId="2251" priority="1745">
      <formula>IF(RIGHT(TEXT(AI480,"0.#"),1)=".",FALSE,TRUE)</formula>
    </cfRule>
    <cfRule type="expression" dxfId="2250" priority="1746">
      <formula>IF(RIGHT(TEXT(AI480,"0.#"),1)=".",TRUE,FALSE)</formula>
    </cfRule>
  </conditionalFormatting>
  <conditionalFormatting sqref="AI478">
    <cfRule type="expression" dxfId="2249" priority="1749">
      <formula>IF(RIGHT(TEXT(AI478,"0.#"),1)=".",FALSE,TRUE)</formula>
    </cfRule>
    <cfRule type="expression" dxfId="2248" priority="1750">
      <formula>IF(RIGHT(TEXT(AI478,"0.#"),1)=".",TRUE,FALSE)</formula>
    </cfRule>
  </conditionalFormatting>
  <conditionalFormatting sqref="AI479">
    <cfRule type="expression" dxfId="2247" priority="1747">
      <formula>IF(RIGHT(TEXT(AI479,"0.#"),1)=".",FALSE,TRUE)</formula>
    </cfRule>
    <cfRule type="expression" dxfId="2246" priority="1748">
      <formula>IF(RIGHT(TEXT(AI479,"0.#"),1)=".",TRUE,FALSE)</formula>
    </cfRule>
  </conditionalFormatting>
  <conditionalFormatting sqref="AQ478">
    <cfRule type="expression" dxfId="2245" priority="1739">
      <formula>IF(RIGHT(TEXT(AQ478,"0.#"),1)=".",FALSE,TRUE)</formula>
    </cfRule>
    <cfRule type="expression" dxfId="2244" priority="1740">
      <formula>IF(RIGHT(TEXT(AQ478,"0.#"),1)=".",TRUE,FALSE)</formula>
    </cfRule>
  </conditionalFormatting>
  <conditionalFormatting sqref="AQ479">
    <cfRule type="expression" dxfId="2243" priority="1743">
      <formula>IF(RIGHT(TEXT(AQ479,"0.#"),1)=".",FALSE,TRUE)</formula>
    </cfRule>
    <cfRule type="expression" dxfId="2242" priority="1744">
      <formula>IF(RIGHT(TEXT(AQ479,"0.#"),1)=".",TRUE,FALSE)</formula>
    </cfRule>
  </conditionalFormatting>
  <conditionalFormatting sqref="AQ480">
    <cfRule type="expression" dxfId="2241" priority="1741">
      <formula>IF(RIGHT(TEXT(AQ480,"0.#"),1)=".",FALSE,TRUE)</formula>
    </cfRule>
    <cfRule type="expression" dxfId="2240" priority="1742">
      <formula>IF(RIGHT(TEXT(AQ480,"0.#"),1)=".",TRUE,FALSE)</formula>
    </cfRule>
  </conditionalFormatting>
  <conditionalFormatting sqref="AM47">
    <cfRule type="expression" dxfId="2239" priority="2033">
      <formula>IF(RIGHT(TEXT(AM47,"0.#"),1)=".",FALSE,TRUE)</formula>
    </cfRule>
    <cfRule type="expression" dxfId="2238" priority="2034">
      <formula>IF(RIGHT(TEXT(AM47,"0.#"),1)=".",TRUE,FALSE)</formula>
    </cfRule>
  </conditionalFormatting>
  <conditionalFormatting sqref="AI46">
    <cfRule type="expression" dxfId="2237" priority="2037">
      <formula>IF(RIGHT(TEXT(AI46,"0.#"),1)=".",FALSE,TRUE)</formula>
    </cfRule>
    <cfRule type="expression" dxfId="2236" priority="2038">
      <formula>IF(RIGHT(TEXT(AI46,"0.#"),1)=".",TRUE,FALSE)</formula>
    </cfRule>
  </conditionalFormatting>
  <conditionalFormatting sqref="AM46">
    <cfRule type="expression" dxfId="2235" priority="2035">
      <formula>IF(RIGHT(TEXT(AM46,"0.#"),1)=".",FALSE,TRUE)</formula>
    </cfRule>
    <cfRule type="expression" dxfId="2234" priority="2036">
      <formula>IF(RIGHT(TEXT(AM46,"0.#"),1)=".",TRUE,FALSE)</formula>
    </cfRule>
  </conditionalFormatting>
  <conditionalFormatting sqref="AU46:AU48">
    <cfRule type="expression" dxfId="2233" priority="2027">
      <formula>IF(RIGHT(TEXT(AU46,"0.#"),1)=".",FALSE,TRUE)</formula>
    </cfRule>
    <cfRule type="expression" dxfId="2232" priority="2028">
      <formula>IF(RIGHT(TEXT(AU46,"0.#"),1)=".",TRUE,FALSE)</formula>
    </cfRule>
  </conditionalFormatting>
  <conditionalFormatting sqref="AM48">
    <cfRule type="expression" dxfId="2231" priority="2031">
      <formula>IF(RIGHT(TEXT(AM48,"0.#"),1)=".",FALSE,TRUE)</formula>
    </cfRule>
    <cfRule type="expression" dxfId="2230" priority="2032">
      <formula>IF(RIGHT(TEXT(AM48,"0.#"),1)=".",TRUE,FALSE)</formula>
    </cfRule>
  </conditionalFormatting>
  <conditionalFormatting sqref="AQ46:AQ48">
    <cfRule type="expression" dxfId="2229" priority="2029">
      <formula>IF(RIGHT(TEXT(AQ46,"0.#"),1)=".",FALSE,TRUE)</formula>
    </cfRule>
    <cfRule type="expression" dxfId="2228" priority="2030">
      <formula>IF(RIGHT(TEXT(AQ46,"0.#"),1)=".",TRUE,FALSE)</formula>
    </cfRule>
  </conditionalFormatting>
  <conditionalFormatting sqref="AE146:AE147 AI146:AI147 AM146:AM147 AQ146:AQ147 AU146:AU147">
    <cfRule type="expression" dxfId="2227" priority="2021">
      <formula>IF(RIGHT(TEXT(AE146,"0.#"),1)=".",FALSE,TRUE)</formula>
    </cfRule>
    <cfRule type="expression" dxfId="2226" priority="2022">
      <formula>IF(RIGHT(TEXT(AE146,"0.#"),1)=".",TRUE,FALSE)</formula>
    </cfRule>
  </conditionalFormatting>
  <conditionalFormatting sqref="AE138:AE139 AI138:AI139 AM138:AM139 AQ138:AQ139 AU138:AU139">
    <cfRule type="expression" dxfId="2225" priority="2025">
      <formula>IF(RIGHT(TEXT(AE138,"0.#"),1)=".",FALSE,TRUE)</formula>
    </cfRule>
    <cfRule type="expression" dxfId="2224" priority="2026">
      <formula>IF(RIGHT(TEXT(AE138,"0.#"),1)=".",TRUE,FALSE)</formula>
    </cfRule>
  </conditionalFormatting>
  <conditionalFormatting sqref="AE142:AE143 AI142:AI143 AM142:AM143 AQ142:AQ143 AU142:AU143">
    <cfRule type="expression" dxfId="2223" priority="2023">
      <formula>IF(RIGHT(TEXT(AE142,"0.#"),1)=".",FALSE,TRUE)</formula>
    </cfRule>
    <cfRule type="expression" dxfId="2222" priority="2024">
      <formula>IF(RIGHT(TEXT(AE142,"0.#"),1)=".",TRUE,FALSE)</formula>
    </cfRule>
  </conditionalFormatting>
  <conditionalFormatting sqref="AE198:AE199 AI198:AI199 AM198:AM199 AQ198:AQ199 AU198:AU199">
    <cfRule type="expression" dxfId="2221" priority="2015">
      <formula>IF(RIGHT(TEXT(AE198,"0.#"),1)=".",FALSE,TRUE)</formula>
    </cfRule>
    <cfRule type="expression" dxfId="2220" priority="2016">
      <formula>IF(RIGHT(TEXT(AE198,"0.#"),1)=".",TRUE,FALSE)</formula>
    </cfRule>
  </conditionalFormatting>
  <conditionalFormatting sqref="AE150:AE151 AI150:AI151 AM150:AM151 AQ150:AQ151 AU150:AU151">
    <cfRule type="expression" dxfId="2219" priority="2019">
      <formula>IF(RIGHT(TEXT(AE150,"0.#"),1)=".",FALSE,TRUE)</formula>
    </cfRule>
    <cfRule type="expression" dxfId="2218" priority="2020">
      <formula>IF(RIGHT(TEXT(AE150,"0.#"),1)=".",TRUE,FALSE)</formula>
    </cfRule>
  </conditionalFormatting>
  <conditionalFormatting sqref="AE194:AE195 AI194:AI195 AM194:AM195 AQ194:AQ195 AU194:AU195">
    <cfRule type="expression" dxfId="2217" priority="2017">
      <formula>IF(RIGHT(TEXT(AE194,"0.#"),1)=".",FALSE,TRUE)</formula>
    </cfRule>
    <cfRule type="expression" dxfId="2216" priority="2018">
      <formula>IF(RIGHT(TEXT(AE194,"0.#"),1)=".",TRUE,FALSE)</formula>
    </cfRule>
  </conditionalFormatting>
  <conditionalFormatting sqref="AE210:AE211 AI210:AI211 AM210:AM211 AQ210:AQ211 AU210:AU211">
    <cfRule type="expression" dxfId="2215" priority="2009">
      <formula>IF(RIGHT(TEXT(AE210,"0.#"),1)=".",FALSE,TRUE)</formula>
    </cfRule>
    <cfRule type="expression" dxfId="2214" priority="2010">
      <formula>IF(RIGHT(TEXT(AE210,"0.#"),1)=".",TRUE,FALSE)</formula>
    </cfRule>
  </conditionalFormatting>
  <conditionalFormatting sqref="AE202:AE203 AI202:AI203 AM202:AM203 AQ202:AQ203 AU202:AU203">
    <cfRule type="expression" dxfId="2213" priority="2013">
      <formula>IF(RIGHT(TEXT(AE202,"0.#"),1)=".",FALSE,TRUE)</formula>
    </cfRule>
    <cfRule type="expression" dxfId="2212" priority="2014">
      <formula>IF(RIGHT(TEXT(AE202,"0.#"),1)=".",TRUE,FALSE)</formula>
    </cfRule>
  </conditionalFormatting>
  <conditionalFormatting sqref="AE206:AE207 AI206:AI207 AM206:AM207 AQ206:AQ207 AU206:AU207">
    <cfRule type="expression" dxfId="2211" priority="2011">
      <formula>IF(RIGHT(TEXT(AE206,"0.#"),1)=".",FALSE,TRUE)</formula>
    </cfRule>
    <cfRule type="expression" dxfId="2210" priority="2012">
      <formula>IF(RIGHT(TEXT(AE206,"0.#"),1)=".",TRUE,FALSE)</formula>
    </cfRule>
  </conditionalFormatting>
  <conditionalFormatting sqref="AE262:AE263 AI262:AI263 AM262:AM263 AQ262:AQ263 AU262:AU263">
    <cfRule type="expression" dxfId="2209" priority="2003">
      <formula>IF(RIGHT(TEXT(AE262,"0.#"),1)=".",FALSE,TRUE)</formula>
    </cfRule>
    <cfRule type="expression" dxfId="2208" priority="2004">
      <formula>IF(RIGHT(TEXT(AE262,"0.#"),1)=".",TRUE,FALSE)</formula>
    </cfRule>
  </conditionalFormatting>
  <conditionalFormatting sqref="AE254:AE255 AI254:AI255 AM254:AM255 AQ254:AQ255 AU254:AU255">
    <cfRule type="expression" dxfId="2207" priority="2007">
      <formula>IF(RIGHT(TEXT(AE254,"0.#"),1)=".",FALSE,TRUE)</formula>
    </cfRule>
    <cfRule type="expression" dxfId="2206" priority="2008">
      <formula>IF(RIGHT(TEXT(AE254,"0.#"),1)=".",TRUE,FALSE)</formula>
    </cfRule>
  </conditionalFormatting>
  <conditionalFormatting sqref="AE258:AE259 AI258:AI259 AM258:AM259 AQ258:AQ259 AU258:AU259">
    <cfRule type="expression" dxfId="2205" priority="2005">
      <formula>IF(RIGHT(TEXT(AE258,"0.#"),1)=".",FALSE,TRUE)</formula>
    </cfRule>
    <cfRule type="expression" dxfId="2204" priority="2006">
      <formula>IF(RIGHT(TEXT(AE258,"0.#"),1)=".",TRUE,FALSE)</formula>
    </cfRule>
  </conditionalFormatting>
  <conditionalFormatting sqref="AE314:AE315 AI314:AI315 AM314:AM315 AQ314:AQ315 AU314:AU315">
    <cfRule type="expression" dxfId="2203" priority="1997">
      <formula>IF(RIGHT(TEXT(AE314,"0.#"),1)=".",FALSE,TRUE)</formula>
    </cfRule>
    <cfRule type="expression" dxfId="2202" priority="1998">
      <formula>IF(RIGHT(TEXT(AE314,"0.#"),1)=".",TRUE,FALSE)</formula>
    </cfRule>
  </conditionalFormatting>
  <conditionalFormatting sqref="AE266:AE267 AI266:AI267 AM266:AM267 AQ266:AQ267 AU266:AU267">
    <cfRule type="expression" dxfId="2201" priority="2001">
      <formula>IF(RIGHT(TEXT(AE266,"0.#"),1)=".",FALSE,TRUE)</formula>
    </cfRule>
    <cfRule type="expression" dxfId="2200" priority="2002">
      <formula>IF(RIGHT(TEXT(AE266,"0.#"),1)=".",TRUE,FALSE)</formula>
    </cfRule>
  </conditionalFormatting>
  <conditionalFormatting sqref="AE270:AE271 AI270:AI271 AM270:AM271 AQ270:AQ271 AU270:AU271">
    <cfRule type="expression" dxfId="2199" priority="1999">
      <formula>IF(RIGHT(TEXT(AE270,"0.#"),1)=".",FALSE,TRUE)</formula>
    </cfRule>
    <cfRule type="expression" dxfId="2198" priority="2000">
      <formula>IF(RIGHT(TEXT(AE270,"0.#"),1)=".",TRUE,FALSE)</formula>
    </cfRule>
  </conditionalFormatting>
  <conditionalFormatting sqref="AE326:AE327 AI326:AI327 AM326:AM327 AQ326:AQ327 AU326:AU327">
    <cfRule type="expression" dxfId="2197" priority="1991">
      <formula>IF(RIGHT(TEXT(AE326,"0.#"),1)=".",FALSE,TRUE)</formula>
    </cfRule>
    <cfRule type="expression" dxfId="2196" priority="1992">
      <formula>IF(RIGHT(TEXT(AE326,"0.#"),1)=".",TRUE,FALSE)</formula>
    </cfRule>
  </conditionalFormatting>
  <conditionalFormatting sqref="AE318:AE319 AI318:AI319 AM318:AM319 AQ318:AQ319 AU318:AU319">
    <cfRule type="expression" dxfId="2195" priority="1995">
      <formula>IF(RIGHT(TEXT(AE318,"0.#"),1)=".",FALSE,TRUE)</formula>
    </cfRule>
    <cfRule type="expression" dxfId="2194" priority="1996">
      <formula>IF(RIGHT(TEXT(AE318,"0.#"),1)=".",TRUE,FALSE)</formula>
    </cfRule>
  </conditionalFormatting>
  <conditionalFormatting sqref="AE322:AE323 AI322:AI323 AM322:AM323 AQ322:AQ323 AU322:AU323">
    <cfRule type="expression" dxfId="2193" priority="1993">
      <formula>IF(RIGHT(TEXT(AE322,"0.#"),1)=".",FALSE,TRUE)</formula>
    </cfRule>
    <cfRule type="expression" dxfId="2192" priority="1994">
      <formula>IF(RIGHT(TEXT(AE322,"0.#"),1)=".",TRUE,FALSE)</formula>
    </cfRule>
  </conditionalFormatting>
  <conditionalFormatting sqref="AE378:AE379 AI378:AI379 AM378:AM379 AQ378:AQ379 AU378:AU379">
    <cfRule type="expression" dxfId="2191" priority="1985">
      <formula>IF(RIGHT(TEXT(AE378,"0.#"),1)=".",FALSE,TRUE)</formula>
    </cfRule>
    <cfRule type="expression" dxfId="2190" priority="1986">
      <formula>IF(RIGHT(TEXT(AE378,"0.#"),1)=".",TRUE,FALSE)</formula>
    </cfRule>
  </conditionalFormatting>
  <conditionalFormatting sqref="AE330:AE331 AI330:AI331 AM330:AM331 AQ330:AQ331 AU330:AU331">
    <cfRule type="expression" dxfId="2189" priority="1989">
      <formula>IF(RIGHT(TEXT(AE330,"0.#"),1)=".",FALSE,TRUE)</formula>
    </cfRule>
    <cfRule type="expression" dxfId="2188" priority="1990">
      <formula>IF(RIGHT(TEXT(AE330,"0.#"),1)=".",TRUE,FALSE)</formula>
    </cfRule>
  </conditionalFormatting>
  <conditionalFormatting sqref="AE374:AE375 AI374:AI375 AM374:AM375 AQ374:AQ375 AU374:AU375">
    <cfRule type="expression" dxfId="2187" priority="1987">
      <formula>IF(RIGHT(TEXT(AE374,"0.#"),1)=".",FALSE,TRUE)</formula>
    </cfRule>
    <cfRule type="expression" dxfId="2186" priority="1988">
      <formula>IF(RIGHT(TEXT(AE374,"0.#"),1)=".",TRUE,FALSE)</formula>
    </cfRule>
  </conditionalFormatting>
  <conditionalFormatting sqref="AE390:AE391 AI390:AI391 AM390:AM391 AQ390:AQ391 AU390:AU391">
    <cfRule type="expression" dxfId="2185" priority="1979">
      <formula>IF(RIGHT(TEXT(AE390,"0.#"),1)=".",FALSE,TRUE)</formula>
    </cfRule>
    <cfRule type="expression" dxfId="2184" priority="1980">
      <formula>IF(RIGHT(TEXT(AE390,"0.#"),1)=".",TRUE,FALSE)</formula>
    </cfRule>
  </conditionalFormatting>
  <conditionalFormatting sqref="AE382:AE383 AI382:AI383 AM382:AM383 AQ382:AQ383 AU382:AU383">
    <cfRule type="expression" dxfId="2183" priority="1983">
      <formula>IF(RIGHT(TEXT(AE382,"0.#"),1)=".",FALSE,TRUE)</formula>
    </cfRule>
    <cfRule type="expression" dxfId="2182" priority="1984">
      <formula>IF(RIGHT(TEXT(AE382,"0.#"),1)=".",TRUE,FALSE)</formula>
    </cfRule>
  </conditionalFormatting>
  <conditionalFormatting sqref="AE386:AE387 AI386:AI387 AM386:AM387 AQ386:AQ387 AU386:AU387">
    <cfRule type="expression" dxfId="2181" priority="1981">
      <formula>IF(RIGHT(TEXT(AE386,"0.#"),1)=".",FALSE,TRUE)</formula>
    </cfRule>
    <cfRule type="expression" dxfId="2180" priority="1982">
      <formula>IF(RIGHT(TEXT(AE386,"0.#"),1)=".",TRUE,FALSE)</formula>
    </cfRule>
  </conditionalFormatting>
  <conditionalFormatting sqref="AE440">
    <cfRule type="expression" dxfId="2179" priority="1973">
      <formula>IF(RIGHT(TEXT(AE440,"0.#"),1)=".",FALSE,TRUE)</formula>
    </cfRule>
    <cfRule type="expression" dxfId="2178" priority="1974">
      <formula>IF(RIGHT(TEXT(AE440,"0.#"),1)=".",TRUE,FALSE)</formula>
    </cfRule>
  </conditionalFormatting>
  <conditionalFormatting sqref="AE438">
    <cfRule type="expression" dxfId="2177" priority="1977">
      <formula>IF(RIGHT(TEXT(AE438,"0.#"),1)=".",FALSE,TRUE)</formula>
    </cfRule>
    <cfRule type="expression" dxfId="2176" priority="1978">
      <formula>IF(RIGHT(TEXT(AE438,"0.#"),1)=".",TRUE,FALSE)</formula>
    </cfRule>
  </conditionalFormatting>
  <conditionalFormatting sqref="AE439">
    <cfRule type="expression" dxfId="2175" priority="1975">
      <formula>IF(RIGHT(TEXT(AE439,"0.#"),1)=".",FALSE,TRUE)</formula>
    </cfRule>
    <cfRule type="expression" dxfId="2174" priority="1976">
      <formula>IF(RIGHT(TEXT(AE439,"0.#"),1)=".",TRUE,FALSE)</formula>
    </cfRule>
  </conditionalFormatting>
  <conditionalFormatting sqref="AM440">
    <cfRule type="expression" dxfId="2173" priority="1967">
      <formula>IF(RIGHT(TEXT(AM440,"0.#"),1)=".",FALSE,TRUE)</formula>
    </cfRule>
    <cfRule type="expression" dxfId="2172" priority="1968">
      <formula>IF(RIGHT(TEXT(AM440,"0.#"),1)=".",TRUE,FALSE)</formula>
    </cfRule>
  </conditionalFormatting>
  <conditionalFormatting sqref="AM438">
    <cfRule type="expression" dxfId="2171" priority="1971">
      <formula>IF(RIGHT(TEXT(AM438,"0.#"),1)=".",FALSE,TRUE)</formula>
    </cfRule>
    <cfRule type="expression" dxfId="2170" priority="1972">
      <formula>IF(RIGHT(TEXT(AM438,"0.#"),1)=".",TRUE,FALSE)</formula>
    </cfRule>
  </conditionalFormatting>
  <conditionalFormatting sqref="AM439">
    <cfRule type="expression" dxfId="2169" priority="1969">
      <formula>IF(RIGHT(TEXT(AM439,"0.#"),1)=".",FALSE,TRUE)</formula>
    </cfRule>
    <cfRule type="expression" dxfId="2168" priority="1970">
      <formula>IF(RIGHT(TEXT(AM439,"0.#"),1)=".",TRUE,FALSE)</formula>
    </cfRule>
  </conditionalFormatting>
  <conditionalFormatting sqref="AU440">
    <cfRule type="expression" dxfId="2167" priority="1961">
      <formula>IF(RIGHT(TEXT(AU440,"0.#"),1)=".",FALSE,TRUE)</formula>
    </cfRule>
    <cfRule type="expression" dxfId="2166" priority="1962">
      <formula>IF(RIGHT(TEXT(AU440,"0.#"),1)=".",TRUE,FALSE)</formula>
    </cfRule>
  </conditionalFormatting>
  <conditionalFormatting sqref="AU438">
    <cfRule type="expression" dxfId="2165" priority="1965">
      <formula>IF(RIGHT(TEXT(AU438,"0.#"),1)=".",FALSE,TRUE)</formula>
    </cfRule>
    <cfRule type="expression" dxfId="2164" priority="1966">
      <formula>IF(RIGHT(TEXT(AU438,"0.#"),1)=".",TRUE,FALSE)</formula>
    </cfRule>
  </conditionalFormatting>
  <conditionalFormatting sqref="AU439">
    <cfRule type="expression" dxfId="2163" priority="1963">
      <formula>IF(RIGHT(TEXT(AU439,"0.#"),1)=".",FALSE,TRUE)</formula>
    </cfRule>
    <cfRule type="expression" dxfId="2162" priority="1964">
      <formula>IF(RIGHT(TEXT(AU439,"0.#"),1)=".",TRUE,FALSE)</formula>
    </cfRule>
  </conditionalFormatting>
  <conditionalFormatting sqref="AI440">
    <cfRule type="expression" dxfId="2161" priority="1955">
      <formula>IF(RIGHT(TEXT(AI440,"0.#"),1)=".",FALSE,TRUE)</formula>
    </cfRule>
    <cfRule type="expression" dxfId="2160" priority="1956">
      <formula>IF(RIGHT(TEXT(AI440,"0.#"),1)=".",TRUE,FALSE)</formula>
    </cfRule>
  </conditionalFormatting>
  <conditionalFormatting sqref="AI438">
    <cfRule type="expression" dxfId="2159" priority="1959">
      <formula>IF(RIGHT(TEXT(AI438,"0.#"),1)=".",FALSE,TRUE)</formula>
    </cfRule>
    <cfRule type="expression" dxfId="2158" priority="1960">
      <formula>IF(RIGHT(TEXT(AI438,"0.#"),1)=".",TRUE,FALSE)</formula>
    </cfRule>
  </conditionalFormatting>
  <conditionalFormatting sqref="AI439">
    <cfRule type="expression" dxfId="2157" priority="1957">
      <formula>IF(RIGHT(TEXT(AI439,"0.#"),1)=".",FALSE,TRUE)</formula>
    </cfRule>
    <cfRule type="expression" dxfId="2156" priority="1958">
      <formula>IF(RIGHT(TEXT(AI439,"0.#"),1)=".",TRUE,FALSE)</formula>
    </cfRule>
  </conditionalFormatting>
  <conditionalFormatting sqref="AQ438">
    <cfRule type="expression" dxfId="2155" priority="1949">
      <formula>IF(RIGHT(TEXT(AQ438,"0.#"),1)=".",FALSE,TRUE)</formula>
    </cfRule>
    <cfRule type="expression" dxfId="2154" priority="1950">
      <formula>IF(RIGHT(TEXT(AQ438,"0.#"),1)=".",TRUE,FALSE)</formula>
    </cfRule>
  </conditionalFormatting>
  <conditionalFormatting sqref="AQ439">
    <cfRule type="expression" dxfId="2153" priority="1953">
      <formula>IF(RIGHT(TEXT(AQ439,"0.#"),1)=".",FALSE,TRUE)</formula>
    </cfRule>
    <cfRule type="expression" dxfId="2152" priority="1954">
      <formula>IF(RIGHT(TEXT(AQ439,"0.#"),1)=".",TRUE,FALSE)</formula>
    </cfRule>
  </conditionalFormatting>
  <conditionalFormatting sqref="AQ440">
    <cfRule type="expression" dxfId="2151" priority="1951">
      <formula>IF(RIGHT(TEXT(AQ440,"0.#"),1)=".",FALSE,TRUE)</formula>
    </cfRule>
    <cfRule type="expression" dxfId="2150" priority="1952">
      <formula>IF(RIGHT(TEXT(AQ440,"0.#"),1)=".",TRUE,FALSE)</formula>
    </cfRule>
  </conditionalFormatting>
  <conditionalFormatting sqref="AE445">
    <cfRule type="expression" dxfId="2149" priority="1943">
      <formula>IF(RIGHT(TEXT(AE445,"0.#"),1)=".",FALSE,TRUE)</formula>
    </cfRule>
    <cfRule type="expression" dxfId="2148" priority="1944">
      <formula>IF(RIGHT(TEXT(AE445,"0.#"),1)=".",TRUE,FALSE)</formula>
    </cfRule>
  </conditionalFormatting>
  <conditionalFormatting sqref="AE443">
    <cfRule type="expression" dxfId="2147" priority="1947">
      <formula>IF(RIGHT(TEXT(AE443,"0.#"),1)=".",FALSE,TRUE)</formula>
    </cfRule>
    <cfRule type="expression" dxfId="2146" priority="1948">
      <formula>IF(RIGHT(TEXT(AE443,"0.#"),1)=".",TRUE,FALSE)</formula>
    </cfRule>
  </conditionalFormatting>
  <conditionalFormatting sqref="AE444">
    <cfRule type="expression" dxfId="2145" priority="1945">
      <formula>IF(RIGHT(TEXT(AE444,"0.#"),1)=".",FALSE,TRUE)</formula>
    </cfRule>
    <cfRule type="expression" dxfId="2144" priority="1946">
      <formula>IF(RIGHT(TEXT(AE444,"0.#"),1)=".",TRUE,FALSE)</formula>
    </cfRule>
  </conditionalFormatting>
  <conditionalFormatting sqref="AM445">
    <cfRule type="expression" dxfId="2143" priority="1937">
      <formula>IF(RIGHT(TEXT(AM445,"0.#"),1)=".",FALSE,TRUE)</formula>
    </cfRule>
    <cfRule type="expression" dxfId="2142" priority="1938">
      <formula>IF(RIGHT(TEXT(AM445,"0.#"),1)=".",TRUE,FALSE)</formula>
    </cfRule>
  </conditionalFormatting>
  <conditionalFormatting sqref="AM443">
    <cfRule type="expression" dxfId="2141" priority="1941">
      <formula>IF(RIGHT(TEXT(AM443,"0.#"),1)=".",FALSE,TRUE)</formula>
    </cfRule>
    <cfRule type="expression" dxfId="2140" priority="1942">
      <formula>IF(RIGHT(TEXT(AM443,"0.#"),1)=".",TRUE,FALSE)</formula>
    </cfRule>
  </conditionalFormatting>
  <conditionalFormatting sqref="AM444">
    <cfRule type="expression" dxfId="2139" priority="1939">
      <formula>IF(RIGHT(TEXT(AM444,"0.#"),1)=".",FALSE,TRUE)</formula>
    </cfRule>
    <cfRule type="expression" dxfId="2138" priority="1940">
      <formula>IF(RIGHT(TEXT(AM444,"0.#"),1)=".",TRUE,FALSE)</formula>
    </cfRule>
  </conditionalFormatting>
  <conditionalFormatting sqref="AU445">
    <cfRule type="expression" dxfId="2137" priority="1931">
      <formula>IF(RIGHT(TEXT(AU445,"0.#"),1)=".",FALSE,TRUE)</formula>
    </cfRule>
    <cfRule type="expression" dxfId="2136" priority="1932">
      <formula>IF(RIGHT(TEXT(AU445,"0.#"),1)=".",TRUE,FALSE)</formula>
    </cfRule>
  </conditionalFormatting>
  <conditionalFormatting sqref="AU443">
    <cfRule type="expression" dxfId="2135" priority="1935">
      <formula>IF(RIGHT(TEXT(AU443,"0.#"),1)=".",FALSE,TRUE)</formula>
    </cfRule>
    <cfRule type="expression" dxfId="2134" priority="1936">
      <formula>IF(RIGHT(TEXT(AU443,"0.#"),1)=".",TRUE,FALSE)</formula>
    </cfRule>
  </conditionalFormatting>
  <conditionalFormatting sqref="AU444">
    <cfRule type="expression" dxfId="2133" priority="1933">
      <formula>IF(RIGHT(TEXT(AU444,"0.#"),1)=".",FALSE,TRUE)</formula>
    </cfRule>
    <cfRule type="expression" dxfId="2132" priority="1934">
      <formula>IF(RIGHT(TEXT(AU444,"0.#"),1)=".",TRUE,FALSE)</formula>
    </cfRule>
  </conditionalFormatting>
  <conditionalFormatting sqref="AI445">
    <cfRule type="expression" dxfId="2131" priority="1925">
      <formula>IF(RIGHT(TEXT(AI445,"0.#"),1)=".",FALSE,TRUE)</formula>
    </cfRule>
    <cfRule type="expression" dxfId="2130" priority="1926">
      <formula>IF(RIGHT(TEXT(AI445,"0.#"),1)=".",TRUE,FALSE)</formula>
    </cfRule>
  </conditionalFormatting>
  <conditionalFormatting sqref="AI443">
    <cfRule type="expression" dxfId="2129" priority="1929">
      <formula>IF(RIGHT(TEXT(AI443,"0.#"),1)=".",FALSE,TRUE)</formula>
    </cfRule>
    <cfRule type="expression" dxfId="2128" priority="1930">
      <formula>IF(RIGHT(TEXT(AI443,"0.#"),1)=".",TRUE,FALSE)</formula>
    </cfRule>
  </conditionalFormatting>
  <conditionalFormatting sqref="AI444">
    <cfRule type="expression" dxfId="2127" priority="1927">
      <formula>IF(RIGHT(TEXT(AI444,"0.#"),1)=".",FALSE,TRUE)</formula>
    </cfRule>
    <cfRule type="expression" dxfId="2126" priority="1928">
      <formula>IF(RIGHT(TEXT(AI444,"0.#"),1)=".",TRUE,FALSE)</formula>
    </cfRule>
  </conditionalFormatting>
  <conditionalFormatting sqref="AQ443">
    <cfRule type="expression" dxfId="2125" priority="1919">
      <formula>IF(RIGHT(TEXT(AQ443,"0.#"),1)=".",FALSE,TRUE)</formula>
    </cfRule>
    <cfRule type="expression" dxfId="2124" priority="1920">
      <formula>IF(RIGHT(TEXT(AQ443,"0.#"),1)=".",TRUE,FALSE)</formula>
    </cfRule>
  </conditionalFormatting>
  <conditionalFormatting sqref="AQ444">
    <cfRule type="expression" dxfId="2123" priority="1923">
      <formula>IF(RIGHT(TEXT(AQ444,"0.#"),1)=".",FALSE,TRUE)</formula>
    </cfRule>
    <cfRule type="expression" dxfId="2122" priority="1924">
      <formula>IF(RIGHT(TEXT(AQ444,"0.#"),1)=".",TRUE,FALSE)</formula>
    </cfRule>
  </conditionalFormatting>
  <conditionalFormatting sqref="AQ445">
    <cfRule type="expression" dxfId="2121" priority="1921">
      <formula>IF(RIGHT(TEXT(AQ445,"0.#"),1)=".",FALSE,TRUE)</formula>
    </cfRule>
    <cfRule type="expression" dxfId="2120" priority="1922">
      <formula>IF(RIGHT(TEXT(AQ445,"0.#"),1)=".",TRUE,FALSE)</formula>
    </cfRule>
  </conditionalFormatting>
  <conditionalFormatting sqref="Y880:Y899">
    <cfRule type="expression" dxfId="2119" priority="2149">
      <formula>IF(RIGHT(TEXT(Y880,"0.#"),1)=".",FALSE,TRUE)</formula>
    </cfRule>
    <cfRule type="expression" dxfId="2118" priority="2150">
      <formula>IF(RIGHT(TEXT(Y880,"0.#"),1)=".",TRUE,FALSE)</formula>
    </cfRule>
  </conditionalFormatting>
  <conditionalFormatting sqref="Y913:Y932">
    <cfRule type="expression" dxfId="2117" priority="2137">
      <formula>IF(RIGHT(TEXT(Y913,"0.#"),1)=".",FALSE,TRUE)</formula>
    </cfRule>
    <cfRule type="expression" dxfId="2116" priority="2138">
      <formula>IF(RIGHT(TEXT(Y913,"0.#"),1)=".",TRUE,FALSE)</formula>
    </cfRule>
  </conditionalFormatting>
  <conditionalFormatting sqref="Y946:Y965">
    <cfRule type="expression" dxfId="2115" priority="2125">
      <formula>IF(RIGHT(TEXT(Y946,"0.#"),1)=".",FALSE,TRUE)</formula>
    </cfRule>
    <cfRule type="expression" dxfId="2114" priority="2126">
      <formula>IF(RIGHT(TEXT(Y946,"0.#"),1)=".",TRUE,FALSE)</formula>
    </cfRule>
  </conditionalFormatting>
  <conditionalFormatting sqref="Y971:Y998">
    <cfRule type="expression" dxfId="2113" priority="2113">
      <formula>IF(RIGHT(TEXT(Y971,"0.#"),1)=".",FALSE,TRUE)</formula>
    </cfRule>
    <cfRule type="expression" dxfId="2112" priority="2114">
      <formula>IF(RIGHT(TEXT(Y971,"0.#"),1)=".",TRUE,FALSE)</formula>
    </cfRule>
  </conditionalFormatting>
  <conditionalFormatting sqref="Y970">
    <cfRule type="expression" dxfId="2111" priority="2107">
      <formula>IF(RIGHT(TEXT(Y970,"0.#"),1)=".",FALSE,TRUE)</formula>
    </cfRule>
    <cfRule type="expression" dxfId="2110" priority="2108">
      <formula>IF(RIGHT(TEXT(Y970,"0.#"),1)=".",TRUE,FALSE)</formula>
    </cfRule>
  </conditionalFormatting>
  <conditionalFormatting sqref="Y1004:Y1031">
    <cfRule type="expression" dxfId="2109" priority="2101">
      <formula>IF(RIGHT(TEXT(Y1004,"0.#"),1)=".",FALSE,TRUE)</formula>
    </cfRule>
    <cfRule type="expression" dxfId="2108" priority="2102">
      <formula>IF(RIGHT(TEXT(Y1004,"0.#"),1)=".",TRUE,FALSE)</formula>
    </cfRule>
  </conditionalFormatting>
  <conditionalFormatting sqref="W23">
    <cfRule type="expression" dxfId="2107" priority="2385">
      <formula>IF(RIGHT(TEXT(W23,"0.#"),1)=".",FALSE,TRUE)</formula>
    </cfRule>
    <cfRule type="expression" dxfId="2106" priority="2386">
      <formula>IF(RIGHT(TEXT(W23,"0.#"),1)=".",TRUE,FALSE)</formula>
    </cfRule>
  </conditionalFormatting>
  <conditionalFormatting sqref="W24:W27">
    <cfRule type="expression" dxfId="2105" priority="2383">
      <formula>IF(RIGHT(TEXT(W24,"0.#"),1)=".",FALSE,TRUE)</formula>
    </cfRule>
    <cfRule type="expression" dxfId="2104" priority="2384">
      <formula>IF(RIGHT(TEXT(W24,"0.#"),1)=".",TRUE,FALSE)</formula>
    </cfRule>
  </conditionalFormatting>
  <conditionalFormatting sqref="W28">
    <cfRule type="expression" dxfId="2103" priority="2375">
      <formula>IF(RIGHT(TEXT(W28,"0.#"),1)=".",FALSE,TRUE)</formula>
    </cfRule>
    <cfRule type="expression" dxfId="2102" priority="2376">
      <formula>IF(RIGHT(TEXT(W28,"0.#"),1)=".",TRUE,FALSE)</formula>
    </cfRule>
  </conditionalFormatting>
  <conditionalFormatting sqref="P23">
    <cfRule type="expression" dxfId="2101" priority="2373">
      <formula>IF(RIGHT(TEXT(P23,"0.#"),1)=".",FALSE,TRUE)</formula>
    </cfRule>
    <cfRule type="expression" dxfId="2100" priority="2374">
      <formula>IF(RIGHT(TEXT(P23,"0.#"),1)=".",TRUE,FALSE)</formula>
    </cfRule>
  </conditionalFormatting>
  <conditionalFormatting sqref="P24:P27">
    <cfRule type="expression" dxfId="2099" priority="2371">
      <formula>IF(RIGHT(TEXT(P24,"0.#"),1)=".",FALSE,TRUE)</formula>
    </cfRule>
    <cfRule type="expression" dxfId="2098" priority="2372">
      <formula>IF(RIGHT(TEXT(P24,"0.#"),1)=".",TRUE,FALSE)</formula>
    </cfRule>
  </conditionalFormatting>
  <conditionalFormatting sqref="P28">
    <cfRule type="expression" dxfId="2097" priority="2369">
      <formula>IF(RIGHT(TEXT(P28,"0.#"),1)=".",FALSE,TRUE)</formula>
    </cfRule>
    <cfRule type="expression" dxfId="2096" priority="2370">
      <formula>IF(RIGHT(TEXT(P28,"0.#"),1)=".",TRUE,FALSE)</formula>
    </cfRule>
  </conditionalFormatting>
  <conditionalFormatting sqref="AQ114">
    <cfRule type="expression" dxfId="2095" priority="2353">
      <formula>IF(RIGHT(TEXT(AQ114,"0.#"),1)=".",FALSE,TRUE)</formula>
    </cfRule>
    <cfRule type="expression" dxfId="2094" priority="2354">
      <formula>IF(RIGHT(TEXT(AQ114,"0.#"),1)=".",TRUE,FALSE)</formula>
    </cfRule>
  </conditionalFormatting>
  <conditionalFormatting sqref="AQ104">
    <cfRule type="expression" dxfId="2093" priority="2367">
      <formula>IF(RIGHT(TEXT(AQ104,"0.#"),1)=".",FALSE,TRUE)</formula>
    </cfRule>
    <cfRule type="expression" dxfId="2092" priority="2368">
      <formula>IF(RIGHT(TEXT(AQ104,"0.#"),1)=".",TRUE,FALSE)</formula>
    </cfRule>
  </conditionalFormatting>
  <conditionalFormatting sqref="AQ105">
    <cfRule type="expression" dxfId="2091" priority="2365">
      <formula>IF(RIGHT(TEXT(AQ105,"0.#"),1)=".",FALSE,TRUE)</formula>
    </cfRule>
    <cfRule type="expression" dxfId="2090" priority="2366">
      <formula>IF(RIGHT(TEXT(AQ105,"0.#"),1)=".",TRUE,FALSE)</formula>
    </cfRule>
  </conditionalFormatting>
  <conditionalFormatting sqref="AQ107">
    <cfRule type="expression" dxfId="2089" priority="2363">
      <formula>IF(RIGHT(TEXT(AQ107,"0.#"),1)=".",FALSE,TRUE)</formula>
    </cfRule>
    <cfRule type="expression" dxfId="2088" priority="2364">
      <formula>IF(RIGHT(TEXT(AQ107,"0.#"),1)=".",TRUE,FALSE)</formula>
    </cfRule>
  </conditionalFormatting>
  <conditionalFormatting sqref="AQ108">
    <cfRule type="expression" dxfId="2087" priority="2361">
      <formula>IF(RIGHT(TEXT(AQ108,"0.#"),1)=".",FALSE,TRUE)</formula>
    </cfRule>
    <cfRule type="expression" dxfId="2086" priority="2362">
      <formula>IF(RIGHT(TEXT(AQ108,"0.#"),1)=".",TRUE,FALSE)</formula>
    </cfRule>
  </conditionalFormatting>
  <conditionalFormatting sqref="AQ110">
    <cfRule type="expression" dxfId="2085" priority="2359">
      <formula>IF(RIGHT(TEXT(AQ110,"0.#"),1)=".",FALSE,TRUE)</formula>
    </cfRule>
    <cfRule type="expression" dxfId="2084" priority="2360">
      <formula>IF(RIGHT(TEXT(AQ110,"0.#"),1)=".",TRUE,FALSE)</formula>
    </cfRule>
  </conditionalFormatting>
  <conditionalFormatting sqref="AQ111">
    <cfRule type="expression" dxfId="2083" priority="2357">
      <formula>IF(RIGHT(TEXT(AQ111,"0.#"),1)=".",FALSE,TRUE)</formula>
    </cfRule>
    <cfRule type="expression" dxfId="2082" priority="2358">
      <formula>IF(RIGHT(TEXT(AQ111,"0.#"),1)=".",TRUE,FALSE)</formula>
    </cfRule>
  </conditionalFormatting>
  <conditionalFormatting sqref="AQ113">
    <cfRule type="expression" dxfId="2081" priority="2355">
      <formula>IF(RIGHT(TEXT(AQ113,"0.#"),1)=".",FALSE,TRUE)</formula>
    </cfRule>
    <cfRule type="expression" dxfId="2080" priority="2356">
      <formula>IF(RIGHT(TEXT(AQ113,"0.#"),1)=".",TRUE,FALSE)</formula>
    </cfRule>
  </conditionalFormatting>
  <conditionalFormatting sqref="AE67">
    <cfRule type="expression" dxfId="2079" priority="2285">
      <formula>IF(RIGHT(TEXT(AE67,"0.#"),1)=".",FALSE,TRUE)</formula>
    </cfRule>
    <cfRule type="expression" dxfId="2078" priority="2286">
      <formula>IF(RIGHT(TEXT(AE67,"0.#"),1)=".",TRUE,FALSE)</formula>
    </cfRule>
  </conditionalFormatting>
  <conditionalFormatting sqref="AE68">
    <cfRule type="expression" dxfId="2077" priority="2283">
      <formula>IF(RIGHT(TEXT(AE68,"0.#"),1)=".",FALSE,TRUE)</formula>
    </cfRule>
    <cfRule type="expression" dxfId="2076" priority="2284">
      <formula>IF(RIGHT(TEXT(AE68,"0.#"),1)=".",TRUE,FALSE)</formula>
    </cfRule>
  </conditionalFormatting>
  <conditionalFormatting sqref="AE69">
    <cfRule type="expression" dxfId="2075" priority="2281">
      <formula>IF(RIGHT(TEXT(AE69,"0.#"),1)=".",FALSE,TRUE)</formula>
    </cfRule>
    <cfRule type="expression" dxfId="2074" priority="2282">
      <formula>IF(RIGHT(TEXT(AE69,"0.#"),1)=".",TRUE,FALSE)</formula>
    </cfRule>
  </conditionalFormatting>
  <conditionalFormatting sqref="AI69">
    <cfRule type="expression" dxfId="2073" priority="2279">
      <formula>IF(RIGHT(TEXT(AI69,"0.#"),1)=".",FALSE,TRUE)</formula>
    </cfRule>
    <cfRule type="expression" dxfId="2072" priority="2280">
      <formula>IF(RIGHT(TEXT(AI69,"0.#"),1)=".",TRUE,FALSE)</formula>
    </cfRule>
  </conditionalFormatting>
  <conditionalFormatting sqref="AI68">
    <cfRule type="expression" dxfId="2071" priority="2277">
      <formula>IF(RIGHT(TEXT(AI68,"0.#"),1)=".",FALSE,TRUE)</formula>
    </cfRule>
    <cfRule type="expression" dxfId="2070" priority="2278">
      <formula>IF(RIGHT(TEXT(AI68,"0.#"),1)=".",TRUE,FALSE)</formula>
    </cfRule>
  </conditionalFormatting>
  <conditionalFormatting sqref="AI67">
    <cfRule type="expression" dxfId="2069" priority="2275">
      <formula>IF(RIGHT(TEXT(AI67,"0.#"),1)=".",FALSE,TRUE)</formula>
    </cfRule>
    <cfRule type="expression" dxfId="2068" priority="2276">
      <formula>IF(RIGHT(TEXT(AI67,"0.#"),1)=".",TRUE,FALSE)</formula>
    </cfRule>
  </conditionalFormatting>
  <conditionalFormatting sqref="AM67">
    <cfRule type="expression" dxfId="2067" priority="2273">
      <formula>IF(RIGHT(TEXT(AM67,"0.#"),1)=".",FALSE,TRUE)</formula>
    </cfRule>
    <cfRule type="expression" dxfId="2066" priority="2274">
      <formula>IF(RIGHT(TEXT(AM67,"0.#"),1)=".",TRUE,FALSE)</formula>
    </cfRule>
  </conditionalFormatting>
  <conditionalFormatting sqref="AM68">
    <cfRule type="expression" dxfId="2065" priority="2271">
      <formula>IF(RIGHT(TEXT(AM68,"0.#"),1)=".",FALSE,TRUE)</formula>
    </cfRule>
    <cfRule type="expression" dxfId="2064" priority="2272">
      <formula>IF(RIGHT(TEXT(AM68,"0.#"),1)=".",TRUE,FALSE)</formula>
    </cfRule>
  </conditionalFormatting>
  <conditionalFormatting sqref="AM69">
    <cfRule type="expression" dxfId="2063" priority="2269">
      <formula>IF(RIGHT(TEXT(AM69,"0.#"),1)=".",FALSE,TRUE)</formula>
    </cfRule>
    <cfRule type="expression" dxfId="2062" priority="2270">
      <formula>IF(RIGHT(TEXT(AM69,"0.#"),1)=".",TRUE,FALSE)</formula>
    </cfRule>
  </conditionalFormatting>
  <conditionalFormatting sqref="AQ67:AQ69">
    <cfRule type="expression" dxfId="2061" priority="2267">
      <formula>IF(RIGHT(TEXT(AQ67,"0.#"),1)=".",FALSE,TRUE)</formula>
    </cfRule>
    <cfRule type="expression" dxfId="2060" priority="2268">
      <formula>IF(RIGHT(TEXT(AQ67,"0.#"),1)=".",TRUE,FALSE)</formula>
    </cfRule>
  </conditionalFormatting>
  <conditionalFormatting sqref="AU67:AU69">
    <cfRule type="expression" dxfId="2059" priority="2265">
      <formula>IF(RIGHT(TEXT(AU67,"0.#"),1)=".",FALSE,TRUE)</formula>
    </cfRule>
    <cfRule type="expression" dxfId="2058" priority="2266">
      <formula>IF(RIGHT(TEXT(AU67,"0.#"),1)=".",TRUE,FALSE)</formula>
    </cfRule>
  </conditionalFormatting>
  <conditionalFormatting sqref="AE70">
    <cfRule type="expression" dxfId="2057" priority="2263">
      <formula>IF(RIGHT(TEXT(AE70,"0.#"),1)=".",FALSE,TRUE)</formula>
    </cfRule>
    <cfRule type="expression" dxfId="2056" priority="2264">
      <formula>IF(RIGHT(TEXT(AE70,"0.#"),1)=".",TRUE,FALSE)</formula>
    </cfRule>
  </conditionalFormatting>
  <conditionalFormatting sqref="AE71">
    <cfRule type="expression" dxfId="2055" priority="2261">
      <formula>IF(RIGHT(TEXT(AE71,"0.#"),1)=".",FALSE,TRUE)</formula>
    </cfRule>
    <cfRule type="expression" dxfId="2054" priority="2262">
      <formula>IF(RIGHT(TEXT(AE71,"0.#"),1)=".",TRUE,FALSE)</formula>
    </cfRule>
  </conditionalFormatting>
  <conditionalFormatting sqref="AE72">
    <cfRule type="expression" dxfId="2053" priority="2259">
      <formula>IF(RIGHT(TEXT(AE72,"0.#"),1)=".",FALSE,TRUE)</formula>
    </cfRule>
    <cfRule type="expression" dxfId="2052" priority="2260">
      <formula>IF(RIGHT(TEXT(AE72,"0.#"),1)=".",TRUE,FALSE)</formula>
    </cfRule>
  </conditionalFormatting>
  <conditionalFormatting sqref="AI72">
    <cfRule type="expression" dxfId="2051" priority="2257">
      <formula>IF(RIGHT(TEXT(AI72,"0.#"),1)=".",FALSE,TRUE)</formula>
    </cfRule>
    <cfRule type="expression" dxfId="2050" priority="2258">
      <formula>IF(RIGHT(TEXT(AI72,"0.#"),1)=".",TRUE,FALSE)</formula>
    </cfRule>
  </conditionalFormatting>
  <conditionalFormatting sqref="AI71">
    <cfRule type="expression" dxfId="2049" priority="2255">
      <formula>IF(RIGHT(TEXT(AI71,"0.#"),1)=".",FALSE,TRUE)</formula>
    </cfRule>
    <cfRule type="expression" dxfId="2048" priority="2256">
      <formula>IF(RIGHT(TEXT(AI71,"0.#"),1)=".",TRUE,FALSE)</formula>
    </cfRule>
  </conditionalFormatting>
  <conditionalFormatting sqref="AI70">
    <cfRule type="expression" dxfId="2047" priority="2253">
      <formula>IF(RIGHT(TEXT(AI70,"0.#"),1)=".",FALSE,TRUE)</formula>
    </cfRule>
    <cfRule type="expression" dxfId="2046" priority="2254">
      <formula>IF(RIGHT(TEXT(AI70,"0.#"),1)=".",TRUE,FALSE)</formula>
    </cfRule>
  </conditionalFormatting>
  <conditionalFormatting sqref="AM70">
    <cfRule type="expression" dxfId="2045" priority="2251">
      <formula>IF(RIGHT(TEXT(AM70,"0.#"),1)=".",FALSE,TRUE)</formula>
    </cfRule>
    <cfRule type="expression" dxfId="2044" priority="2252">
      <formula>IF(RIGHT(TEXT(AM70,"0.#"),1)=".",TRUE,FALSE)</formula>
    </cfRule>
  </conditionalFormatting>
  <conditionalFormatting sqref="AM71">
    <cfRule type="expression" dxfId="2043" priority="2249">
      <formula>IF(RIGHT(TEXT(AM71,"0.#"),1)=".",FALSE,TRUE)</formula>
    </cfRule>
    <cfRule type="expression" dxfId="2042" priority="2250">
      <formula>IF(RIGHT(TEXT(AM71,"0.#"),1)=".",TRUE,FALSE)</formula>
    </cfRule>
  </conditionalFormatting>
  <conditionalFormatting sqref="AM72">
    <cfRule type="expression" dxfId="2041" priority="2247">
      <formula>IF(RIGHT(TEXT(AM72,"0.#"),1)=".",FALSE,TRUE)</formula>
    </cfRule>
    <cfRule type="expression" dxfId="2040" priority="2248">
      <formula>IF(RIGHT(TEXT(AM72,"0.#"),1)=".",TRUE,FALSE)</formula>
    </cfRule>
  </conditionalFormatting>
  <conditionalFormatting sqref="AQ70:AQ72">
    <cfRule type="expression" dxfId="2039" priority="2245">
      <formula>IF(RIGHT(TEXT(AQ70,"0.#"),1)=".",FALSE,TRUE)</formula>
    </cfRule>
    <cfRule type="expression" dxfId="2038" priority="2246">
      <formula>IF(RIGHT(TEXT(AQ70,"0.#"),1)=".",TRUE,FALSE)</formula>
    </cfRule>
  </conditionalFormatting>
  <conditionalFormatting sqref="AU70:AU72">
    <cfRule type="expression" dxfId="2037" priority="2243">
      <formula>IF(RIGHT(TEXT(AU70,"0.#"),1)=".",FALSE,TRUE)</formula>
    </cfRule>
    <cfRule type="expression" dxfId="2036" priority="2244">
      <formula>IF(RIGHT(TEXT(AU70,"0.#"),1)=".",TRUE,FALSE)</formula>
    </cfRule>
  </conditionalFormatting>
  <conditionalFormatting sqref="AU656">
    <cfRule type="expression" dxfId="2035" priority="761">
      <formula>IF(RIGHT(TEXT(AU656,"0.#"),1)=".",FALSE,TRUE)</formula>
    </cfRule>
    <cfRule type="expression" dxfId="2034" priority="762">
      <formula>IF(RIGHT(TEXT(AU656,"0.#"),1)=".",TRUE,FALSE)</formula>
    </cfRule>
  </conditionalFormatting>
  <conditionalFormatting sqref="AQ655">
    <cfRule type="expression" dxfId="2033" priority="753">
      <formula>IF(RIGHT(TEXT(AQ655,"0.#"),1)=".",FALSE,TRUE)</formula>
    </cfRule>
    <cfRule type="expression" dxfId="2032" priority="754">
      <formula>IF(RIGHT(TEXT(AQ655,"0.#"),1)=".",TRUE,FALSE)</formula>
    </cfRule>
  </conditionalFormatting>
  <conditionalFormatting sqref="AI696">
    <cfRule type="expression" dxfId="2031" priority="545">
      <formula>IF(RIGHT(TEXT(AI696,"0.#"),1)=".",FALSE,TRUE)</formula>
    </cfRule>
    <cfRule type="expression" dxfId="2030" priority="546">
      <formula>IF(RIGHT(TEXT(AI696,"0.#"),1)=".",TRUE,FALSE)</formula>
    </cfRule>
  </conditionalFormatting>
  <conditionalFormatting sqref="AQ694">
    <cfRule type="expression" dxfId="2029" priority="539">
      <formula>IF(RIGHT(TEXT(AQ694,"0.#"),1)=".",FALSE,TRUE)</formula>
    </cfRule>
    <cfRule type="expression" dxfId="2028" priority="540">
      <formula>IF(RIGHT(TEXT(AQ694,"0.#"),1)=".",TRUE,FALSE)</formula>
    </cfRule>
  </conditionalFormatting>
  <conditionalFormatting sqref="AL880:AO899">
    <cfRule type="expression" dxfId="2027" priority="2151">
      <formula>IF(AND(AL880&gt;=0, RIGHT(TEXT(AL880,"0.#"),1)&lt;&gt;"."),TRUE,FALSE)</formula>
    </cfRule>
    <cfRule type="expression" dxfId="2026" priority="2152">
      <formula>IF(AND(AL880&gt;=0, RIGHT(TEXT(AL880,"0.#"),1)="."),TRUE,FALSE)</formula>
    </cfRule>
    <cfRule type="expression" dxfId="2025" priority="2153">
      <formula>IF(AND(AL880&lt;0, RIGHT(TEXT(AL880,"0.#"),1)&lt;&gt;"."),TRUE,FALSE)</formula>
    </cfRule>
    <cfRule type="expression" dxfId="2024" priority="2154">
      <formula>IF(AND(AL880&lt;0, RIGHT(TEXT(AL880,"0.#"),1)="."),TRUE,FALSE)</formula>
    </cfRule>
  </conditionalFormatting>
  <conditionalFormatting sqref="AL913:AO932">
    <cfRule type="expression" dxfId="2023" priority="2139">
      <formula>IF(AND(AL913&gt;=0, RIGHT(TEXT(AL913,"0.#"),1)&lt;&gt;"."),TRUE,FALSE)</formula>
    </cfRule>
    <cfRule type="expression" dxfId="2022" priority="2140">
      <formula>IF(AND(AL913&gt;=0, RIGHT(TEXT(AL913,"0.#"),1)="."),TRUE,FALSE)</formula>
    </cfRule>
    <cfRule type="expression" dxfId="2021" priority="2141">
      <formula>IF(AND(AL913&lt;0, RIGHT(TEXT(AL913,"0.#"),1)&lt;&gt;"."),TRUE,FALSE)</formula>
    </cfRule>
    <cfRule type="expression" dxfId="2020" priority="2142">
      <formula>IF(AND(AL913&lt;0, RIGHT(TEXT(AL913,"0.#"),1)="."),TRUE,FALSE)</formula>
    </cfRule>
  </conditionalFormatting>
  <conditionalFormatting sqref="AL946:AO965">
    <cfRule type="expression" dxfId="2019" priority="2127">
      <formula>IF(AND(AL946&gt;=0, RIGHT(TEXT(AL946,"0.#"),1)&lt;&gt;"."),TRUE,FALSE)</formula>
    </cfRule>
    <cfRule type="expression" dxfId="2018" priority="2128">
      <formula>IF(AND(AL946&gt;=0, RIGHT(TEXT(AL946,"0.#"),1)="."),TRUE,FALSE)</formula>
    </cfRule>
    <cfRule type="expression" dxfId="2017" priority="2129">
      <formula>IF(AND(AL946&lt;0, RIGHT(TEXT(AL946,"0.#"),1)&lt;&gt;"."),TRUE,FALSE)</formula>
    </cfRule>
    <cfRule type="expression" dxfId="2016" priority="2130">
      <formula>IF(AND(AL946&lt;0, RIGHT(TEXT(AL946,"0.#"),1)="."),TRUE,FALSE)</formula>
    </cfRule>
  </conditionalFormatting>
  <conditionalFormatting sqref="AL971:AO998">
    <cfRule type="expression" dxfId="2015" priority="2115">
      <formula>IF(AND(AL971&gt;=0, RIGHT(TEXT(AL971,"0.#"),1)&lt;&gt;"."),TRUE,FALSE)</formula>
    </cfRule>
    <cfRule type="expression" dxfId="2014" priority="2116">
      <formula>IF(AND(AL971&gt;=0, RIGHT(TEXT(AL971,"0.#"),1)="."),TRUE,FALSE)</formula>
    </cfRule>
    <cfRule type="expression" dxfId="2013" priority="2117">
      <formula>IF(AND(AL971&lt;0, RIGHT(TEXT(AL971,"0.#"),1)&lt;&gt;"."),TRUE,FALSE)</formula>
    </cfRule>
    <cfRule type="expression" dxfId="2012" priority="2118">
      <formula>IF(AND(AL971&lt;0, RIGHT(TEXT(AL971,"0.#"),1)="."),TRUE,FALSE)</formula>
    </cfRule>
  </conditionalFormatting>
  <conditionalFormatting sqref="AL970:AO970">
    <cfRule type="expression" dxfId="2011" priority="2109">
      <formula>IF(AND(AL970&gt;=0, RIGHT(TEXT(AL970,"0.#"),1)&lt;&gt;"."),TRUE,FALSE)</formula>
    </cfRule>
    <cfRule type="expression" dxfId="2010" priority="2110">
      <formula>IF(AND(AL970&gt;=0, RIGHT(TEXT(AL970,"0.#"),1)="."),TRUE,FALSE)</formula>
    </cfRule>
    <cfRule type="expression" dxfId="2009" priority="2111">
      <formula>IF(AND(AL970&lt;0, RIGHT(TEXT(AL970,"0.#"),1)&lt;&gt;"."),TRUE,FALSE)</formula>
    </cfRule>
    <cfRule type="expression" dxfId="2008" priority="2112">
      <formula>IF(AND(AL970&lt;0, RIGHT(TEXT(AL970,"0.#"),1)="."),TRUE,FALSE)</formula>
    </cfRule>
  </conditionalFormatting>
  <conditionalFormatting sqref="AL1004:AO1031">
    <cfRule type="expression" dxfId="2007" priority="2103">
      <formula>IF(AND(AL1004&gt;=0, RIGHT(TEXT(AL1004,"0.#"),1)&lt;&gt;"."),TRUE,FALSE)</formula>
    </cfRule>
    <cfRule type="expression" dxfId="2006" priority="2104">
      <formula>IF(AND(AL1004&gt;=0, RIGHT(TEXT(AL1004,"0.#"),1)="."),TRUE,FALSE)</formula>
    </cfRule>
    <cfRule type="expression" dxfId="2005" priority="2105">
      <formula>IF(AND(AL1004&lt;0, RIGHT(TEXT(AL1004,"0.#"),1)&lt;&gt;"."),TRUE,FALSE)</formula>
    </cfRule>
    <cfRule type="expression" dxfId="2004" priority="2106">
      <formula>IF(AND(AL1004&lt;0, RIGHT(TEXT(AL1004,"0.#"),1)="."),TRUE,FALSE)</formula>
    </cfRule>
  </conditionalFormatting>
  <conditionalFormatting sqref="AL1002:AO1003">
    <cfRule type="expression" dxfId="2003" priority="2097">
      <formula>IF(AND(AL1002&gt;=0, RIGHT(TEXT(AL1002,"0.#"),1)&lt;&gt;"."),TRUE,FALSE)</formula>
    </cfRule>
    <cfRule type="expression" dxfId="2002" priority="2098">
      <formula>IF(AND(AL1002&gt;=0, RIGHT(TEXT(AL1002,"0.#"),1)="."),TRUE,FALSE)</formula>
    </cfRule>
    <cfRule type="expression" dxfId="2001" priority="2099">
      <formula>IF(AND(AL1002&lt;0, RIGHT(TEXT(AL1002,"0.#"),1)&lt;&gt;"."),TRUE,FALSE)</formula>
    </cfRule>
    <cfRule type="expression" dxfId="2000" priority="2100">
      <formula>IF(AND(AL1002&lt;0, RIGHT(TEXT(AL1002,"0.#"),1)="."),TRUE,FALSE)</formula>
    </cfRule>
  </conditionalFormatting>
  <conditionalFormatting sqref="Y1002:Y1003">
    <cfRule type="expression" dxfId="1999" priority="2095">
      <formula>IF(RIGHT(TEXT(Y1002,"0.#"),1)=".",FALSE,TRUE)</formula>
    </cfRule>
    <cfRule type="expression" dxfId="1998" priority="2096">
      <formula>IF(RIGHT(TEXT(Y1002,"0.#"),1)=".",TRUE,FALSE)</formula>
    </cfRule>
  </conditionalFormatting>
  <conditionalFormatting sqref="AL1037:AO1064">
    <cfRule type="expression" dxfId="1997" priority="2091">
      <formula>IF(AND(AL1037&gt;=0, RIGHT(TEXT(AL1037,"0.#"),1)&lt;&gt;"."),TRUE,FALSE)</formula>
    </cfRule>
    <cfRule type="expression" dxfId="1996" priority="2092">
      <formula>IF(AND(AL1037&gt;=0, RIGHT(TEXT(AL1037,"0.#"),1)="."),TRUE,FALSE)</formula>
    </cfRule>
    <cfRule type="expression" dxfId="1995" priority="2093">
      <formula>IF(AND(AL1037&lt;0, RIGHT(TEXT(AL1037,"0.#"),1)&lt;&gt;"."),TRUE,FALSE)</formula>
    </cfRule>
    <cfRule type="expression" dxfId="1994" priority="2094">
      <formula>IF(AND(AL1037&lt;0, RIGHT(TEXT(AL1037,"0.#"),1)="."),TRUE,FALSE)</formula>
    </cfRule>
  </conditionalFormatting>
  <conditionalFormatting sqref="Y1037:Y1064">
    <cfRule type="expression" dxfId="1993" priority="2089">
      <formula>IF(RIGHT(TEXT(Y1037,"0.#"),1)=".",FALSE,TRUE)</formula>
    </cfRule>
    <cfRule type="expression" dxfId="1992" priority="2090">
      <formula>IF(RIGHT(TEXT(Y1037,"0.#"),1)=".",TRUE,FALSE)</formula>
    </cfRule>
  </conditionalFormatting>
  <conditionalFormatting sqref="AL1035:AO1036">
    <cfRule type="expression" dxfId="1991" priority="2085">
      <formula>IF(AND(AL1035&gt;=0, RIGHT(TEXT(AL1035,"0.#"),1)&lt;&gt;"."),TRUE,FALSE)</formula>
    </cfRule>
    <cfRule type="expression" dxfId="1990" priority="2086">
      <formula>IF(AND(AL1035&gt;=0, RIGHT(TEXT(AL1035,"0.#"),1)="."),TRUE,FALSE)</formula>
    </cfRule>
    <cfRule type="expression" dxfId="1989" priority="2087">
      <formula>IF(AND(AL1035&lt;0, RIGHT(TEXT(AL1035,"0.#"),1)&lt;&gt;"."),TRUE,FALSE)</formula>
    </cfRule>
    <cfRule type="expression" dxfId="1988" priority="2088">
      <formula>IF(AND(AL1035&lt;0, RIGHT(TEXT(AL1035,"0.#"),1)="."),TRUE,FALSE)</formula>
    </cfRule>
  </conditionalFormatting>
  <conditionalFormatting sqref="Y1035:Y1036">
    <cfRule type="expression" dxfId="1987" priority="2083">
      <formula>IF(RIGHT(TEXT(Y1035,"0.#"),1)=".",FALSE,TRUE)</formula>
    </cfRule>
    <cfRule type="expression" dxfId="1986" priority="2084">
      <formula>IF(RIGHT(TEXT(Y1035,"0.#"),1)=".",TRUE,FALSE)</formula>
    </cfRule>
  </conditionalFormatting>
  <conditionalFormatting sqref="AL1070:AO1097">
    <cfRule type="expression" dxfId="1985" priority="2079">
      <formula>IF(AND(AL1070&gt;=0, RIGHT(TEXT(AL1070,"0.#"),1)&lt;&gt;"."),TRUE,FALSE)</formula>
    </cfRule>
    <cfRule type="expression" dxfId="1984" priority="2080">
      <formula>IF(AND(AL1070&gt;=0, RIGHT(TEXT(AL1070,"0.#"),1)="."),TRUE,FALSE)</formula>
    </cfRule>
    <cfRule type="expression" dxfId="1983" priority="2081">
      <formula>IF(AND(AL1070&lt;0, RIGHT(TEXT(AL1070,"0.#"),1)&lt;&gt;"."),TRUE,FALSE)</formula>
    </cfRule>
    <cfRule type="expression" dxfId="1982" priority="2082">
      <formula>IF(AND(AL1070&lt;0, RIGHT(TEXT(AL1070,"0.#"),1)="."),TRUE,FALSE)</formula>
    </cfRule>
  </conditionalFormatting>
  <conditionalFormatting sqref="Y1070:Y1097">
    <cfRule type="expression" dxfId="1981" priority="2077">
      <formula>IF(RIGHT(TEXT(Y1070,"0.#"),1)=".",FALSE,TRUE)</formula>
    </cfRule>
    <cfRule type="expression" dxfId="1980" priority="2078">
      <formula>IF(RIGHT(TEXT(Y1070,"0.#"),1)=".",TRUE,FALSE)</formula>
    </cfRule>
  </conditionalFormatting>
  <conditionalFormatting sqref="AL1068:AO1069">
    <cfRule type="expression" dxfId="1979" priority="2073">
      <formula>IF(AND(AL1068&gt;=0, RIGHT(TEXT(AL1068,"0.#"),1)&lt;&gt;"."),TRUE,FALSE)</formula>
    </cfRule>
    <cfRule type="expression" dxfId="1978" priority="2074">
      <formula>IF(AND(AL1068&gt;=0, RIGHT(TEXT(AL1068,"0.#"),1)="."),TRUE,FALSE)</formula>
    </cfRule>
    <cfRule type="expression" dxfId="1977" priority="2075">
      <formula>IF(AND(AL1068&lt;0, RIGHT(TEXT(AL1068,"0.#"),1)&lt;&gt;"."),TRUE,FALSE)</formula>
    </cfRule>
    <cfRule type="expression" dxfId="1976" priority="2076">
      <formula>IF(AND(AL1068&lt;0, RIGHT(TEXT(AL1068,"0.#"),1)="."),TRUE,FALSE)</formula>
    </cfRule>
  </conditionalFormatting>
  <conditionalFormatting sqref="Y1068:Y1069">
    <cfRule type="expression" dxfId="1975" priority="2071">
      <formula>IF(RIGHT(TEXT(Y1068,"0.#"),1)=".",FALSE,TRUE)</formula>
    </cfRule>
    <cfRule type="expression" dxfId="1974" priority="2072">
      <formula>IF(RIGHT(TEXT(Y1068,"0.#"),1)=".",TRUE,FALSE)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L837:AO837">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Y837">
    <cfRule type="expression" dxfId="775" priority="75">
      <formula>IF(RIGHT(TEXT(Y837,"0.#"),1)=".",FALSE,TRUE)</formula>
    </cfRule>
    <cfRule type="expression" dxfId="774" priority="76">
      <formula>IF(RIGHT(TEXT(Y837,"0.#"),1)=".",TRUE,FALSE)</formula>
    </cfRule>
  </conditionalFormatting>
  <conditionalFormatting sqref="Y872:Y879">
    <cfRule type="expression" dxfId="773" priority="69">
      <formula>IF(RIGHT(TEXT(Y872,"0.#"),1)=".",FALSE,TRUE)</formula>
    </cfRule>
    <cfRule type="expression" dxfId="772" priority="70">
      <formula>IF(RIGHT(TEXT(Y872,"0.#"),1)=".",TRUE,FALSE)</formula>
    </cfRule>
  </conditionalFormatting>
  <conditionalFormatting sqref="Y870:Y871">
    <cfRule type="expression" dxfId="771" priority="63">
      <formula>IF(RIGHT(TEXT(Y870,"0.#"),1)=".",FALSE,TRUE)</formula>
    </cfRule>
    <cfRule type="expression" dxfId="770" priority="64">
      <formula>IF(RIGHT(TEXT(Y870,"0.#"),1)=".",TRUE,FALSE)</formula>
    </cfRule>
  </conditionalFormatting>
  <conditionalFormatting sqref="AL872:AO879">
    <cfRule type="expression" dxfId="769" priority="71">
      <formula>IF(AND(AL872&gt;=0, RIGHT(TEXT(AL872,"0.#"),1)&lt;&gt;"."),TRUE,FALSE)</formula>
    </cfRule>
    <cfRule type="expression" dxfId="768" priority="72">
      <formula>IF(AND(AL872&gt;=0, RIGHT(TEXT(AL872,"0.#"),1)="."),TRUE,FALSE)</formula>
    </cfRule>
    <cfRule type="expression" dxfId="767" priority="73">
      <formula>IF(AND(AL872&lt;0, RIGHT(TEXT(AL872,"0.#"),1)&lt;&gt;"."),TRUE,FALSE)</formula>
    </cfRule>
    <cfRule type="expression" dxfId="766" priority="74">
      <formula>IF(AND(AL872&lt;0, RIGHT(TEXT(AL872,"0.#"),1)="."),TRUE,FALSE)</formula>
    </cfRule>
  </conditionalFormatting>
  <conditionalFormatting sqref="AL870:AO871">
    <cfRule type="expression" dxfId="765" priority="65">
      <formula>IF(AND(AL870&gt;=0, RIGHT(TEXT(AL870,"0.#"),1)&lt;&gt;"."),TRUE,FALSE)</formula>
    </cfRule>
    <cfRule type="expression" dxfId="764" priority="66">
      <formula>IF(AND(AL870&gt;=0, RIGHT(TEXT(AL870,"0.#"),1)="."),TRUE,FALSE)</formula>
    </cfRule>
    <cfRule type="expression" dxfId="763" priority="67">
      <formula>IF(AND(AL870&lt;0, RIGHT(TEXT(AL870,"0.#"),1)&lt;&gt;"."),TRUE,FALSE)</formula>
    </cfRule>
    <cfRule type="expression" dxfId="762" priority="68">
      <formula>IF(AND(AL870&lt;0, RIGHT(TEXT(AL870,"0.#"),1)="."),TRUE,FALSE)</formula>
    </cfRule>
  </conditionalFormatting>
  <conditionalFormatting sqref="Y905:Y912">
    <cfRule type="expression" dxfId="761" priority="57">
      <formula>IF(RIGHT(TEXT(Y905,"0.#"),1)=".",FALSE,TRUE)</formula>
    </cfRule>
    <cfRule type="expression" dxfId="760" priority="58">
      <formula>IF(RIGHT(TEXT(Y905,"0.#"),1)=".",TRUE,FALSE)</formula>
    </cfRule>
  </conditionalFormatting>
  <conditionalFormatting sqref="Y903:Y904">
    <cfRule type="expression" dxfId="759" priority="51">
      <formula>IF(RIGHT(TEXT(Y903,"0.#"),1)=".",FALSE,TRUE)</formula>
    </cfRule>
    <cfRule type="expression" dxfId="758" priority="52">
      <formula>IF(RIGHT(TEXT(Y903,"0.#"),1)=".",TRUE,FALSE)</formula>
    </cfRule>
  </conditionalFormatting>
  <conditionalFormatting sqref="AL905:AO912">
    <cfRule type="expression" dxfId="757" priority="59">
      <formula>IF(AND(AL905&gt;=0, RIGHT(TEXT(AL905,"0.#"),1)&lt;&gt;"."),TRUE,FALSE)</formula>
    </cfRule>
    <cfRule type="expression" dxfId="756" priority="60">
      <formula>IF(AND(AL905&gt;=0, RIGHT(TEXT(AL905,"0.#"),1)="."),TRUE,FALSE)</formula>
    </cfRule>
    <cfRule type="expression" dxfId="755" priority="61">
      <formula>IF(AND(AL905&lt;0, RIGHT(TEXT(AL905,"0.#"),1)&lt;&gt;"."),TRUE,FALSE)</formula>
    </cfRule>
    <cfRule type="expression" dxfId="754" priority="62">
      <formula>IF(AND(AL905&lt;0, RIGHT(TEXT(AL905,"0.#"),1)="."),TRUE,FALSE)</formula>
    </cfRule>
  </conditionalFormatting>
  <conditionalFormatting sqref="AL903:AO904">
    <cfRule type="expression" dxfId="753" priority="53">
      <formula>IF(AND(AL903&gt;=0, RIGHT(TEXT(AL903,"0.#"),1)&lt;&gt;"."),TRUE,FALSE)</formula>
    </cfRule>
    <cfRule type="expression" dxfId="752" priority="54">
      <formula>IF(AND(AL903&gt;=0, RIGHT(TEXT(AL903,"0.#"),1)="."),TRUE,FALSE)</formula>
    </cfRule>
    <cfRule type="expression" dxfId="751" priority="55">
      <formula>IF(AND(AL903&lt;0, RIGHT(TEXT(AL903,"0.#"),1)&lt;&gt;"."),TRUE,FALSE)</formula>
    </cfRule>
    <cfRule type="expression" dxfId="750" priority="56">
      <formula>IF(AND(AL903&lt;0, RIGHT(TEXT(AL903,"0.#"),1)="."),TRUE,FALSE)</formula>
    </cfRule>
  </conditionalFormatting>
  <conditionalFormatting sqref="Y938:Y939 Y942:Y945">
    <cfRule type="expression" dxfId="749" priority="45">
      <formula>IF(RIGHT(TEXT(Y938,"0.#"),1)=".",FALSE,TRUE)</formula>
    </cfRule>
    <cfRule type="expression" dxfId="748" priority="46">
      <formula>IF(RIGHT(TEXT(Y938,"0.#"),1)=".",TRUE,FALSE)</formula>
    </cfRule>
  </conditionalFormatting>
  <conditionalFormatting sqref="Y936:Y937">
    <cfRule type="expression" dxfId="747" priority="39">
      <formula>IF(RIGHT(TEXT(Y936,"0.#"),1)=".",FALSE,TRUE)</formula>
    </cfRule>
    <cfRule type="expression" dxfId="746" priority="40">
      <formula>IF(RIGHT(TEXT(Y936,"0.#"),1)=".",TRUE,FALSE)</formula>
    </cfRule>
  </conditionalFormatting>
  <conditionalFormatting sqref="AL938:AO945">
    <cfRule type="expression" dxfId="745" priority="47">
      <formula>IF(AND(AL938&gt;=0, RIGHT(TEXT(AL938,"0.#"),1)&lt;&gt;"."),TRUE,FALSE)</formula>
    </cfRule>
    <cfRule type="expression" dxfId="744" priority="48">
      <formula>IF(AND(AL938&gt;=0, RIGHT(TEXT(AL938,"0.#"),1)="."),TRUE,FALSE)</formula>
    </cfRule>
    <cfRule type="expression" dxfId="743" priority="49">
      <formula>IF(AND(AL938&lt;0, RIGHT(TEXT(AL938,"0.#"),1)&lt;&gt;"."),TRUE,FALSE)</formula>
    </cfRule>
    <cfRule type="expression" dxfId="742" priority="50">
      <formula>IF(AND(AL938&lt;0, RIGHT(TEXT(AL938,"0.#"),1)="."),TRUE,FALSE)</formula>
    </cfRule>
  </conditionalFormatting>
  <conditionalFormatting sqref="AL936:AO937">
    <cfRule type="expression" dxfId="741" priority="41">
      <formula>IF(AND(AL936&gt;=0, RIGHT(TEXT(AL936,"0.#"),1)&lt;&gt;"."),TRUE,FALSE)</formula>
    </cfRule>
    <cfRule type="expression" dxfId="740" priority="42">
      <formula>IF(AND(AL936&gt;=0, RIGHT(TEXT(AL936,"0.#"),1)="."),TRUE,FALSE)</formula>
    </cfRule>
    <cfRule type="expression" dxfId="739" priority="43">
      <formula>IF(AND(AL936&lt;0, RIGHT(TEXT(AL936,"0.#"),1)&lt;&gt;"."),TRUE,FALSE)</formula>
    </cfRule>
    <cfRule type="expression" dxfId="738" priority="44">
      <formula>IF(AND(AL936&lt;0, RIGHT(TEXT(AL936,"0.#"),1)="."),TRUE,FALSE)</formula>
    </cfRule>
  </conditionalFormatting>
  <conditionalFormatting sqref="Y969">
    <cfRule type="expression" dxfId="737" priority="33">
      <formula>IF(RIGHT(TEXT(Y969,"0.#"),1)=".",FALSE,TRUE)</formula>
    </cfRule>
    <cfRule type="expression" dxfId="736" priority="34">
      <formula>IF(RIGHT(TEXT(Y969,"0.#"),1)=".",TRUE,FALSE)</formula>
    </cfRule>
  </conditionalFormatting>
  <conditionalFormatting sqref="AL969:AO969">
    <cfRule type="expression" dxfId="735" priority="35">
      <formula>IF(AND(AL969&gt;=0, RIGHT(TEXT(AL969,"0.#"),1)&lt;&gt;"."),TRUE,FALSE)</formula>
    </cfRule>
    <cfRule type="expression" dxfId="734" priority="36">
      <formula>IF(AND(AL969&gt;=0, RIGHT(TEXT(AL969,"0.#"),1)="."),TRUE,FALSE)</formula>
    </cfRule>
    <cfRule type="expression" dxfId="733" priority="37">
      <formula>IF(AND(AL969&lt;0, RIGHT(TEXT(AL969,"0.#"),1)&lt;&gt;"."),TRUE,FALSE)</formula>
    </cfRule>
    <cfRule type="expression" dxfId="732" priority="38">
      <formula>IF(AND(AL969&lt;0, RIGHT(TEXT(AL969,"0.#"),1)="."),TRUE,FALSE)</formula>
    </cfRule>
  </conditionalFormatting>
  <conditionalFormatting sqref="AI34">
    <cfRule type="expression" dxfId="731" priority="21">
      <formula>IF(RIGHT(TEXT(AI34,"0.#"),1)=".",FALSE,TRUE)</formula>
    </cfRule>
    <cfRule type="expression" dxfId="730" priority="22">
      <formula>IF(RIGHT(TEXT(AI34,"0.#"),1)=".",TRUE,FALSE)</formula>
    </cfRule>
  </conditionalFormatting>
  <conditionalFormatting sqref="AE34">
    <cfRule type="expression" dxfId="729" priority="31">
      <formula>IF(RIGHT(TEXT(AE34,"0.#"),1)=".",FALSE,TRUE)</formula>
    </cfRule>
    <cfRule type="expression" dxfId="728" priority="32">
      <formula>IF(RIGHT(TEXT(AE34,"0.#"),1)=".",TRUE,FALSE)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2">
    <cfRule type="expression" dxfId="725" priority="27">
      <formula>IF(RIGHT(TEXT(AE32,"0.#"),1)=".",FALSE,TRUE)</formula>
    </cfRule>
    <cfRule type="expression" dxfId="724" priority="28">
      <formula>IF(RIGHT(TEXT(AE32,"0.#"),1)=".",TRUE,FALSE)</formula>
    </cfRule>
  </conditionalFormatting>
  <conditionalFormatting sqref="AI32">
    <cfRule type="expression" dxfId="723" priority="25">
      <formula>IF(RIGHT(TEXT(AI32,"0.#"),1)=".",FALSE,TRUE)</formula>
    </cfRule>
    <cfRule type="expression" dxfId="722" priority="26">
      <formula>IF(RIGHT(TEXT(AI32,"0.#"),1)=".",TRUE,FALSE)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941">
    <cfRule type="expression" dxfId="703" priority="3">
      <formula>IF(RIGHT(TEXT(Y941,"0.#"),1)=".",FALSE,TRUE)</formula>
    </cfRule>
    <cfRule type="expression" dxfId="702" priority="4">
      <formula>IF(RIGHT(TEXT(Y941,"0.#"),1)=".",TRUE,FALSE)</formula>
    </cfRule>
  </conditionalFormatting>
  <conditionalFormatting sqref="Y940">
    <cfRule type="expression" dxfId="701" priority="1">
      <formula>IF(RIGHT(TEXT(Y940,"0.#"),1)=".",FALSE,TRUE)</formula>
    </cfRule>
    <cfRule type="expression" dxfId="700" priority="2">
      <formula>IF(RIGHT(TEXT(Y940,"0.#"),1)=".",TRUE,FALSE)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8" max="49" man="1"/>
    <brk id="739" max="49" man="1"/>
    <brk id="778" max="49" man="1"/>
    <brk id="833" max="49" man="1"/>
    <brk id="9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572</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470</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3"/>
      <c r="Z2" s="412"/>
      <c r="AA2" s="413"/>
      <c r="AB2" s="1017" t="s">
        <v>11</v>
      </c>
      <c r="AC2" s="1018"/>
      <c r="AD2" s="1019"/>
      <c r="AE2" s="1005" t="s">
        <v>553</v>
      </c>
      <c r="AF2" s="1005"/>
      <c r="AG2" s="1005"/>
      <c r="AH2" s="1005"/>
      <c r="AI2" s="1005" t="s">
        <v>550</v>
      </c>
      <c r="AJ2" s="1005"/>
      <c r="AK2" s="1005"/>
      <c r="AL2" s="1005"/>
      <c r="AM2" s="1005" t="s">
        <v>524</v>
      </c>
      <c r="AN2" s="1005"/>
      <c r="AO2" s="1005"/>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4"/>
      <c r="Z3" s="1015"/>
      <c r="AA3" s="1016"/>
      <c r="AB3" s="1020"/>
      <c r="AC3" s="1021"/>
      <c r="AD3" s="102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3"/>
      <c r="I4" s="1023"/>
      <c r="J4" s="1023"/>
      <c r="K4" s="1023"/>
      <c r="L4" s="1023"/>
      <c r="M4" s="1023"/>
      <c r="N4" s="1023"/>
      <c r="O4" s="1024"/>
      <c r="P4" s="161"/>
      <c r="Q4" s="1031"/>
      <c r="R4" s="1031"/>
      <c r="S4" s="1031"/>
      <c r="T4" s="1031"/>
      <c r="U4" s="1031"/>
      <c r="V4" s="1031"/>
      <c r="W4" s="1031"/>
      <c r="X4" s="1032"/>
      <c r="Y4" s="1009" t="s">
        <v>12</v>
      </c>
      <c r="Z4" s="1010"/>
      <c r="AA4" s="1011"/>
      <c r="AB4" s="552"/>
      <c r="AC4" s="1012"/>
      <c r="AD4" s="101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3" t="s">
        <v>54</v>
      </c>
      <c r="Z5" s="1006"/>
      <c r="AA5" s="1007"/>
      <c r="AB5" s="523"/>
      <c r="AC5" s="1008"/>
      <c r="AD5" s="100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301</v>
      </c>
      <c r="AC6" s="1038"/>
      <c r="AD6" s="103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6" t="s">
        <v>502</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470</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3"/>
      <c r="Z9" s="412"/>
      <c r="AA9" s="413"/>
      <c r="AB9" s="1017" t="s">
        <v>11</v>
      </c>
      <c r="AC9" s="1018"/>
      <c r="AD9" s="1019"/>
      <c r="AE9" s="1005" t="s">
        <v>554</v>
      </c>
      <c r="AF9" s="1005"/>
      <c r="AG9" s="1005"/>
      <c r="AH9" s="1005"/>
      <c r="AI9" s="1005" t="s">
        <v>550</v>
      </c>
      <c r="AJ9" s="1005"/>
      <c r="AK9" s="1005"/>
      <c r="AL9" s="1005"/>
      <c r="AM9" s="1005" t="s">
        <v>524</v>
      </c>
      <c r="AN9" s="1005"/>
      <c r="AO9" s="1005"/>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4"/>
      <c r="Z10" s="1015"/>
      <c r="AA10" s="1016"/>
      <c r="AB10" s="1020"/>
      <c r="AC10" s="1021"/>
      <c r="AD10" s="102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2"/>
      <c r="AC11" s="1012"/>
      <c r="AD11" s="101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3"/>
      <c r="AC12" s="1008"/>
      <c r="AD12" s="100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301</v>
      </c>
      <c r="AC13" s="1038"/>
      <c r="AD13" s="103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6" t="s">
        <v>502</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470</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3"/>
      <c r="Z16" s="412"/>
      <c r="AA16" s="413"/>
      <c r="AB16" s="1017" t="s">
        <v>11</v>
      </c>
      <c r="AC16" s="1018"/>
      <c r="AD16" s="1019"/>
      <c r="AE16" s="1005" t="s">
        <v>553</v>
      </c>
      <c r="AF16" s="1005"/>
      <c r="AG16" s="1005"/>
      <c r="AH16" s="1005"/>
      <c r="AI16" s="1005" t="s">
        <v>551</v>
      </c>
      <c r="AJ16" s="1005"/>
      <c r="AK16" s="1005"/>
      <c r="AL16" s="1005"/>
      <c r="AM16" s="1005" t="s">
        <v>524</v>
      </c>
      <c r="AN16" s="1005"/>
      <c r="AO16" s="1005"/>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4"/>
      <c r="Z17" s="1015"/>
      <c r="AA17" s="1016"/>
      <c r="AB17" s="1020"/>
      <c r="AC17" s="1021"/>
      <c r="AD17" s="102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2"/>
      <c r="AC18" s="1012"/>
      <c r="AD18" s="101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3"/>
      <c r="AC19" s="1008"/>
      <c r="AD19" s="100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301</v>
      </c>
      <c r="AC20" s="1038"/>
      <c r="AD20" s="103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6" t="s">
        <v>502</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470</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3"/>
      <c r="Z23" s="412"/>
      <c r="AA23" s="413"/>
      <c r="AB23" s="1017" t="s">
        <v>11</v>
      </c>
      <c r="AC23" s="1018"/>
      <c r="AD23" s="1019"/>
      <c r="AE23" s="1005" t="s">
        <v>555</v>
      </c>
      <c r="AF23" s="1005"/>
      <c r="AG23" s="1005"/>
      <c r="AH23" s="1005"/>
      <c r="AI23" s="1005" t="s">
        <v>550</v>
      </c>
      <c r="AJ23" s="1005"/>
      <c r="AK23" s="1005"/>
      <c r="AL23" s="1005"/>
      <c r="AM23" s="1005" t="s">
        <v>524</v>
      </c>
      <c r="AN23" s="1005"/>
      <c r="AO23" s="1005"/>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4"/>
      <c r="Z24" s="1015"/>
      <c r="AA24" s="1016"/>
      <c r="AB24" s="1020"/>
      <c r="AC24" s="1021"/>
      <c r="AD24" s="102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2"/>
      <c r="AC25" s="1012"/>
      <c r="AD25" s="101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3"/>
      <c r="AC26" s="1008"/>
      <c r="AD26" s="100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301</v>
      </c>
      <c r="AC27" s="1038"/>
      <c r="AD27" s="103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6" t="s">
        <v>502</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470</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3"/>
      <c r="Z30" s="412"/>
      <c r="AA30" s="413"/>
      <c r="AB30" s="1017" t="s">
        <v>11</v>
      </c>
      <c r="AC30" s="1018"/>
      <c r="AD30" s="1019"/>
      <c r="AE30" s="1005" t="s">
        <v>553</v>
      </c>
      <c r="AF30" s="1005"/>
      <c r="AG30" s="1005"/>
      <c r="AH30" s="1005"/>
      <c r="AI30" s="1005" t="s">
        <v>550</v>
      </c>
      <c r="AJ30" s="1005"/>
      <c r="AK30" s="1005"/>
      <c r="AL30" s="1005"/>
      <c r="AM30" s="1005" t="s">
        <v>548</v>
      </c>
      <c r="AN30" s="1005"/>
      <c r="AO30" s="1005"/>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4"/>
      <c r="Z31" s="1015"/>
      <c r="AA31" s="1016"/>
      <c r="AB31" s="1020"/>
      <c r="AC31" s="1021"/>
      <c r="AD31" s="102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2"/>
      <c r="AC32" s="1012"/>
      <c r="AD32" s="101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3"/>
      <c r="AC33" s="1008"/>
      <c r="AD33" s="100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301</v>
      </c>
      <c r="AC34" s="1038"/>
      <c r="AD34" s="103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6" t="s">
        <v>502</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470</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3"/>
      <c r="Z37" s="412"/>
      <c r="AA37" s="413"/>
      <c r="AB37" s="1017" t="s">
        <v>11</v>
      </c>
      <c r="AC37" s="1018"/>
      <c r="AD37" s="1019"/>
      <c r="AE37" s="1005" t="s">
        <v>555</v>
      </c>
      <c r="AF37" s="1005"/>
      <c r="AG37" s="1005"/>
      <c r="AH37" s="1005"/>
      <c r="AI37" s="1005" t="s">
        <v>552</v>
      </c>
      <c r="AJ37" s="1005"/>
      <c r="AK37" s="1005"/>
      <c r="AL37" s="1005"/>
      <c r="AM37" s="1005" t="s">
        <v>549</v>
      </c>
      <c r="AN37" s="1005"/>
      <c r="AO37" s="1005"/>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4"/>
      <c r="Z38" s="1015"/>
      <c r="AA38" s="1016"/>
      <c r="AB38" s="1020"/>
      <c r="AC38" s="1021"/>
      <c r="AD38" s="102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2"/>
      <c r="AC39" s="1012"/>
      <c r="AD39" s="101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3"/>
      <c r="AC40" s="1008"/>
      <c r="AD40" s="100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301</v>
      </c>
      <c r="AC41" s="1038"/>
      <c r="AD41" s="103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6" t="s">
        <v>502</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470</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3"/>
      <c r="Z44" s="412"/>
      <c r="AA44" s="413"/>
      <c r="AB44" s="1017" t="s">
        <v>11</v>
      </c>
      <c r="AC44" s="1018"/>
      <c r="AD44" s="1019"/>
      <c r="AE44" s="1005" t="s">
        <v>553</v>
      </c>
      <c r="AF44" s="1005"/>
      <c r="AG44" s="1005"/>
      <c r="AH44" s="1005"/>
      <c r="AI44" s="1005" t="s">
        <v>550</v>
      </c>
      <c r="AJ44" s="1005"/>
      <c r="AK44" s="1005"/>
      <c r="AL44" s="1005"/>
      <c r="AM44" s="1005" t="s">
        <v>524</v>
      </c>
      <c r="AN44" s="1005"/>
      <c r="AO44" s="1005"/>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4"/>
      <c r="Z45" s="1015"/>
      <c r="AA45" s="1016"/>
      <c r="AB45" s="1020"/>
      <c r="AC45" s="1021"/>
      <c r="AD45" s="102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2"/>
      <c r="AC46" s="1012"/>
      <c r="AD46" s="101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3"/>
      <c r="AC47" s="1008"/>
      <c r="AD47" s="100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301</v>
      </c>
      <c r="AC48" s="1038"/>
      <c r="AD48" s="103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6" t="s">
        <v>502</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470</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3"/>
      <c r="Z51" s="412"/>
      <c r="AA51" s="413"/>
      <c r="AB51" s="459" t="s">
        <v>11</v>
      </c>
      <c r="AC51" s="1018"/>
      <c r="AD51" s="1019"/>
      <c r="AE51" s="1005" t="s">
        <v>553</v>
      </c>
      <c r="AF51" s="1005"/>
      <c r="AG51" s="1005"/>
      <c r="AH51" s="1005"/>
      <c r="AI51" s="1005" t="s">
        <v>550</v>
      </c>
      <c r="AJ51" s="1005"/>
      <c r="AK51" s="1005"/>
      <c r="AL51" s="1005"/>
      <c r="AM51" s="1005" t="s">
        <v>524</v>
      </c>
      <c r="AN51" s="1005"/>
      <c r="AO51" s="1005"/>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4"/>
      <c r="Z52" s="1015"/>
      <c r="AA52" s="1016"/>
      <c r="AB52" s="1020"/>
      <c r="AC52" s="1021"/>
      <c r="AD52" s="102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2"/>
      <c r="AC53" s="1012"/>
      <c r="AD53" s="101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3"/>
      <c r="AC54" s="1008"/>
      <c r="AD54" s="100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301</v>
      </c>
      <c r="AC55" s="1038"/>
      <c r="AD55" s="103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6" t="s">
        <v>502</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470</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3"/>
      <c r="Z58" s="412"/>
      <c r="AA58" s="413"/>
      <c r="AB58" s="1017" t="s">
        <v>11</v>
      </c>
      <c r="AC58" s="1018"/>
      <c r="AD58" s="1019"/>
      <c r="AE58" s="1005" t="s">
        <v>553</v>
      </c>
      <c r="AF58" s="1005"/>
      <c r="AG58" s="1005"/>
      <c r="AH58" s="1005"/>
      <c r="AI58" s="1005" t="s">
        <v>550</v>
      </c>
      <c r="AJ58" s="1005"/>
      <c r="AK58" s="1005"/>
      <c r="AL58" s="1005"/>
      <c r="AM58" s="1005" t="s">
        <v>524</v>
      </c>
      <c r="AN58" s="1005"/>
      <c r="AO58" s="1005"/>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4"/>
      <c r="Z59" s="1015"/>
      <c r="AA59" s="1016"/>
      <c r="AB59" s="1020"/>
      <c r="AC59" s="1021"/>
      <c r="AD59" s="102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2"/>
      <c r="AC60" s="1012"/>
      <c r="AD60" s="101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3"/>
      <c r="AC61" s="1008"/>
      <c r="AD61" s="100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301</v>
      </c>
      <c r="AC62" s="1038"/>
      <c r="AD62" s="103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6" t="s">
        <v>502</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470</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3"/>
      <c r="Z65" s="412"/>
      <c r="AA65" s="413"/>
      <c r="AB65" s="1017" t="s">
        <v>11</v>
      </c>
      <c r="AC65" s="1018"/>
      <c r="AD65" s="1019"/>
      <c r="AE65" s="1005" t="s">
        <v>553</v>
      </c>
      <c r="AF65" s="1005"/>
      <c r="AG65" s="1005"/>
      <c r="AH65" s="1005"/>
      <c r="AI65" s="1005" t="s">
        <v>550</v>
      </c>
      <c r="AJ65" s="1005"/>
      <c r="AK65" s="1005"/>
      <c r="AL65" s="1005"/>
      <c r="AM65" s="1005" t="s">
        <v>524</v>
      </c>
      <c r="AN65" s="1005"/>
      <c r="AO65" s="1005"/>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4"/>
      <c r="Z66" s="1015"/>
      <c r="AA66" s="1016"/>
      <c r="AB66" s="1020"/>
      <c r="AC66" s="1021"/>
      <c r="AD66" s="102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2"/>
      <c r="AC67" s="1012"/>
      <c r="AD67" s="101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3"/>
      <c r="AC68" s="1008"/>
      <c r="AD68" s="100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6" t="s">
        <v>502</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5">
        <v>1</v>
      </c>
      <c r="B4" s="106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5">
        <v>1</v>
      </c>
      <c r="B37" s="106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2019-06-13T06:39:24Z</cp:lastPrinted>
  <dcterms:created xsi:type="dcterms:W3CDTF">2012-03-13T00:50:25Z</dcterms:created>
  <dcterms:modified xsi:type="dcterms:W3CDTF">2019-07-02T09:36:48Z</dcterms:modified>
</cp:coreProperties>
</file>