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<sst xmlns="http://schemas.openxmlformats.org/spreadsheetml/2006/main" count="2955" uniqueCount="673">
  <si>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</si>
  <si>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</si>
  <si>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</si>
  <si>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</si>
  <si>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</si>
  <si>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</si>
  <si>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</si>
  <si>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</si>
  <si>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</si>
  <si>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</si>
  <si>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</si>
  <si>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</si>
  <si>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</si>
  <si>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</si>
  <si>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</si>
  <si>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</si>
  <si>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</si>
  <si>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</si>
  <si>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</si>
  <si>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</si>
  <si>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</si>
  <si>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</si>
  <si>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</si>
  <si>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</si>
  <si>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</si>
  <si>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</si>
  <si>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</si>
  <si>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</si>
  <si>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</si>
  <si>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</si>
  <si>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</si>
  <si>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</si>
  <si>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</si>
  <si>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</si>
  <si>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</si>
  <si>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</si>
  <si>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</si>
  <si>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</si>
  <si>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</si>
  <si>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</si>
  <si>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</si>
  <si>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</si>
  <si>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</si>
  <si>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</si>
  <si>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</si>
  <si>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</si>
  <si>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</si>
  <si>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</si>
  <si>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</si>
  <si>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</si>
  <si>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</si>
  <si>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</si>
  <si>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</si>
  <si>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</si>
  <si>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</si>
  <si>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</si>
  <si>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</si>
  <si>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</si>
  <si>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</si>
  <si>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</si>
  <si>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</si>
  <si>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</si>
  <si>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</si>
  <si>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</si>
  <si>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</si>
  <si>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</si>
  <si>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</si>
  <si>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</si>
  <si>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</si>
  <si>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</si>
  <si>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</si>
  <si>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</si>
  <si>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</si>
  <si>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</si>
  <si>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</si>
  <si>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</si>
  <si>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</si>
  <si>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</si>
  <si>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</si>
  <si>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</si>
  <si>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</si>
  <si>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</si>
  <si>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</si>
  <si>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</si>
  <si>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</si>
  <si>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</si>
  <si>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</si>
  <si>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</si>
  <si>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</si>
  <si>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</si>
  <si>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</si>
  <si>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</si>
  <si>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</si>
  <si>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</si>
  <si>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</si>
  <si>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</si>
  <si>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</si>
  <si>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</si>
  <si>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</si>
  <si>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</si>
  <si>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</si>
  <si>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</si>
  <si>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</si>
  <si>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</si>
  <si>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</si>
  <si>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</si>
  <si>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</si>
  <si>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</si>
  <si>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</si>
  <si>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</si>
  <si>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</si>
  <si>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</si>
  <si>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</si>
  <si>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</si>
  <si>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</si>
  <si>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</si>
  <si>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</si>
  <si>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</si>
  <si>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</si>
  <si>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</si>
  <si>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</si>
  <si>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</si>
  <si>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</si>
  <si>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</si>
  <si>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</si>
  <si>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</si>
  <si>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</si>
  <si>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</si>
  <si>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</si>
  <si>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</si>
  <si>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</si>
  <si>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</si>
  <si>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</si>
  <si>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</si>
  <si>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</si>
  <si>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</si>
  <si>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</si>
  <si>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</si>
  <si>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</si>
  <si>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</si>
  <si>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</si>
  <si>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</si>
  <si>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</si>
  <si>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</si>
  <si>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</si>
  <si>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</si>
  <si>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</si>
  <si>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</si>
  <si>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</si>
  <si>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</si>
  <si>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</si>
  <si>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</si>
  <si>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</si>
  <si>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</si>
  <si>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</si>
  <si>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</si>
  <si>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</si>
  <si>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</si>
  <si>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</si>
  <si>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</si>
  <si>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</si>
  <si>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</si>
  <si>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</si>
  <si>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</si>
  <si>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</si>
  <si>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</si>
  <si>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</si>
  <si>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</si>
  <si>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</si>
  <si>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</si>
  <si>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</si>
  <si>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</si>
  <si>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</si>
  <si>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</si>
  <si>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</si>
  <si>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</si>
  <si>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</si>
  <si>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</si>
  <si>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</si>
  <si>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</si>
  <si>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</si>
  <si>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</si>
  <si>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</si>
  <si>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</si>
  <si>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</si>
  <si>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</si>
  <si>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</si>
  <si>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</si>
  <si>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</si>
  <si>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</si>
  <si>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</si>
  <si>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</si>
  <si>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</si>
  <si>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</si>
  <si>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</si>
  <si>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</si>
  <si>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</si>
  <si>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</si>
  <si>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</si>
  <si>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</si>
  <si>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</si>
  <si>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</si>
  <si>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</si>
  <si>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</si>
  <si>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</si>
  <si>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</si>
  <si>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</si>
  <si>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</si>
  <si>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</si>
  <si>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</si>
  <si>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</si>
  <si>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</si>
  <si>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</si>
  <si>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</si>
  <si>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</si>
  <si>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</si>
  <si>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</si>
  <si>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</si>
  <si>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</si>
  <si>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</si>
  <si>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</si>
  <si>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</si>
  <si>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</si>
  <si>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</si>
  <si>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</si>
  <si>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</si>
  <si>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</si>
  <si>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</si>
  <si>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</si>
  <si>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</si>
  <si>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</si>
  <si>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</si>
  <si>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</si>
  <si>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</si>
  <si>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</si>
  <si>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</si>
  <si>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</si>
  <si>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</si>
  <si>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</si>
  <si>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</si>
  <si>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</si>
  <si>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</si>
  <si>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</si>
  <si>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</si>
  <si>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</si>
  <si>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</si>
  <si>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</si>
  <si>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</si>
  <si>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</si>
  <si>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</si>
  <si>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</si>
  <si>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</si>
  <si>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</si>
  <si>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</si>
  <si>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</si>
  <si>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</si>
  <si>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</si>
  <si>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</si>
  <si>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</si>
  <si>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</si>
  <si>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</si>
  <si>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</si>
  <si>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</si>
  <si>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</si>
  <si>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</si>
  <si>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</si>
  <si>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</si>
  <si>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</si>
  <si>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</si>
  <si>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</si>
  <si>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</si>
  <si>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</si>
  <si>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</si>
  <si>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</si>
  <si>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</si>
  <si>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</si>
  <si>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</si>
  <si>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</si>
  <si>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</si>
  <si>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</si>
  <si>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</si>
  <si>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</si>
  <si>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</si>
  <si>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</si>
  <si>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</si>
  <si>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</si>
  <si>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</si>
  <si>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</si>
  <si>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</si>
  <si>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</si>
  <si>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</si>
  <si>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</si>
  <si>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</si>
  <si>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</si>
  <si>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</si>
  <si>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</si>
  <si>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</si>
  <si>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</si>
  <si>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</si>
  <si>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</si>
  <si>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</si>
  <si>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</si>
  <si>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</si>
  <si>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</si>
  <si>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</si>
  <si>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</si>
  <si>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</si>
  <si>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</si>
  <si>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</si>
  <si>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</si>
  <si>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</si>
  <si>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</si>
  <si>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</si>
  <si>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</si>
  <si>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</si>
  <si>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</si>
  <si>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</si>
  <si>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</si>
  <si>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</si>
  <si>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</si>
  <si>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</si>
  <si>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</si>
  <si>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</si>
  <si>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</si>
  <si>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</si>
  <si>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</si>
  <si>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</si>
  <si>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</si>
  <si>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</si>
  <si>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</si>
  <si>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</si>
  <si>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</si>
  <si>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</si>
  <si>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</si>
  <si>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</si>
  <si>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</si>
  <si>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</si>
  <si>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</si>
  <si>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</si>
  <si>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</si>
  <si>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</si>
  <si>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</si>
  <si>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</si>
  <si>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</si>
  <si>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</si>
  <si>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</si>
  <si>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</si>
  <si>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</si>
  <si>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</si>
  <si>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</si>
  <si>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</si>
  <si>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</si>
  <si>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</si>
  <si>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</si>
  <si>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</si>
  <si>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</si>
  <si>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</si>
  <si>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</si>
  <si>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</si>
  <si>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</si>
  <si>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</si>
  <si>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</si>
  <si>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</si>
  <si>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</si>
  <si>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</si>
  <si>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</si>
  <si>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</si>
  <si>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</si>
  <si>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</si>
  <si>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</si>
  <si>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</si>
  <si>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</si>
  <si>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</si>
  <si>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</si>
  <si>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</si>
  <si>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</si>
  <si>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</si>
  <si>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</si>
  <si>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</si>
  <si>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</si>
  <si>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</si>
  <si>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</si>
  <si>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</si>
  <si>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</si>
  <si>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</si>
  <si>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</si>
  <si>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</si>
  <si>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</si>
  <si>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</si>
  <si>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</si>
  <si>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</si>
  <si>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</si>
  <si>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</si>
  <si>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</si>
  <si>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</si>
  <si>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</si>
  <si>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</si>
  <si>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</si>
  <si>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</si>
  <si>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</si>
  <si>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</si>
  <si>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</si>
  <si>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</si>
  <si>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</si>
  <si>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</si>
  <si>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</si>
  <si>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</si>
  <si>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</si>
  <si>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</si>
  <si>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</si>
  <si>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</si>
  <si>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</si>
  <si>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</si>
  <si>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</si>
  <si>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</si>
  <si>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</si>
  <si>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</si>
  <si>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</si>
  <si>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</si>
  <si>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</si>
  <si>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</si>
  <si>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</si>
  <si>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</si>
  <si>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</si>
  <si>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</si>
  <si>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</si>
  <si>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</si>
  <si>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</si>
  <si>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</si>
  <si>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</si>
  <si>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</si>
  <si>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</si>
  <si>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</si>
  <si>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</si>
  <si>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</si>
  <si>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</si>
  <si>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</si>
  <si>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</si>
  <si>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</si>
  <si>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</si>
  <si>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</si>
  <si>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</si>
  <si>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</si>
  <si>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</si>
  <si>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</si>
  <si>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</si>
  <si>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</si>
  <si>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</si>
  <si>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</si>
  <si>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</si>
  <si>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</si>
  <si>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</si>
  <si>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</si>
  <si>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</si>
  <si>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</si>
  <si>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</si>
  <si>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</si>
  <si>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</si>
  <si>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</si>
  <si>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</si>
  <si>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</si>
  <si>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</si>
  <si>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</si>
  <si>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</si>
  <si>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</si>
  <si>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</si>
  <si>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</si>
  <si>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</si>
  <si>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</si>
  <si>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</si>
  <si>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</si>
  <si>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</si>
  <si>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</si>
  <si>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</si>
  <si>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</si>
  <si>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</si>
  <si>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</si>
  <si>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</si>
  <si>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</si>
  <si>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</si>
  <si>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</si>
  <si>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</si>
  <si>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</si>
  <si>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</si>
  <si>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</si>
  <si>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</si>
  <si>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</si>
  <si>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</si>
  <si>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</si>
  <si>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</si>
  <si>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</si>
  <si>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</si>
  <si>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</si>
  <si>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</si>
  <si>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</si>
  <si>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</si>
  <si>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</si>
  <si>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</si>
  <si>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</si>
  <si>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</si>
  <si>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</si>
  <si>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</si>
  <si>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</si>
  <si>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</si>
  <si>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</si>
  <si>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</si>
  <si>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</si>
  <si>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</si>
  <si>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</si>
  <si>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</si>
  <si>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</si>
  <si>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</si>
  <si>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</si>
  <si>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</si>
  <si>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</si>
  <si>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</si>
  <si>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</si>
  <si>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</si>
  <si>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</si>
  <si>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</si>
  <si>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</si>
  <si>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</si>
  <si>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</si>
  <si>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</si>
  <si>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</si>
  <si>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</si>
  <si>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</si>
  <si>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</si>
  <si>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</si>
  <si>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</si>
  <si>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</si>
  <si>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</si>
  <si>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</si>
  <si>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</si>
  <si>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</si>
  <si>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</si>
  <si>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</si>
  <si>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</si>
  <si>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</si>
  <si>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</si>
  <si>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</si>
  <si>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</si>
  <si>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</si>
  <si>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</si>
  <si>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</si>
  <si>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</si>
  <si>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</si>
  <si>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</si>
  <si>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</si>
  <si>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</si>
  <si>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</si>
  <si>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</si>
  <si>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</si>
  <si>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</si>
  <si>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</si>
  <si>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</si>
  <si>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</si>
  <si>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</si>
  <si>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</si>
  <si>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</si>
  <si>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</si>
  <si>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</si>
  <si>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</si>
  <si>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</si>
  <si>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</si>
  <si>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</si>
  <si>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</si>
  <si>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</si>
  <si>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</si>
  <si>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</si>
  <si>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</si>
  <si>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</si>
  <si>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労働者災害補償保険法第29条第1項第3号
雇用保険法第62条第1項第5号</t>
    <phoneticPr fontId="5"/>
  </si>
  <si>
    <t>有期・短時間労働課長
松永　久</t>
    <phoneticPr fontId="5"/>
  </si>
  <si>
    <t>○</t>
  </si>
  <si>
    <t>諸謝金</t>
    <rPh sb="0" eb="3">
      <t>ショシャキン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</si>
  <si>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</si>
  <si>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</si>
  <si>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</si>
  <si>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</si>
  <si>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パートタイム労働法に規定する措置について、事業主に対し都道府県労働局が実施した助言・指導の結果、是正された割合90％以上</t>
    <phoneticPr fontId="5"/>
  </si>
  <si>
    <t>是正された件数／パートタイム労働法に規定する措置について、事業主に対し都道府県労働局が実施した助言・指導の件数</t>
    <rPh sb="0" eb="2">
      <t>ゼセイ</t>
    </rPh>
    <rPh sb="5" eb="6">
      <t>ケン</t>
    </rPh>
    <rPh sb="6" eb="7">
      <t>スウ</t>
    </rPh>
    <rPh sb="53" eb="55">
      <t>ケンスウ</t>
    </rPh>
    <phoneticPr fontId="5"/>
  </si>
  <si>
    <t>都道府県労働局業務報告</t>
    <rPh sb="0" eb="4">
      <t>トドウフケン</t>
    </rPh>
    <rPh sb="4" eb="7">
      <t>ロウドウキョク</t>
    </rPh>
    <rPh sb="7" eb="9">
      <t>ギョウム</t>
    </rPh>
    <rPh sb="9" eb="11">
      <t>ホウコク</t>
    </rPh>
    <phoneticPr fontId="5"/>
  </si>
  <si>
    <t>所</t>
    <rPh sb="0" eb="1">
      <t>ショ</t>
    </rPh>
    <phoneticPr fontId="5"/>
  </si>
  <si>
    <t>252,034,942
/7,597</t>
    <phoneticPr fontId="5"/>
  </si>
  <si>
    <t>パートタイム労働法に基づき、事業主に対し都道府県労働局が実施した助言・指導の是正割合</t>
    <phoneticPr fontId="5"/>
  </si>
  <si>
    <t>円</t>
    <rPh sb="0" eb="1">
      <t>エン</t>
    </rPh>
    <phoneticPr fontId="5"/>
  </si>
  <si>
    <t>　Ｘ/Ｙ</t>
    <phoneticPr fontId="5"/>
  </si>
  <si>
    <t>パートタイム労働法の実効性を確保し、パートタイム労働者の均等・均衡待遇の確保を図るため、事業主等に対してパートタイム労働者と通常の労働者の均等・均衡待遇、正社員への転換についての相談、助言、情報提供などによる支援を実施するとともに、雇用均等指導員のアドバイス等により事業主の取組を促進する必要があることから、広く国民のニーズがあり、国費を投入しなければ事業目的が達成できない。</t>
    <phoneticPr fontId="5"/>
  </si>
  <si>
    <t>本事業はパートタイム労働法を踏まえたパートタイム労働者の雇用管理改善に対する事業主の自主的な取組を支援するものであり、国（労働局）が実施すべき事業である。</t>
    <phoneticPr fontId="5"/>
  </si>
  <si>
    <t>パートタイム労働法の実効性を確保する観点から、事業主等に対してパートタイム労働者と通常の労働者の均等・均衡待遇、正社員への転換についての相談、助言、情報提供などによる支援を実施するとともに、雇用均等指導員のアドバイス等により事業主の取組を促進することが必要であり、パートタイム労働者の均等・均衡待遇の確保を図るという政策目的達成に向けて、優先度の高い事業である。</t>
    <phoneticPr fontId="5"/>
  </si>
  <si>
    <t>無</t>
  </si>
  <si>
    <t>本事業は、事業主から徴収した労働保険料を財源に、パートタイム労働者の均等・均衡待遇の確保を図るため、雇用均等指導員のアドバイス等により労働保険適用事業主を支援するものであり妥当である。</t>
    <phoneticPr fontId="5"/>
  </si>
  <si>
    <t>‐</t>
  </si>
  <si>
    <t>-</t>
    <phoneticPr fontId="5"/>
  </si>
  <si>
    <t>目標値を上回っており、見合ったものとなっている。</t>
    <rPh sb="0" eb="3">
      <t>モクヒョウチ</t>
    </rPh>
    <rPh sb="4" eb="6">
      <t>ウワマワ</t>
    </rPh>
    <rPh sb="11" eb="13">
      <t>ミア</t>
    </rPh>
    <phoneticPr fontId="5"/>
  </si>
  <si>
    <t>-</t>
    <phoneticPr fontId="5"/>
  </si>
  <si>
    <t>見込みを上回っており、見合ったものとなっている。</t>
    <rPh sb="0" eb="2">
      <t>ミコ</t>
    </rPh>
    <rPh sb="4" eb="6">
      <t>ウワマワ</t>
    </rPh>
    <rPh sb="11" eb="13">
      <t>ミア</t>
    </rPh>
    <phoneticPr fontId="5"/>
  </si>
  <si>
    <t>事業主等に対するパートタイム労働者と通常の労働者の均等・均衡待遇、正社員への転換についての助言を適切に行っており、成果実績も毎年度の目標を上回っていることから、パートタイム労働法の実効性の確保の観点から効果的に事業を実施できているといえる。</t>
    <rPh sb="0" eb="3">
      <t>ジギョウヌシ</t>
    </rPh>
    <rPh sb="3" eb="4">
      <t>トウ</t>
    </rPh>
    <rPh sb="5" eb="6">
      <t>タイ</t>
    </rPh>
    <rPh sb="14" eb="17">
      <t>ロウドウシャ</t>
    </rPh>
    <rPh sb="18" eb="20">
      <t>ツウジョウ</t>
    </rPh>
    <rPh sb="21" eb="24">
      <t>ロウドウシャ</t>
    </rPh>
    <rPh sb="25" eb="27">
      <t>キントウ</t>
    </rPh>
    <rPh sb="28" eb="30">
      <t>キンコウ</t>
    </rPh>
    <rPh sb="30" eb="32">
      <t>タイグウ</t>
    </rPh>
    <rPh sb="33" eb="36">
      <t>セイシャイン</t>
    </rPh>
    <rPh sb="38" eb="40">
      <t>テンカン</t>
    </rPh>
    <rPh sb="45" eb="47">
      <t>ジョゲン</t>
    </rPh>
    <rPh sb="48" eb="50">
      <t>テキセツ</t>
    </rPh>
    <rPh sb="51" eb="52">
      <t>オコナ</t>
    </rPh>
    <rPh sb="57" eb="59">
      <t>セイカ</t>
    </rPh>
    <rPh sb="59" eb="61">
      <t>ジッセキ</t>
    </rPh>
    <rPh sb="62" eb="65">
      <t>マイネンド</t>
    </rPh>
    <rPh sb="66" eb="68">
      <t>モクヒョウ</t>
    </rPh>
    <rPh sb="69" eb="71">
      <t>ウワマワ</t>
    </rPh>
    <rPh sb="86" eb="89">
      <t>ロウドウホウ</t>
    </rPh>
    <rPh sb="90" eb="93">
      <t>ジッコウセイ</t>
    </rPh>
    <rPh sb="94" eb="96">
      <t>カクホ</t>
    </rPh>
    <rPh sb="97" eb="99">
      <t>カンテン</t>
    </rPh>
    <rPh sb="101" eb="104">
      <t>コウカテキ</t>
    </rPh>
    <rPh sb="105" eb="107">
      <t>ジギョウ</t>
    </rPh>
    <rPh sb="108" eb="110">
      <t>ジッシ</t>
    </rPh>
    <phoneticPr fontId="5"/>
  </si>
  <si>
    <t>今後とも、パートタイム労働法の実効性を確保し、パートタイム労働者の均等・均衡待遇を確保するため、引き続き、高水準な成果目標及び活動指標を設定するとともに、より効果的な事業の実施となるよう、適正な予算確保を図ることとする。</t>
    <rPh sb="0" eb="2">
      <t>コンゴ</t>
    </rPh>
    <rPh sb="11" eb="14">
      <t>ロウドウホウ</t>
    </rPh>
    <rPh sb="15" eb="18">
      <t>ジッコウセイ</t>
    </rPh>
    <rPh sb="19" eb="21">
      <t>カクホ</t>
    </rPh>
    <rPh sb="29" eb="31">
      <t>ロウドウ</t>
    </rPh>
    <rPh sb="31" eb="32">
      <t>シャ</t>
    </rPh>
    <rPh sb="33" eb="35">
      <t>キントウ</t>
    </rPh>
    <rPh sb="36" eb="38">
      <t>キンコウ</t>
    </rPh>
    <rPh sb="38" eb="40">
      <t>タイグウ</t>
    </rPh>
    <rPh sb="41" eb="43">
      <t>カクホ</t>
    </rPh>
    <rPh sb="48" eb="49">
      <t>ヒ</t>
    </rPh>
    <rPh sb="50" eb="51">
      <t>ツヅ</t>
    </rPh>
    <rPh sb="53" eb="56">
      <t>コウスイジュン</t>
    </rPh>
    <rPh sb="57" eb="59">
      <t>セイカ</t>
    </rPh>
    <rPh sb="59" eb="61">
      <t>モクヒョウ</t>
    </rPh>
    <rPh sb="61" eb="62">
      <t>オヨ</t>
    </rPh>
    <rPh sb="63" eb="65">
      <t>カツドウ</t>
    </rPh>
    <rPh sb="65" eb="67">
      <t>シヒョウ</t>
    </rPh>
    <rPh sb="68" eb="70">
      <t>セッテイ</t>
    </rPh>
    <rPh sb="79" eb="82">
      <t>コウカテキ</t>
    </rPh>
    <rPh sb="83" eb="85">
      <t>ジギョウ</t>
    </rPh>
    <rPh sb="86" eb="88">
      <t>ジッシ</t>
    </rPh>
    <rPh sb="94" eb="96">
      <t>テキセイ</t>
    </rPh>
    <rPh sb="97" eb="99">
      <t>ヨサン</t>
    </rPh>
    <rPh sb="99" eb="101">
      <t>カクホ</t>
    </rPh>
    <rPh sb="102" eb="103">
      <t>ハカ</t>
    </rPh>
    <phoneticPr fontId="5"/>
  </si>
  <si>
    <t>956</t>
    <phoneticPr fontId="5"/>
  </si>
  <si>
    <t>406</t>
    <phoneticPr fontId="5"/>
  </si>
  <si>
    <t>826</t>
    <phoneticPr fontId="5"/>
  </si>
  <si>
    <t>412</t>
    <phoneticPr fontId="5"/>
  </si>
  <si>
    <t>725</t>
    <phoneticPr fontId="5"/>
  </si>
  <si>
    <t>407</t>
    <phoneticPr fontId="5"/>
  </si>
  <si>
    <t>412</t>
    <phoneticPr fontId="5"/>
  </si>
  <si>
    <t>403</t>
    <phoneticPr fontId="5"/>
  </si>
  <si>
    <t>雇用均等指導員等活動謝金</t>
    <rPh sb="0" eb="2">
      <t>コヨウ</t>
    </rPh>
    <rPh sb="2" eb="4">
      <t>キントウ</t>
    </rPh>
    <rPh sb="4" eb="7">
      <t>シドウイン</t>
    </rPh>
    <rPh sb="7" eb="8">
      <t>トウ</t>
    </rPh>
    <rPh sb="8" eb="10">
      <t>カツドウ</t>
    </rPh>
    <rPh sb="10" eb="12">
      <t>シャキン</t>
    </rPh>
    <phoneticPr fontId="5"/>
  </si>
  <si>
    <t>雇用均等指導員等活動経費</t>
    <rPh sb="0" eb="2">
      <t>コヨウ</t>
    </rPh>
    <rPh sb="2" eb="4">
      <t>キントウ</t>
    </rPh>
    <rPh sb="4" eb="7">
      <t>シドウイン</t>
    </rPh>
    <rPh sb="7" eb="8">
      <t>トウ</t>
    </rPh>
    <rPh sb="8" eb="10">
      <t>カツドウ</t>
    </rPh>
    <rPh sb="10" eb="12">
      <t>ケイヒ</t>
    </rPh>
    <phoneticPr fontId="5"/>
  </si>
  <si>
    <t>印刷製本費</t>
    <rPh sb="0" eb="2">
      <t>インサツ</t>
    </rPh>
    <rPh sb="2" eb="4">
      <t>セイホン</t>
    </rPh>
    <rPh sb="4" eb="5">
      <t>ヒ</t>
    </rPh>
    <phoneticPr fontId="5"/>
  </si>
  <si>
    <t>パンフレット等の印刷</t>
    <rPh sb="6" eb="7">
      <t>トウ</t>
    </rPh>
    <rPh sb="8" eb="10">
      <t>インサツ</t>
    </rPh>
    <phoneticPr fontId="5"/>
  </si>
  <si>
    <t>-</t>
    <phoneticPr fontId="5"/>
  </si>
  <si>
    <t>-</t>
    <phoneticPr fontId="5"/>
  </si>
  <si>
    <t>永和印刷株式会社</t>
    <rPh sb="4" eb="6">
      <t>カブシキ</t>
    </rPh>
    <rPh sb="6" eb="8">
      <t>カイシャ</t>
    </rPh>
    <phoneticPr fontId="5"/>
  </si>
  <si>
    <t>株式会社内山回漕店</t>
    <rPh sb="0" eb="2">
      <t>カブシキ</t>
    </rPh>
    <rPh sb="2" eb="4">
      <t>カイシャ</t>
    </rPh>
    <rPh sb="4" eb="6">
      <t>ウチヤマ</t>
    </rPh>
    <rPh sb="6" eb="8">
      <t>カイソウ</t>
    </rPh>
    <rPh sb="8" eb="9">
      <t>テン</t>
    </rPh>
    <phoneticPr fontId="5"/>
  </si>
  <si>
    <t>パンフレット等の印刷</t>
    <phoneticPr fontId="5"/>
  </si>
  <si>
    <t>パンフレット等の発送</t>
    <phoneticPr fontId="5"/>
  </si>
  <si>
    <t>株式会社東邦プラン</t>
    <rPh sb="0" eb="2">
      <t>カブシキ</t>
    </rPh>
    <rPh sb="2" eb="4">
      <t>カイシャ</t>
    </rPh>
    <rPh sb="4" eb="6">
      <t>トウホウ</t>
    </rPh>
    <phoneticPr fontId="5"/>
  </si>
  <si>
    <t>パンフレット等のデザイン</t>
    <phoneticPr fontId="5"/>
  </si>
  <si>
    <t>-</t>
  </si>
  <si>
    <t>-</t>
    <phoneticPr fontId="5"/>
  </si>
  <si>
    <t>291,711,311
/9,213</t>
    <phoneticPr fontId="5"/>
  </si>
  <si>
    <t>618,754,000
/7,000</t>
    <phoneticPr fontId="5"/>
  </si>
  <si>
    <t>-</t>
    <phoneticPr fontId="5"/>
  </si>
  <si>
    <t>本事業は、パートタイム労働者の均等・均衡待遇の確保を図る事業主を支援するための雇用均等指導員のアドバイス等に係る経費で構成されており、必要最低限のものとなっている。</t>
    <phoneticPr fontId="5"/>
  </si>
  <si>
    <t>パンフレットは、都道府県労働局において必要とする事業主等に適切に配付され、活用されている。</t>
    <phoneticPr fontId="5"/>
  </si>
  <si>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
「社会保障・税一体改革大綱」（平成24年2月17日閣議決定）</t>
    <rPh sb="67" eb="68">
      <t>ハタラ</t>
    </rPh>
    <rPh sb="69" eb="70">
      <t>カタ</t>
    </rPh>
    <rPh sb="70" eb="72">
      <t>カイカク</t>
    </rPh>
    <rPh sb="72" eb="74">
      <t>ジッコウ</t>
    </rPh>
    <rPh sb="74" eb="76">
      <t>ケイカク</t>
    </rPh>
    <rPh sb="78" eb="80">
      <t>ヘイセイ</t>
    </rPh>
    <rPh sb="82" eb="83">
      <t>ネン</t>
    </rPh>
    <rPh sb="84" eb="85">
      <t>ガツ</t>
    </rPh>
    <rPh sb="87" eb="88">
      <t>ニチ</t>
    </rPh>
    <rPh sb="89" eb="90">
      <t>ハタラ</t>
    </rPh>
    <rPh sb="91" eb="92">
      <t>カタ</t>
    </rPh>
    <rPh sb="92" eb="94">
      <t>カイカク</t>
    </rPh>
    <rPh sb="98" eb="100">
      <t>ケッテイ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</si>
  <si>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</si>
  <si>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</si>
  <si>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</si>
  <si>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</si>
  <si>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</si>
  <si>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</si>
  <si>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</si>
  <si>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</si>
  <si>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</si>
  <si>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</si>
  <si>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</si>
  <si>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</si>
  <si>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</si>
  <si>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</si>
  <si>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 永和印刷株式会社</t>
    <rPh sb="3" eb="5">
      <t>エイワ</t>
    </rPh>
    <rPh sb="5" eb="7">
      <t>インサツ</t>
    </rPh>
    <rPh sb="7" eb="11">
      <t>カブシキガイシャ</t>
    </rPh>
    <phoneticPr fontId="5"/>
  </si>
  <si>
    <t>少額随意契約で調達している。</t>
    <phoneticPr fontId="5"/>
  </si>
  <si>
    <t>雇用均等指導員が支援した事業所数</t>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</si>
  <si>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</si>
  <si>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</si>
  <si>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大阪労働局</t>
    <rPh sb="0" eb="2">
      <t>オオサカ</t>
    </rPh>
    <rPh sb="2" eb="4">
      <t>ロウドウ</t>
    </rPh>
    <rPh sb="4" eb="5">
      <t>キョク</t>
    </rPh>
    <phoneticPr fontId="5"/>
  </si>
  <si>
    <t>神奈川労働局</t>
    <rPh sb="0" eb="3">
      <t>カナガワ</t>
    </rPh>
    <rPh sb="3" eb="5">
      <t>ロウドウ</t>
    </rPh>
    <rPh sb="5" eb="6">
      <t>キョク</t>
    </rPh>
    <phoneticPr fontId="5"/>
  </si>
  <si>
    <t>埼玉労働局</t>
    <rPh sb="0" eb="2">
      <t>サイタマ</t>
    </rPh>
    <rPh sb="2" eb="4">
      <t>ロウドウ</t>
    </rPh>
    <rPh sb="4" eb="5">
      <t>キョク</t>
    </rPh>
    <phoneticPr fontId="5"/>
  </si>
  <si>
    <t>兵庫労働局</t>
    <rPh sb="0" eb="2">
      <t>ヒョウゴ</t>
    </rPh>
    <rPh sb="2" eb="4">
      <t>ロウドウ</t>
    </rPh>
    <rPh sb="4" eb="5">
      <t>キョク</t>
    </rPh>
    <phoneticPr fontId="5"/>
  </si>
  <si>
    <t>福岡労働局</t>
    <rPh sb="0" eb="2">
      <t>フクオカ</t>
    </rPh>
    <rPh sb="2" eb="4">
      <t>ロウドウ</t>
    </rPh>
    <rPh sb="4" eb="5">
      <t>キョク</t>
    </rPh>
    <phoneticPr fontId="5"/>
  </si>
  <si>
    <t>千葉労働局</t>
    <rPh sb="0" eb="2">
      <t>チバ</t>
    </rPh>
    <rPh sb="2" eb="4">
      <t>ロウドウ</t>
    </rPh>
    <rPh sb="4" eb="5">
      <t>キョク</t>
    </rPh>
    <phoneticPr fontId="5"/>
  </si>
  <si>
    <t>広島労働局</t>
    <rPh sb="0" eb="2">
      <t>ヒロシマ</t>
    </rPh>
    <rPh sb="2" eb="4">
      <t>ロウドウ</t>
    </rPh>
    <rPh sb="4" eb="5">
      <t>キョク</t>
    </rPh>
    <phoneticPr fontId="5"/>
  </si>
  <si>
    <t>北海道労働局</t>
    <rPh sb="0" eb="3">
      <t>ホッカイドウ</t>
    </rPh>
    <rPh sb="3" eb="5">
      <t>ロウドウ</t>
    </rPh>
    <rPh sb="5" eb="6">
      <t>キョク</t>
    </rPh>
    <phoneticPr fontId="5"/>
  </si>
  <si>
    <t>-</t>
    <phoneticPr fontId="5"/>
  </si>
  <si>
    <t>-</t>
    <phoneticPr fontId="5"/>
  </si>
  <si>
    <t>庁費</t>
    <rPh sb="0" eb="2">
      <t>チョウヒ</t>
    </rPh>
    <phoneticPr fontId="5"/>
  </si>
  <si>
    <t>雇用均等指導員等活動経費</t>
    <phoneticPr fontId="5"/>
  </si>
  <si>
    <t>旅費</t>
    <rPh sb="0" eb="2">
      <t>リョヒ</t>
    </rPh>
    <phoneticPr fontId="5"/>
  </si>
  <si>
    <t>雇用均等指導員等活動経費</t>
    <phoneticPr fontId="5"/>
  </si>
  <si>
    <t>A. 東京労働局</t>
    <rPh sb="3" eb="5">
      <t>トウキョウ</t>
    </rPh>
    <rPh sb="5" eb="8">
      <t>ロウドウキョク</t>
    </rPh>
    <phoneticPr fontId="5"/>
  </si>
  <si>
    <t>労働者が安全で健康に働くことができる職場づくりを推進すること（Ⅲ-2-1）
非正規雇用労働者（有期契約労働者・短時間労働者・派遣労働者）の雇用の安定及び人材の育成・待遇の改善を図ること（Ⅳ-2-1）</t>
    <phoneticPr fontId="5"/>
  </si>
  <si>
    <t>労働者が安全で健康に働くことができる職場づくりを推進すること（Ⅲ-2）
非正規労働者の処遇改善、女性の活躍推進や均等待遇、ワーク・ライフ・バランスの実現等働き方改革を推進すること（Ⅳ-2）</t>
    <phoneticPr fontId="5"/>
  </si>
  <si>
    <t>489,003,686
／7,443</t>
    <phoneticPr fontId="5"/>
  </si>
  <si>
    <t>雇用均等指導員が支援した１事業所当たりの額は、都道府県労働局から四半期毎に報告を受けて把握している指導員の活動状況を踏まえて、指導員のアドバイス等により事業主を支援するために適切な金額を算定している。</t>
    <rPh sb="0" eb="2">
      <t>コヨウ</t>
    </rPh>
    <rPh sb="2" eb="4">
      <t>キントウ</t>
    </rPh>
    <rPh sb="4" eb="7">
      <t>シドウイン</t>
    </rPh>
    <rPh sb="8" eb="10">
      <t>シエン</t>
    </rPh>
    <rPh sb="13" eb="16">
      <t>ジギョウショ</t>
    </rPh>
    <rPh sb="16" eb="17">
      <t>ア</t>
    </rPh>
    <rPh sb="20" eb="21">
      <t>ガク</t>
    </rPh>
    <rPh sb="23" eb="27">
      <t>トドウフケン</t>
    </rPh>
    <rPh sb="27" eb="30">
      <t>ロウドウキョク</t>
    </rPh>
    <rPh sb="32" eb="35">
      <t>シハンキ</t>
    </rPh>
    <rPh sb="35" eb="36">
      <t>マイ</t>
    </rPh>
    <rPh sb="37" eb="39">
      <t>ホウコク</t>
    </rPh>
    <rPh sb="40" eb="41">
      <t>ウ</t>
    </rPh>
    <rPh sb="43" eb="45">
      <t>ハアク</t>
    </rPh>
    <rPh sb="49" eb="52">
      <t>シドウイン</t>
    </rPh>
    <rPh sb="53" eb="55">
      <t>カツドウ</t>
    </rPh>
    <rPh sb="55" eb="57">
      <t>ジョウキョウ</t>
    </rPh>
    <rPh sb="58" eb="59">
      <t>フ</t>
    </rPh>
    <rPh sb="63" eb="66">
      <t>シドウイン</t>
    </rPh>
    <rPh sb="72" eb="73">
      <t>トウ</t>
    </rPh>
    <rPh sb="76" eb="79">
      <t>ジギョウヌシ</t>
    </rPh>
    <rPh sb="80" eb="82">
      <t>シエン</t>
    </rPh>
    <rPh sb="87" eb="89">
      <t>テキセツ</t>
    </rPh>
    <rPh sb="90" eb="92">
      <t>キンガク</t>
    </rPh>
    <rPh sb="93" eb="95">
      <t>サンテイ</t>
    </rPh>
    <phoneticPr fontId="5"/>
  </si>
  <si>
    <t>執行額（X)／雇用均等指導員が支援した事業所数(Y)</t>
    <phoneticPr fontId="5"/>
  </si>
  <si>
    <t xml:space="preserve">事業主等からの相談に適切に対応するとともに、個別に事業主を訪問し、パートタイム労働者等の雇用管理の改善に当たり人事労務管理上発生する問題点等について専門的なアドバイスを行う雇用均等指導員を都道府県労働局に配置する。        </t>
    <rPh sb="88" eb="90">
      <t>キントウ</t>
    </rPh>
    <phoneticPr fontId="5"/>
  </si>
  <si>
    <t>パートタイム・有期雇用労働者均衡待遇推進事業</t>
    <phoneticPr fontId="5"/>
  </si>
  <si>
    <t>パートタイム・有期雇用労働者と正社員との均等・均衡待遇を確保する等、多様な就業ニーズに対応した就業環境を整備することを目的とする。</t>
    <rPh sb="7" eb="9">
      <t>ユウキ</t>
    </rPh>
    <rPh sb="9" eb="11">
      <t>コヨウ</t>
    </rPh>
    <phoneticPr fontId="5"/>
  </si>
  <si>
    <t>事業主等からの相談に適切に対応するとともに、個別に事業主を訪問し、パートタイム・有期雇用労働者の雇用管理の改善に当たり人事労務管理上発生する問題点等について専門的なアドバイスを行う雇用均等指導員を都道府県労働局に配置する。</t>
    <rPh sb="40" eb="42">
      <t>ユウキ</t>
    </rPh>
    <rPh sb="42" eb="44">
      <t>コヨウ</t>
    </rPh>
    <phoneticPr fontId="5"/>
  </si>
  <si>
    <t>事業主等からの相談に適切に対応するとともに、個別に事業主を訪問し、パートタイム・有期雇用労働者の雇用管理の改善に当たり、人事労務管理上発生する問題点等について専門的なアドバイスを行う雇用均等指導員を都道府県労働局に配置する。パートタイム・有期雇用労働者と正社員との均等・均衡待遇を確保する等、多様な就業ニーズに対応した就業環境の整備に寄与する。</t>
    <rPh sb="40" eb="42">
      <t>ユウキ</t>
    </rPh>
    <rPh sb="42" eb="44">
      <t>コヨウ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</si>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</sst>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25744</xdr:colOff>
      <xdr:row>742</xdr:row>
      <xdr:rowOff>283176</xdr:rowOff>
    </xdr:from>
    <xdr:to>
      <xdr:col>45</xdr:col>
      <xdr:colOff>84804</xdr:colOff>
      <xdr:row>744</xdr:row>
      <xdr:rowOff>307526</xdr:rowOff>
    </xdr:to>
    <xdr:sp macro="" textlink="">
      <xdr:nvSpPr>
        <xdr:cNvPr id="6" name="テキスト ボックス 5"/>
        <xdr:cNvSpPr txBox="1"/>
      </xdr:nvSpPr>
      <xdr:spPr>
        <a:xfrm>
          <a:off x="2497095" y="46041791"/>
          <a:ext cx="6855277" cy="7194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rPr>
            <a:t>厚生労働省　４８９百万円</a:t>
          </a:r>
          <a:endParaRPr kumimoji="1" lang="en-US" altLang="ja-JP" sz="1600">
            <a:solidFill>
              <a:schemeClr val="tx1"/>
            </a:solidFill>
          </a:endParaRPr>
        </a:p>
      </xdr:txBody>
    </xdr:sp>
    <xdr:clientData/>
  </xdr:twoCellAnchor>
  <xdr:twoCellAnchor>
    <xdr:from>
      <xdr:col>12</xdr:col>
      <xdr:colOff>51487</xdr:colOff>
      <xdr:row>748</xdr:row>
      <xdr:rowOff>12871</xdr:rowOff>
    </xdr:from>
    <xdr:to>
      <xdr:col>25</xdr:col>
      <xdr:colOff>205915</xdr:colOff>
      <xdr:row>750</xdr:row>
      <xdr:rowOff>322</xdr:rowOff>
    </xdr:to>
    <xdr:sp macro="" textlink="">
      <xdr:nvSpPr>
        <xdr:cNvPr id="7" name="テキスト ボックス 6"/>
        <xdr:cNvSpPr txBox="1"/>
      </xdr:nvSpPr>
      <xdr:spPr>
        <a:xfrm>
          <a:off x="2522838" y="47856689"/>
          <a:ext cx="2831726" cy="6825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400">
            <a:solidFill>
              <a:schemeClr val="tx1"/>
            </a:solidFill>
          </a:endParaRPr>
        </a:p>
        <a:p>
          <a:pPr algn="ctr">
            <a:lnSpc>
              <a:spcPts val="900"/>
            </a:lnSpc>
          </a:pPr>
          <a:r>
            <a:rPr kumimoji="1" lang="en-US" altLang="ja-JP" sz="1400">
              <a:solidFill>
                <a:schemeClr val="tx1"/>
              </a:solidFill>
            </a:rPr>
            <a:t>A.</a:t>
          </a:r>
          <a:r>
            <a:rPr kumimoji="1" lang="ja-JP" altLang="en-US" sz="1400">
              <a:solidFill>
                <a:schemeClr val="tx1"/>
              </a:solidFill>
            </a:rPr>
            <a:t>都道府県労働局（</a:t>
          </a:r>
          <a:r>
            <a:rPr kumimoji="1" lang="en-US" altLang="ja-JP" sz="1400">
              <a:solidFill>
                <a:schemeClr val="tx1"/>
              </a:solidFill>
            </a:rPr>
            <a:t>47</a:t>
          </a:r>
          <a:r>
            <a:rPr kumimoji="1" lang="ja-JP" altLang="en-US" sz="1400">
              <a:solidFill>
                <a:schemeClr val="tx1"/>
              </a:solidFill>
            </a:rPr>
            <a:t>局）</a:t>
          </a:r>
          <a:endParaRPr kumimoji="1" lang="en-US" altLang="ja-JP" sz="1400">
            <a:solidFill>
              <a:schemeClr val="tx1"/>
            </a:solidFill>
          </a:endParaRPr>
        </a:p>
        <a:p>
          <a:pPr algn="ctr">
            <a:lnSpc>
              <a:spcPts val="800"/>
            </a:lnSpc>
          </a:pPr>
          <a:endParaRPr kumimoji="1" lang="en-US" altLang="ja-JP" sz="1600">
            <a:solidFill>
              <a:schemeClr val="tx1"/>
            </a:solidFill>
          </a:endParaRPr>
        </a:p>
        <a:p>
          <a:pPr algn="ctr">
            <a:lnSpc>
              <a:spcPts val="800"/>
            </a:lnSpc>
          </a:pPr>
          <a:r>
            <a:rPr kumimoji="1" lang="ja-JP" altLang="en-US" sz="1600">
              <a:solidFill>
                <a:schemeClr val="tx1"/>
              </a:solidFill>
            </a:rPr>
            <a:t>４８７百万円</a:t>
          </a:r>
          <a:endParaRPr kumimoji="1" lang="en-US" altLang="ja-JP" sz="1600">
            <a:solidFill>
              <a:schemeClr val="tx1"/>
            </a:solidFill>
          </a:endParaRPr>
        </a:p>
        <a:p>
          <a:pPr algn="ctr">
            <a:lnSpc>
              <a:spcPts val="900"/>
            </a:lnSpc>
          </a:pPr>
          <a:endParaRPr kumimoji="1" lang="en-US" altLang="ja-JP" sz="1400">
            <a:solidFill>
              <a:schemeClr val="tx1"/>
            </a:solidFill>
          </a:endParaRPr>
        </a:p>
        <a:p>
          <a:pPr algn="ctr">
            <a:lnSpc>
              <a:spcPts val="700"/>
            </a:lnSpc>
          </a:pPr>
          <a:endParaRPr kumimoji="1" lang="en-US" altLang="ja-JP" sz="1100">
            <a:solidFill>
              <a:schemeClr val="tx1"/>
            </a:solidFill>
          </a:endParaRPr>
        </a:p>
        <a:p>
          <a:pPr>
            <a:lnSpc>
              <a:spcPts val="900"/>
            </a:lnSpc>
          </a:pPr>
          <a:endParaRPr kumimoji="1" lang="ja-JP" altLang="en-US" sz="1100">
            <a:solidFill>
              <a:schemeClr val="tx1"/>
            </a:solidFill>
          </a:endParaRPr>
        </a:p>
      </xdr:txBody>
    </xdr:sp>
    <xdr:clientData/>
  </xdr:twoCellAnchor>
  <xdr:twoCellAnchor>
    <xdr:from>
      <xdr:col>30</xdr:col>
      <xdr:colOff>12872</xdr:colOff>
      <xdr:row>748</xdr:row>
      <xdr:rowOff>12871</xdr:rowOff>
    </xdr:from>
    <xdr:to>
      <xdr:col>44</xdr:col>
      <xdr:colOff>85366</xdr:colOff>
      <xdr:row>749</xdr:row>
      <xdr:rowOff>340016</xdr:rowOff>
    </xdr:to>
    <xdr:sp macro="" textlink="">
      <xdr:nvSpPr>
        <xdr:cNvPr id="8" name="テキスト ボックス 7"/>
        <xdr:cNvSpPr txBox="1"/>
      </xdr:nvSpPr>
      <xdr:spPr>
        <a:xfrm>
          <a:off x="6191250" y="47856689"/>
          <a:ext cx="2955738" cy="674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民間会社</a:t>
          </a:r>
          <a:r>
            <a:rPr kumimoji="1" lang="ja-JP" altLang="en-US" sz="1400">
              <a:solidFill>
                <a:schemeClr val="tx1"/>
              </a:solidFill>
              <a:effectLst/>
              <a:latin typeface="+mn-lt"/>
              <a:ea typeface="+mn-ea"/>
              <a:cs typeface="+mn-cs"/>
            </a:rPr>
            <a:t>（３社）</a:t>
          </a:r>
          <a:endParaRPr lang="ja-JP" altLang="ja-JP" sz="1400">
            <a:solidFill>
              <a:schemeClr val="tx1"/>
            </a:solidFill>
            <a:effectLst/>
          </a:endParaRPr>
        </a:p>
        <a:p>
          <a:pPr algn="ct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２百万円</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clientData/>
  </xdr:twoCellAnchor>
  <xdr:twoCellAnchor>
    <xdr:from>
      <xdr:col>19</xdr:col>
      <xdr:colOff>25743</xdr:colOff>
      <xdr:row>744</xdr:row>
      <xdr:rowOff>308920</xdr:rowOff>
    </xdr:from>
    <xdr:to>
      <xdr:col>19</xdr:col>
      <xdr:colOff>26484</xdr:colOff>
      <xdr:row>746</xdr:row>
      <xdr:rowOff>298594</xdr:rowOff>
    </xdr:to>
    <xdr:cxnSp macro="">
      <xdr:nvCxnSpPr>
        <xdr:cNvPr id="10" name="直線矢印コネクタ 9"/>
        <xdr:cNvCxnSpPr/>
      </xdr:nvCxnSpPr>
      <xdr:spPr>
        <a:xfrm>
          <a:off x="3938716" y="46762602"/>
          <a:ext cx="741" cy="684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12872</xdr:colOff>
      <xdr:row>744</xdr:row>
      <xdr:rowOff>334663</xdr:rowOff>
    </xdr:from>
    <xdr:to>
      <xdr:col>37</xdr:col>
      <xdr:colOff>13613</xdr:colOff>
      <xdr:row>746</xdr:row>
      <xdr:rowOff>324337</xdr:rowOff>
    </xdr:to>
    <xdr:cxnSp macro="">
      <xdr:nvCxnSpPr>
        <xdr:cNvPr id="11" name="直線矢印コネクタ 10"/>
        <xdr:cNvCxnSpPr/>
      </xdr:nvCxnSpPr>
      <xdr:spPr>
        <a:xfrm>
          <a:off x="7632872" y="46788345"/>
          <a:ext cx="741" cy="684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154460</xdr:colOff>
      <xdr:row>747</xdr:row>
      <xdr:rowOff>38615</xdr:rowOff>
    </xdr:from>
    <xdr:ext cx="1016000" cy="275717"/>
    <xdr:sp macro="" textlink="">
      <xdr:nvSpPr>
        <xdr:cNvPr id="12" name="テキスト ボックス 11"/>
        <xdr:cNvSpPr txBox="1"/>
      </xdr:nvSpPr>
      <xdr:spPr>
        <a:xfrm>
          <a:off x="3655541" y="47534899"/>
          <a:ext cx="10160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示達</a:t>
          </a:r>
          <a:r>
            <a:rPr kumimoji="1" lang="en-US" altLang="ja-JP" sz="1100"/>
            <a:t>】</a:t>
          </a:r>
        </a:p>
      </xdr:txBody>
    </xdr:sp>
    <xdr:clientData/>
  </xdr:oneCellAnchor>
  <xdr:oneCellAnchor>
    <xdr:from>
      <xdr:col>34</xdr:col>
      <xdr:colOff>64359</xdr:colOff>
      <xdr:row>747</xdr:row>
      <xdr:rowOff>51486</xdr:rowOff>
    </xdr:from>
    <xdr:ext cx="2185147" cy="285224"/>
    <xdr:sp macro="" textlink="">
      <xdr:nvSpPr>
        <xdr:cNvPr id="13" name="テキスト ボックス 12"/>
        <xdr:cNvSpPr txBox="1"/>
      </xdr:nvSpPr>
      <xdr:spPr>
        <a:xfrm>
          <a:off x="7066521" y="47547770"/>
          <a:ext cx="2185147" cy="28522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随意契約（少額）等</a:t>
          </a:r>
          <a:r>
            <a:rPr kumimoji="1" lang="en-US" altLang="ja-JP" sz="1100"/>
            <a:t>】</a:t>
          </a:r>
        </a:p>
      </xdr:txBody>
    </xdr:sp>
    <xdr:clientData/>
  </xdr:oneCellAnchor>
  <xdr:twoCellAnchor>
    <xdr:from>
      <xdr:col>11</xdr:col>
      <xdr:colOff>154461</xdr:colOff>
      <xdr:row>750</xdr:row>
      <xdr:rowOff>218817</xdr:rowOff>
    </xdr:from>
    <xdr:to>
      <xdr:col>25</xdr:col>
      <xdr:colOff>190630</xdr:colOff>
      <xdr:row>753</xdr:row>
      <xdr:rowOff>267669</xdr:rowOff>
    </xdr:to>
    <xdr:sp macro="" textlink="">
      <xdr:nvSpPr>
        <xdr:cNvPr id="14" name="大かっこ 13"/>
        <xdr:cNvSpPr/>
      </xdr:nvSpPr>
      <xdr:spPr>
        <a:xfrm>
          <a:off x="2419866" y="48757702"/>
          <a:ext cx="2919413" cy="1091453"/>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事業主からの相談への対応、事業所訪問による短時間労働者の均衡待遇、正社員転換の促進のための助言、情報提供等の実施</a:t>
          </a:r>
          <a:endParaRPr kumimoji="1" lang="en-US" altLang="ja-JP" sz="1100">
            <a:solidFill>
              <a:schemeClr val="tx1"/>
            </a:solidFill>
            <a:latin typeface="+mn-lt"/>
            <a:ea typeface="+mn-ea"/>
            <a:cs typeface="+mn-cs"/>
          </a:endParaRPr>
        </a:p>
        <a:p>
          <a:pPr algn="l">
            <a:lnSpc>
              <a:spcPts val="1200"/>
            </a:lnSpc>
          </a:pPr>
          <a:endParaRPr kumimoji="1" lang="ja-JP" altLang="en-US" sz="1100"/>
        </a:p>
      </xdr:txBody>
    </xdr:sp>
    <xdr:clientData/>
  </xdr:twoCellAnchor>
  <xdr:oneCellAnchor>
    <xdr:from>
      <xdr:col>30</xdr:col>
      <xdr:colOff>51487</xdr:colOff>
      <xdr:row>751</xdr:row>
      <xdr:rowOff>141588</xdr:rowOff>
    </xdr:from>
    <xdr:ext cx="2868705" cy="285224"/>
    <xdr:sp macro="" textlink="">
      <xdr:nvSpPr>
        <xdr:cNvPr id="15" name="テキスト ボックス 14"/>
        <xdr:cNvSpPr txBox="1"/>
      </xdr:nvSpPr>
      <xdr:spPr>
        <a:xfrm>
          <a:off x="6229865" y="49028007"/>
          <a:ext cx="2868705"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パンフレット等のデザイン、印刷、発送</a:t>
          </a:r>
        </a:p>
      </xdr:txBody>
    </xdr:sp>
    <xdr:clientData/>
  </xdr:oneCellAnchor>
  <xdr:twoCellAnchor>
    <xdr:from>
      <xdr:col>30</xdr:col>
      <xdr:colOff>102974</xdr:colOff>
      <xdr:row>751</xdr:row>
      <xdr:rowOff>64359</xdr:rowOff>
    </xdr:from>
    <xdr:to>
      <xdr:col>43</xdr:col>
      <xdr:colOff>178401</xdr:colOff>
      <xdr:row>752</xdr:row>
      <xdr:rowOff>132003</xdr:rowOff>
    </xdr:to>
    <xdr:sp macro="" textlink="">
      <xdr:nvSpPr>
        <xdr:cNvPr id="16" name="大かっこ 15"/>
        <xdr:cNvSpPr/>
      </xdr:nvSpPr>
      <xdr:spPr>
        <a:xfrm>
          <a:off x="6281352" y="48950778"/>
          <a:ext cx="2752725" cy="4151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427</v>
      </c>
      <c r="AT2" s="220"/>
      <c r="AU2" s="220"/>
      <c r="AV2" s="52" t="str">
        <f>IF(AW2="", "", "-")</f>
        <v/>
      </c>
      <c r="AW2" s="401"/>
      <c r="AX2" s="401"/>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668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182</v>
      </c>
      <c r="H5" s="563"/>
      <c r="I5" s="563"/>
      <c r="J5" s="563"/>
      <c r="K5" s="563"/>
      <c r="L5" s="563"/>
      <c r="M5" s="564" t="s">
        <v>66</v>
      </c>
      <c r="N5" s="565"/>
      <c r="O5" s="565"/>
      <c r="P5" s="565"/>
      <c r="Q5" s="565"/>
      <c r="R5" s="566"/>
      <c r="S5" s="567" t="s">
        <v>131</v>
      </c>
      <c r="T5" s="563"/>
      <c r="U5" s="563"/>
      <c r="V5" s="563"/>
      <c r="W5" s="563"/>
      <c r="X5" s="568"/>
      <c r="Y5" s="720" t="s">
        <v>3</v>
      </c>
      <c r="Z5" s="721"/>
      <c r="AA5" s="721"/>
      <c r="AB5" s="721"/>
      <c r="AC5" s="721"/>
      <c r="AD5" s="722"/>
      <c r="AE5" s="723" t="s">
        <v>571</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85" t="str">
        <f>入力規則等!F39</f>
        <v>労働保険特別会計労災勘定、労働保険特別会計雇用勘定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50"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9" t="s">
        <v>515</v>
      </c>
      <c r="Z7" s="296"/>
      <c r="AA7" s="296"/>
      <c r="AB7" s="296"/>
      <c r="AC7" s="296"/>
      <c r="AD7" s="400"/>
      <c r="AE7" s="387" t="s">
        <v>627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378</v>
      </c>
      <c r="B8" s="835"/>
      <c r="C8" s="835"/>
      <c r="D8" s="835"/>
      <c r="E8" s="835"/>
      <c r="F8" s="836"/>
      <c r="G8" s="223" t="str">
        <f>入力規則等!A28</f>
        <v>高齢社会対策、少子化社会対策、男女共同参画、地方創生</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6" t="s">
        <v>669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8" t="s">
        <v>670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311</v>
      </c>
      <c r="Q13" s="109"/>
      <c r="R13" s="109"/>
      <c r="S13" s="109"/>
      <c r="T13" s="109"/>
      <c r="U13" s="109"/>
      <c r="V13" s="110"/>
      <c r="W13" s="108">
        <v>315</v>
      </c>
      <c r="X13" s="109"/>
      <c r="Y13" s="109"/>
      <c r="Z13" s="109"/>
      <c r="AA13" s="109"/>
      <c r="AB13" s="109"/>
      <c r="AC13" s="110"/>
      <c r="AD13" s="108">
        <v>524</v>
      </c>
      <c r="AE13" s="109"/>
      <c r="AF13" s="109"/>
      <c r="AG13" s="109"/>
      <c r="AH13" s="109"/>
      <c r="AI13" s="109"/>
      <c r="AJ13" s="110"/>
      <c r="AK13" s="108">
        <v>619</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0"/>
      <c r="H14" s="751"/>
      <c r="I14" s="579" t="s">
        <v>8</v>
      </c>
      <c r="J14" s="635"/>
      <c r="K14" s="635"/>
      <c r="L14" s="635"/>
      <c r="M14" s="635"/>
      <c r="N14" s="635"/>
      <c r="O14" s="636"/>
      <c r="P14" s="108" t="s">
        <v>612</v>
      </c>
      <c r="Q14" s="109"/>
      <c r="R14" s="109"/>
      <c r="S14" s="109"/>
      <c r="T14" s="109"/>
      <c r="U14" s="109"/>
      <c r="V14" s="110"/>
      <c r="W14" s="108" t="s">
        <v>612</v>
      </c>
      <c r="X14" s="109"/>
      <c r="Y14" s="109"/>
      <c r="Z14" s="109"/>
      <c r="AA14" s="109"/>
      <c r="AB14" s="109"/>
      <c r="AC14" s="110"/>
      <c r="AD14" s="108" t="s">
        <v>612</v>
      </c>
      <c r="AE14" s="109"/>
      <c r="AF14" s="109"/>
      <c r="AG14" s="109"/>
      <c r="AH14" s="109"/>
      <c r="AI14" s="109"/>
      <c r="AJ14" s="110"/>
      <c r="AK14" s="108" t="s">
        <v>612</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9" t="s">
        <v>51</v>
      </c>
      <c r="J15" s="580"/>
      <c r="K15" s="580"/>
      <c r="L15" s="580"/>
      <c r="M15" s="580"/>
      <c r="N15" s="580"/>
      <c r="O15" s="581"/>
      <c r="P15" s="108" t="s">
        <v>613</v>
      </c>
      <c r="Q15" s="109"/>
      <c r="R15" s="109"/>
      <c r="S15" s="109"/>
      <c r="T15" s="109"/>
      <c r="U15" s="109"/>
      <c r="V15" s="110"/>
      <c r="W15" s="108" t="s">
        <v>613</v>
      </c>
      <c r="X15" s="109"/>
      <c r="Y15" s="109"/>
      <c r="Z15" s="109"/>
      <c r="AA15" s="109"/>
      <c r="AB15" s="109"/>
      <c r="AC15" s="110"/>
      <c r="AD15" s="108" t="s">
        <v>613</v>
      </c>
      <c r="AE15" s="109"/>
      <c r="AF15" s="109"/>
      <c r="AG15" s="109"/>
      <c r="AH15" s="109"/>
      <c r="AI15" s="109"/>
      <c r="AJ15" s="110"/>
      <c r="AK15" s="108" t="s">
        <v>613</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9" t="s">
        <v>52</v>
      </c>
      <c r="J16" s="580"/>
      <c r="K16" s="580"/>
      <c r="L16" s="580"/>
      <c r="M16" s="580"/>
      <c r="N16" s="580"/>
      <c r="O16" s="581"/>
      <c r="P16" s="108" t="s">
        <v>613</v>
      </c>
      <c r="Q16" s="109"/>
      <c r="R16" s="109"/>
      <c r="S16" s="109"/>
      <c r="T16" s="109"/>
      <c r="U16" s="109"/>
      <c r="V16" s="110"/>
      <c r="W16" s="108" t="s">
        <v>613</v>
      </c>
      <c r="X16" s="109"/>
      <c r="Y16" s="109"/>
      <c r="Z16" s="109"/>
      <c r="AA16" s="109"/>
      <c r="AB16" s="109"/>
      <c r="AC16" s="110"/>
      <c r="AD16" s="108" t="s">
        <v>613</v>
      </c>
      <c r="AE16" s="109"/>
      <c r="AF16" s="109"/>
      <c r="AG16" s="109"/>
      <c r="AH16" s="109"/>
      <c r="AI16" s="109"/>
      <c r="AJ16" s="110"/>
      <c r="AK16" s="108" t="s">
        <v>613</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9" t="s">
        <v>50</v>
      </c>
      <c r="J17" s="635"/>
      <c r="K17" s="635"/>
      <c r="L17" s="635"/>
      <c r="M17" s="635"/>
      <c r="N17" s="635"/>
      <c r="O17" s="636"/>
      <c r="P17" s="108" t="s">
        <v>613</v>
      </c>
      <c r="Q17" s="109"/>
      <c r="R17" s="109"/>
      <c r="S17" s="109"/>
      <c r="T17" s="109"/>
      <c r="U17" s="109"/>
      <c r="V17" s="110"/>
      <c r="W17" s="108" t="s">
        <v>613</v>
      </c>
      <c r="X17" s="109"/>
      <c r="Y17" s="109"/>
      <c r="Z17" s="109"/>
      <c r="AA17" s="109"/>
      <c r="AB17" s="109"/>
      <c r="AC17" s="110"/>
      <c r="AD17" s="108" t="s">
        <v>613</v>
      </c>
      <c r="AE17" s="109"/>
      <c r="AF17" s="109"/>
      <c r="AG17" s="109"/>
      <c r="AH17" s="109"/>
      <c r="AI17" s="109"/>
      <c r="AJ17" s="110"/>
      <c r="AK17" s="108" t="s">
        <v>613</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2"/>
      <c r="H18" s="753"/>
      <c r="I18" s="740" t="s">
        <v>20</v>
      </c>
      <c r="J18" s="741"/>
      <c r="K18" s="741"/>
      <c r="L18" s="741"/>
      <c r="M18" s="741"/>
      <c r="N18" s="741"/>
      <c r="O18" s="742"/>
      <c r="P18" s="114">
        <f>SUM(P13:V17)</f>
        <v>311</v>
      </c>
      <c r="Q18" s="115"/>
      <c r="R18" s="115"/>
      <c r="S18" s="115"/>
      <c r="T18" s="115"/>
      <c r="U18" s="115"/>
      <c r="V18" s="116"/>
      <c r="W18" s="114">
        <f>SUM(W13:AC17)</f>
        <v>315</v>
      </c>
      <c r="X18" s="115"/>
      <c r="Y18" s="115"/>
      <c r="Z18" s="115"/>
      <c r="AA18" s="115"/>
      <c r="AB18" s="115"/>
      <c r="AC18" s="116"/>
      <c r="AD18" s="114">
        <f>SUM(AD13:AJ17)</f>
        <v>524</v>
      </c>
      <c r="AE18" s="115"/>
      <c r="AF18" s="115"/>
      <c r="AG18" s="115"/>
      <c r="AH18" s="115"/>
      <c r="AI18" s="115"/>
      <c r="AJ18" s="116"/>
      <c r="AK18" s="114">
        <f>SUM(AK13:AQ17)</f>
        <v>619</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252</v>
      </c>
      <c r="Q19" s="109"/>
      <c r="R19" s="109"/>
      <c r="S19" s="109"/>
      <c r="T19" s="109"/>
      <c r="U19" s="109"/>
      <c r="V19" s="110"/>
      <c r="W19" s="108">
        <v>292</v>
      </c>
      <c r="X19" s="109"/>
      <c r="Y19" s="109"/>
      <c r="Z19" s="109"/>
      <c r="AA19" s="109"/>
      <c r="AB19" s="109"/>
      <c r="AC19" s="110"/>
      <c r="AD19" s="108">
        <v>489.00299999999999</v>
      </c>
      <c r="AE19" s="109"/>
      <c r="AF19" s="109"/>
      <c r="AG19" s="109"/>
      <c r="AH19" s="109"/>
      <c r="AI19" s="109"/>
      <c r="AJ19" s="110"/>
      <c r="AK19" s="488"/>
      <c r="AL19" s="488"/>
      <c r="AM19" s="488"/>
      <c r="AN19" s="488"/>
      <c r="AO19" s="488"/>
      <c r="AP19" s="488"/>
      <c r="AQ19" s="488"/>
      <c r="AR19" s="488"/>
      <c r="AS19" s="488"/>
      <c r="AT19" s="488"/>
      <c r="AU19" s="488"/>
      <c r="AV19" s="488"/>
      <c r="AW19" s="488"/>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0.81028938906752412</v>
      </c>
      <c r="Q20" s="543"/>
      <c r="R20" s="543"/>
      <c r="S20" s="543"/>
      <c r="T20" s="543"/>
      <c r="U20" s="543"/>
      <c r="V20" s="543"/>
      <c r="W20" s="543">
        <f t="shared" ref="W20" si="0">IF(W18=0, "-", SUM(W19)/W18)</f>
        <v>0.92698412698412702</v>
      </c>
      <c r="X20" s="543"/>
      <c r="Y20" s="543"/>
      <c r="Z20" s="543"/>
      <c r="AA20" s="543"/>
      <c r="AB20" s="543"/>
      <c r="AC20" s="543"/>
      <c r="AD20" s="543">
        <f t="shared" ref="AD20" si="1">IF(AD18=0, "-", SUM(AD19)/AD18)</f>
        <v>0.93321183206106872</v>
      </c>
      <c r="AE20" s="543"/>
      <c r="AF20" s="543"/>
      <c r="AG20" s="543"/>
      <c r="AH20" s="543"/>
      <c r="AI20" s="543"/>
      <c r="AJ20" s="543"/>
      <c r="AK20" s="488"/>
      <c r="AL20" s="488"/>
      <c r="AM20" s="488"/>
      <c r="AN20" s="488"/>
      <c r="AO20" s="488"/>
      <c r="AP20" s="488"/>
      <c r="AQ20" s="489"/>
      <c r="AR20" s="489"/>
      <c r="AS20" s="489"/>
      <c r="AT20" s="489"/>
      <c r="AU20" s="488"/>
      <c r="AV20" s="488"/>
      <c r="AW20" s="488"/>
      <c r="AX20" s="542"/>
    </row>
    <row r="21" spans="1:50" ht="25.5" customHeight="1" x14ac:dyDescent="0.15">
      <c r="A21" s="145"/>
      <c r="B21" s="146"/>
      <c r="C21" s="146"/>
      <c r="D21" s="146"/>
      <c r="E21" s="146"/>
      <c r="F21" s="147"/>
      <c r="G21" s="934" t="s">
        <v>478</v>
      </c>
      <c r="H21" s="935"/>
      <c r="I21" s="935"/>
      <c r="J21" s="935"/>
      <c r="K21" s="935"/>
      <c r="L21" s="935"/>
      <c r="M21" s="935"/>
      <c r="N21" s="935"/>
      <c r="O21" s="935"/>
      <c r="P21" s="543">
        <f>IF(P19=0, "-", SUM(P19)/SUM(P13,P14))</f>
        <v>0.81028938906752412</v>
      </c>
      <c r="Q21" s="543"/>
      <c r="R21" s="543"/>
      <c r="S21" s="543"/>
      <c r="T21" s="543"/>
      <c r="U21" s="543"/>
      <c r="V21" s="543"/>
      <c r="W21" s="543">
        <f t="shared" ref="W21" si="2">IF(W19=0, "-", SUM(W19)/SUM(W13,W14))</f>
        <v>0.92698412698412702</v>
      </c>
      <c r="X21" s="543"/>
      <c r="Y21" s="543"/>
      <c r="Z21" s="543"/>
      <c r="AA21" s="543"/>
      <c r="AB21" s="543"/>
      <c r="AC21" s="543"/>
      <c r="AD21" s="543">
        <f t="shared" ref="AD21" si="3">IF(AD19=0, "-", SUM(AD19)/SUM(AD13,AD14))</f>
        <v>0.93321183206106872</v>
      </c>
      <c r="AE21" s="543"/>
      <c r="AF21" s="543"/>
      <c r="AG21" s="543"/>
      <c r="AH21" s="543"/>
      <c r="AI21" s="543"/>
      <c r="AJ21" s="543"/>
      <c r="AK21" s="488"/>
      <c r="AL21" s="488"/>
      <c r="AM21" s="488"/>
      <c r="AN21" s="488"/>
      <c r="AO21" s="488"/>
      <c r="AP21" s="488"/>
      <c r="AQ21" s="489"/>
      <c r="AR21" s="489"/>
      <c r="AS21" s="489"/>
      <c r="AT21" s="489"/>
      <c r="AU21" s="488"/>
      <c r="AV21" s="488"/>
      <c r="AW21" s="488"/>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435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86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73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19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6</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3" t="s">
        <v>265</v>
      </c>
      <c r="H30" s="394"/>
      <c r="I30" s="394"/>
      <c r="J30" s="394"/>
      <c r="K30" s="394"/>
      <c r="L30" s="394"/>
      <c r="M30" s="394"/>
      <c r="N30" s="394"/>
      <c r="O30" s="583"/>
      <c r="P30" s="582" t="s">
        <v>59</v>
      </c>
      <c r="Q30" s="394"/>
      <c r="R30" s="394"/>
      <c r="S30" s="394"/>
      <c r="T30" s="394"/>
      <c r="U30" s="394"/>
      <c r="V30" s="394"/>
      <c r="W30" s="394"/>
      <c r="X30" s="583"/>
      <c r="Y30" s="467"/>
      <c r="Z30" s="468"/>
      <c r="AA30" s="469"/>
      <c r="AB30" s="390" t="s">
        <v>11</v>
      </c>
      <c r="AC30" s="391"/>
      <c r="AD30" s="392"/>
      <c r="AE30" s="390" t="s">
        <v>535</v>
      </c>
      <c r="AF30" s="391"/>
      <c r="AG30" s="391"/>
      <c r="AH30" s="392"/>
      <c r="AI30" s="390" t="s">
        <v>532</v>
      </c>
      <c r="AJ30" s="391"/>
      <c r="AK30" s="391"/>
      <c r="AL30" s="392"/>
      <c r="AM30" s="393" t="s">
        <v>527</v>
      </c>
      <c r="AN30" s="393"/>
      <c r="AO30" s="393"/>
      <c r="AP30" s="390"/>
      <c r="AQ30" s="644" t="s">
        <v>354</v>
      </c>
      <c r="AR30" s="645"/>
      <c r="AS30" s="645"/>
      <c r="AT30" s="646"/>
      <c r="AU30" s="394" t="s">
        <v>253</v>
      </c>
      <c r="AV30" s="394"/>
      <c r="AW30" s="394"/>
      <c r="AX30" s="395"/>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0"/>
      <c r="Z31" s="471"/>
      <c r="AA31" s="472"/>
      <c r="AB31" s="335"/>
      <c r="AC31" s="336"/>
      <c r="AD31" s="337"/>
      <c r="AE31" s="335"/>
      <c r="AF31" s="336"/>
      <c r="AG31" s="336"/>
      <c r="AH31" s="337"/>
      <c r="AI31" s="335"/>
      <c r="AJ31" s="336"/>
      <c r="AK31" s="336"/>
      <c r="AL31" s="337"/>
      <c r="AM31" s="380"/>
      <c r="AN31" s="380"/>
      <c r="AO31" s="380"/>
      <c r="AP31" s="335"/>
      <c r="AQ31" s="217" t="s">
        <v>639</v>
      </c>
      <c r="AR31" s="136"/>
      <c r="AS31" s="137" t="s">
        <v>355</v>
      </c>
      <c r="AT31" s="172"/>
      <c r="AU31" s="271">
        <v>31</v>
      </c>
      <c r="AV31" s="271"/>
      <c r="AW31" s="383" t="s">
        <v>300</v>
      </c>
      <c r="AX31" s="384"/>
    </row>
    <row r="32" spans="1:50" ht="34.5" customHeight="1" x14ac:dyDescent="0.15">
      <c r="A32" s="520"/>
      <c r="B32" s="518"/>
      <c r="C32" s="518"/>
      <c r="D32" s="518"/>
      <c r="E32" s="518"/>
      <c r="F32" s="519"/>
      <c r="G32" s="544" t="s">
        <v>580</v>
      </c>
      <c r="H32" s="545"/>
      <c r="I32" s="545"/>
      <c r="J32" s="545"/>
      <c r="K32" s="545"/>
      <c r="L32" s="545"/>
      <c r="M32" s="545"/>
      <c r="N32" s="545"/>
      <c r="O32" s="546"/>
      <c r="P32" s="161" t="s">
        <v>581</v>
      </c>
      <c r="Q32" s="161"/>
      <c r="R32" s="161"/>
      <c r="S32" s="161"/>
      <c r="T32" s="161"/>
      <c r="U32" s="161"/>
      <c r="V32" s="161"/>
      <c r="W32" s="161"/>
      <c r="X32" s="231"/>
      <c r="Y32" s="341" t="s">
        <v>12</v>
      </c>
      <c r="Z32" s="553"/>
      <c r="AA32" s="554"/>
      <c r="AB32" s="555" t="s">
        <v>496</v>
      </c>
      <c r="AC32" s="555"/>
      <c r="AD32" s="555"/>
      <c r="AE32" s="368">
        <v>99.2</v>
      </c>
      <c r="AF32" s="369"/>
      <c r="AG32" s="369"/>
      <c r="AH32" s="369"/>
      <c r="AI32" s="368">
        <v>99</v>
      </c>
      <c r="AJ32" s="369"/>
      <c r="AK32" s="369"/>
      <c r="AL32" s="369"/>
      <c r="AM32" s="368">
        <v>98.9</v>
      </c>
      <c r="AN32" s="369"/>
      <c r="AO32" s="369"/>
      <c r="AP32" s="369"/>
      <c r="AQ32" s="111" t="s">
        <v>640</v>
      </c>
      <c r="AR32" s="112"/>
      <c r="AS32" s="112"/>
      <c r="AT32" s="113"/>
      <c r="AU32" s="369" t="s">
        <v>639</v>
      </c>
      <c r="AV32" s="369"/>
      <c r="AW32" s="369"/>
      <c r="AX32" s="371"/>
    </row>
    <row r="33" spans="1:50" ht="34.5" customHeight="1" x14ac:dyDescent="0.15">
      <c r="A33" s="521"/>
      <c r="B33" s="522"/>
      <c r="C33" s="522"/>
      <c r="D33" s="522"/>
      <c r="E33" s="522"/>
      <c r="F33" s="523"/>
      <c r="G33" s="547"/>
      <c r="H33" s="548"/>
      <c r="I33" s="548"/>
      <c r="J33" s="548"/>
      <c r="K33" s="548"/>
      <c r="L33" s="548"/>
      <c r="M33" s="548"/>
      <c r="N33" s="548"/>
      <c r="O33" s="549"/>
      <c r="P33" s="233"/>
      <c r="Q33" s="233"/>
      <c r="R33" s="233"/>
      <c r="S33" s="233"/>
      <c r="T33" s="233"/>
      <c r="U33" s="233"/>
      <c r="V33" s="233"/>
      <c r="W33" s="233"/>
      <c r="X33" s="234"/>
      <c r="Y33" s="303" t="s">
        <v>54</v>
      </c>
      <c r="Z33" s="298"/>
      <c r="AA33" s="299"/>
      <c r="AB33" s="354" t="s">
        <v>496</v>
      </c>
      <c r="AC33" s="354"/>
      <c r="AD33" s="354"/>
      <c r="AE33" s="368">
        <v>90</v>
      </c>
      <c r="AF33" s="369"/>
      <c r="AG33" s="369"/>
      <c r="AH33" s="369"/>
      <c r="AI33" s="368">
        <v>90</v>
      </c>
      <c r="AJ33" s="369"/>
      <c r="AK33" s="369"/>
      <c r="AL33" s="369"/>
      <c r="AM33" s="368">
        <v>90</v>
      </c>
      <c r="AN33" s="369"/>
      <c r="AO33" s="369"/>
      <c r="AP33" s="369"/>
      <c r="AQ33" s="111" t="s">
        <v>641</v>
      </c>
      <c r="AR33" s="112"/>
      <c r="AS33" s="112"/>
      <c r="AT33" s="113"/>
      <c r="AU33" s="369">
        <v>90</v>
      </c>
      <c r="AV33" s="369"/>
      <c r="AW33" s="369"/>
      <c r="AX33" s="371"/>
    </row>
    <row r="34" spans="1:50" ht="34.5" customHeight="1" x14ac:dyDescent="0.15">
      <c r="A34" s="520"/>
      <c r="B34" s="518"/>
      <c r="C34" s="518"/>
      <c r="D34" s="518"/>
      <c r="E34" s="518"/>
      <c r="F34" s="519"/>
      <c r="G34" s="550"/>
      <c r="H34" s="551"/>
      <c r="I34" s="551"/>
      <c r="J34" s="551"/>
      <c r="K34" s="551"/>
      <c r="L34" s="551"/>
      <c r="M34" s="551"/>
      <c r="N34" s="551"/>
      <c r="O34" s="552"/>
      <c r="P34" s="164"/>
      <c r="Q34" s="164"/>
      <c r="R34" s="164"/>
      <c r="S34" s="164"/>
      <c r="T34" s="164"/>
      <c r="U34" s="164"/>
      <c r="V34" s="164"/>
      <c r="W34" s="164"/>
      <c r="X34" s="236"/>
      <c r="Y34" s="303" t="s">
        <v>13</v>
      </c>
      <c r="Z34" s="298"/>
      <c r="AA34" s="299"/>
      <c r="AB34" s="499" t="s">
        <v>301</v>
      </c>
      <c r="AC34" s="499"/>
      <c r="AD34" s="499"/>
      <c r="AE34" s="368">
        <v>110.2</v>
      </c>
      <c r="AF34" s="369"/>
      <c r="AG34" s="369"/>
      <c r="AH34" s="369"/>
      <c r="AI34" s="368">
        <v>110</v>
      </c>
      <c r="AJ34" s="369"/>
      <c r="AK34" s="369"/>
      <c r="AL34" s="369"/>
      <c r="AM34" s="368">
        <v>109.9</v>
      </c>
      <c r="AN34" s="369"/>
      <c r="AO34" s="369"/>
      <c r="AP34" s="369"/>
      <c r="AQ34" s="111" t="s">
        <v>641</v>
      </c>
      <c r="AR34" s="112"/>
      <c r="AS34" s="112"/>
      <c r="AT34" s="113"/>
      <c r="AU34" s="369" t="s">
        <v>641</v>
      </c>
      <c r="AV34" s="369"/>
      <c r="AW34" s="369"/>
      <c r="AX34" s="371"/>
    </row>
    <row r="35" spans="1:50" ht="23.25" customHeight="1" x14ac:dyDescent="0.15">
      <c r="A35" s="905" t="s">
        <v>505</v>
      </c>
      <c r="B35" s="906"/>
      <c r="C35" s="906"/>
      <c r="D35" s="906"/>
      <c r="E35" s="906"/>
      <c r="F35" s="907"/>
      <c r="G35" s="911" t="s">
        <v>582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7" t="s">
        <v>473</v>
      </c>
      <c r="B37" s="648"/>
      <c r="C37" s="648"/>
      <c r="D37" s="648"/>
      <c r="E37" s="648"/>
      <c r="F37" s="649"/>
      <c r="G37" s="569" t="s">
        <v>265</v>
      </c>
      <c r="H37" s="385"/>
      <c r="I37" s="385"/>
      <c r="J37" s="385"/>
      <c r="K37" s="385"/>
      <c r="L37" s="385"/>
      <c r="M37" s="385"/>
      <c r="N37" s="385"/>
      <c r="O37" s="570"/>
      <c r="P37" s="637" t="s">
        <v>59</v>
      </c>
      <c r="Q37" s="385"/>
      <c r="R37" s="385"/>
      <c r="S37" s="385"/>
      <c r="T37" s="385"/>
      <c r="U37" s="385"/>
      <c r="V37" s="385"/>
      <c r="W37" s="385"/>
      <c r="X37" s="570"/>
      <c r="Y37" s="638"/>
      <c r="Z37" s="639"/>
      <c r="AA37" s="640"/>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0"/>
      <c r="Z38" s="471"/>
      <c r="AA38" s="472"/>
      <c r="AB38" s="335"/>
      <c r="AC38" s="336"/>
      <c r="AD38" s="337"/>
      <c r="AE38" s="335"/>
      <c r="AF38" s="336"/>
      <c r="AG38" s="336"/>
      <c r="AH38" s="337"/>
      <c r="AI38" s="335"/>
      <c r="AJ38" s="336"/>
      <c r="AK38" s="336"/>
      <c r="AL38" s="337"/>
      <c r="AM38" s="380"/>
      <c r="AN38" s="380"/>
      <c r="AO38" s="380"/>
      <c r="AP38" s="335"/>
      <c r="AQ38" s="217"/>
      <c r="AR38" s="136"/>
      <c r="AS38" s="137" t="s">
        <v>355</v>
      </c>
      <c r="AT38" s="172"/>
      <c r="AU38" s="271"/>
      <c r="AV38" s="271"/>
      <c r="AW38" s="383" t="s">
        <v>300</v>
      </c>
      <c r="AX38" s="384"/>
    </row>
    <row r="39" spans="1:50" ht="23.25" hidden="1" customHeight="1" x14ac:dyDescent="0.15">
      <c r="A39" s="520"/>
      <c r="B39" s="518"/>
      <c r="C39" s="518"/>
      <c r="D39" s="518"/>
      <c r="E39" s="518"/>
      <c r="F39" s="519"/>
      <c r="G39" s="544"/>
      <c r="H39" s="545"/>
      <c r="I39" s="545"/>
      <c r="J39" s="545"/>
      <c r="K39" s="545"/>
      <c r="L39" s="545"/>
      <c r="M39" s="545"/>
      <c r="N39" s="545"/>
      <c r="O39" s="546"/>
      <c r="P39" s="161"/>
      <c r="Q39" s="161"/>
      <c r="R39" s="161"/>
      <c r="S39" s="161"/>
      <c r="T39" s="161"/>
      <c r="U39" s="161"/>
      <c r="V39" s="161"/>
      <c r="W39" s="161"/>
      <c r="X39" s="231"/>
      <c r="Y39" s="341" t="s">
        <v>12</v>
      </c>
      <c r="Z39" s="553"/>
      <c r="AA39" s="554"/>
      <c r="AB39" s="555"/>
      <c r="AC39" s="555"/>
      <c r="AD39" s="555"/>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1"/>
      <c r="B40" s="522"/>
      <c r="C40" s="522"/>
      <c r="D40" s="522"/>
      <c r="E40" s="522"/>
      <c r="F40" s="523"/>
      <c r="G40" s="547"/>
      <c r="H40" s="548"/>
      <c r="I40" s="548"/>
      <c r="J40" s="548"/>
      <c r="K40" s="548"/>
      <c r="L40" s="548"/>
      <c r="M40" s="548"/>
      <c r="N40" s="548"/>
      <c r="O40" s="549"/>
      <c r="P40" s="233"/>
      <c r="Q40" s="233"/>
      <c r="R40" s="233"/>
      <c r="S40" s="233"/>
      <c r="T40" s="233"/>
      <c r="U40" s="233"/>
      <c r="V40" s="233"/>
      <c r="W40" s="233"/>
      <c r="X40" s="234"/>
      <c r="Y40" s="303" t="s">
        <v>54</v>
      </c>
      <c r="Z40" s="298"/>
      <c r="AA40" s="299"/>
      <c r="AB40" s="354"/>
      <c r="AC40" s="354"/>
      <c r="AD40" s="354"/>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50"/>
      <c r="B41" s="651"/>
      <c r="C41" s="651"/>
      <c r="D41" s="651"/>
      <c r="E41" s="651"/>
      <c r="F41" s="652"/>
      <c r="G41" s="550"/>
      <c r="H41" s="551"/>
      <c r="I41" s="551"/>
      <c r="J41" s="551"/>
      <c r="K41" s="551"/>
      <c r="L41" s="551"/>
      <c r="M41" s="551"/>
      <c r="N41" s="551"/>
      <c r="O41" s="552"/>
      <c r="P41" s="164"/>
      <c r="Q41" s="164"/>
      <c r="R41" s="164"/>
      <c r="S41" s="164"/>
      <c r="T41" s="164"/>
      <c r="U41" s="164"/>
      <c r="V41" s="164"/>
      <c r="W41" s="164"/>
      <c r="X41" s="236"/>
      <c r="Y41" s="303" t="s">
        <v>13</v>
      </c>
      <c r="Z41" s="298"/>
      <c r="AA41" s="299"/>
      <c r="AB41" s="499" t="s">
        <v>301</v>
      </c>
      <c r="AC41" s="499"/>
      <c r="AD41" s="49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473</v>
      </c>
      <c r="B44" s="648"/>
      <c r="C44" s="648"/>
      <c r="D44" s="648"/>
      <c r="E44" s="648"/>
      <c r="F44" s="649"/>
      <c r="G44" s="569" t="s">
        <v>265</v>
      </c>
      <c r="H44" s="385"/>
      <c r="I44" s="385"/>
      <c r="J44" s="385"/>
      <c r="K44" s="385"/>
      <c r="L44" s="385"/>
      <c r="M44" s="385"/>
      <c r="N44" s="385"/>
      <c r="O44" s="570"/>
      <c r="P44" s="637" t="s">
        <v>59</v>
      </c>
      <c r="Q44" s="385"/>
      <c r="R44" s="385"/>
      <c r="S44" s="385"/>
      <c r="T44" s="385"/>
      <c r="U44" s="385"/>
      <c r="V44" s="385"/>
      <c r="W44" s="385"/>
      <c r="X44" s="570"/>
      <c r="Y44" s="638"/>
      <c r="Z44" s="639"/>
      <c r="AA44" s="640"/>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0"/>
      <c r="Z45" s="471"/>
      <c r="AA45" s="472"/>
      <c r="AB45" s="335"/>
      <c r="AC45" s="336"/>
      <c r="AD45" s="337"/>
      <c r="AE45" s="335"/>
      <c r="AF45" s="336"/>
      <c r="AG45" s="336"/>
      <c r="AH45" s="337"/>
      <c r="AI45" s="335"/>
      <c r="AJ45" s="336"/>
      <c r="AK45" s="336"/>
      <c r="AL45" s="337"/>
      <c r="AM45" s="380"/>
      <c r="AN45" s="380"/>
      <c r="AO45" s="380"/>
      <c r="AP45" s="335"/>
      <c r="AQ45" s="217"/>
      <c r="AR45" s="136"/>
      <c r="AS45" s="137" t="s">
        <v>355</v>
      </c>
      <c r="AT45" s="172"/>
      <c r="AU45" s="271"/>
      <c r="AV45" s="271"/>
      <c r="AW45" s="383" t="s">
        <v>300</v>
      </c>
      <c r="AX45" s="384"/>
    </row>
    <row r="46" spans="1:50" ht="23.25" hidden="1" customHeight="1" x14ac:dyDescent="0.15">
      <c r="A46" s="520"/>
      <c r="B46" s="518"/>
      <c r="C46" s="518"/>
      <c r="D46" s="518"/>
      <c r="E46" s="518"/>
      <c r="F46" s="519"/>
      <c r="G46" s="544"/>
      <c r="H46" s="545"/>
      <c r="I46" s="545"/>
      <c r="J46" s="545"/>
      <c r="K46" s="545"/>
      <c r="L46" s="545"/>
      <c r="M46" s="545"/>
      <c r="N46" s="545"/>
      <c r="O46" s="546"/>
      <c r="P46" s="161"/>
      <c r="Q46" s="161"/>
      <c r="R46" s="161"/>
      <c r="S46" s="161"/>
      <c r="T46" s="161"/>
      <c r="U46" s="161"/>
      <c r="V46" s="161"/>
      <c r="W46" s="161"/>
      <c r="X46" s="231"/>
      <c r="Y46" s="341" t="s">
        <v>12</v>
      </c>
      <c r="Z46" s="553"/>
      <c r="AA46" s="554"/>
      <c r="AB46" s="555"/>
      <c r="AC46" s="555"/>
      <c r="AD46" s="555"/>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1"/>
      <c r="B47" s="522"/>
      <c r="C47" s="522"/>
      <c r="D47" s="522"/>
      <c r="E47" s="522"/>
      <c r="F47" s="523"/>
      <c r="G47" s="547"/>
      <c r="H47" s="548"/>
      <c r="I47" s="548"/>
      <c r="J47" s="548"/>
      <c r="K47" s="548"/>
      <c r="L47" s="548"/>
      <c r="M47" s="548"/>
      <c r="N47" s="548"/>
      <c r="O47" s="549"/>
      <c r="P47" s="233"/>
      <c r="Q47" s="233"/>
      <c r="R47" s="233"/>
      <c r="S47" s="233"/>
      <c r="T47" s="233"/>
      <c r="U47" s="233"/>
      <c r="V47" s="233"/>
      <c r="W47" s="233"/>
      <c r="X47" s="234"/>
      <c r="Y47" s="303" t="s">
        <v>54</v>
      </c>
      <c r="Z47" s="298"/>
      <c r="AA47" s="299"/>
      <c r="AB47" s="354"/>
      <c r="AC47" s="354"/>
      <c r="AD47" s="354"/>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0"/>
      <c r="B48" s="651"/>
      <c r="C48" s="651"/>
      <c r="D48" s="651"/>
      <c r="E48" s="651"/>
      <c r="F48" s="652"/>
      <c r="G48" s="550"/>
      <c r="H48" s="551"/>
      <c r="I48" s="551"/>
      <c r="J48" s="551"/>
      <c r="K48" s="551"/>
      <c r="L48" s="551"/>
      <c r="M48" s="551"/>
      <c r="N48" s="551"/>
      <c r="O48" s="552"/>
      <c r="P48" s="164"/>
      <c r="Q48" s="164"/>
      <c r="R48" s="164"/>
      <c r="S48" s="164"/>
      <c r="T48" s="164"/>
      <c r="U48" s="164"/>
      <c r="V48" s="164"/>
      <c r="W48" s="164"/>
      <c r="X48" s="236"/>
      <c r="Y48" s="303" t="s">
        <v>13</v>
      </c>
      <c r="Z48" s="298"/>
      <c r="AA48" s="299"/>
      <c r="AB48" s="499" t="s">
        <v>301</v>
      </c>
      <c r="AC48" s="499"/>
      <c r="AD48" s="49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473</v>
      </c>
      <c r="B51" s="518"/>
      <c r="C51" s="518"/>
      <c r="D51" s="518"/>
      <c r="E51" s="518"/>
      <c r="F51" s="519"/>
      <c r="G51" s="569" t="s">
        <v>265</v>
      </c>
      <c r="H51" s="385"/>
      <c r="I51" s="385"/>
      <c r="J51" s="385"/>
      <c r="K51" s="385"/>
      <c r="L51" s="385"/>
      <c r="M51" s="385"/>
      <c r="N51" s="385"/>
      <c r="O51" s="570"/>
      <c r="P51" s="637" t="s">
        <v>59</v>
      </c>
      <c r="Q51" s="385"/>
      <c r="R51" s="385"/>
      <c r="S51" s="385"/>
      <c r="T51" s="385"/>
      <c r="U51" s="385"/>
      <c r="V51" s="385"/>
      <c r="W51" s="385"/>
      <c r="X51" s="570"/>
      <c r="Y51" s="638"/>
      <c r="Z51" s="639"/>
      <c r="AA51" s="640"/>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0"/>
      <c r="Z52" s="471"/>
      <c r="AA52" s="472"/>
      <c r="AB52" s="335"/>
      <c r="AC52" s="336"/>
      <c r="AD52" s="337"/>
      <c r="AE52" s="335"/>
      <c r="AF52" s="336"/>
      <c r="AG52" s="336"/>
      <c r="AH52" s="337"/>
      <c r="AI52" s="335"/>
      <c r="AJ52" s="336"/>
      <c r="AK52" s="336"/>
      <c r="AL52" s="337"/>
      <c r="AM52" s="380"/>
      <c r="AN52" s="380"/>
      <c r="AO52" s="380"/>
      <c r="AP52" s="335"/>
      <c r="AQ52" s="217"/>
      <c r="AR52" s="136"/>
      <c r="AS52" s="137" t="s">
        <v>355</v>
      </c>
      <c r="AT52" s="172"/>
      <c r="AU52" s="271"/>
      <c r="AV52" s="271"/>
      <c r="AW52" s="383" t="s">
        <v>300</v>
      </c>
      <c r="AX52" s="384"/>
    </row>
    <row r="53" spans="1:50" ht="23.25" hidden="1" customHeight="1" x14ac:dyDescent="0.15">
      <c r="A53" s="520"/>
      <c r="B53" s="518"/>
      <c r="C53" s="518"/>
      <c r="D53" s="518"/>
      <c r="E53" s="518"/>
      <c r="F53" s="519"/>
      <c r="G53" s="544"/>
      <c r="H53" s="545"/>
      <c r="I53" s="545"/>
      <c r="J53" s="545"/>
      <c r="K53" s="545"/>
      <c r="L53" s="545"/>
      <c r="M53" s="545"/>
      <c r="N53" s="545"/>
      <c r="O53" s="546"/>
      <c r="P53" s="161"/>
      <c r="Q53" s="161"/>
      <c r="R53" s="161"/>
      <c r="S53" s="161"/>
      <c r="T53" s="161"/>
      <c r="U53" s="161"/>
      <c r="V53" s="161"/>
      <c r="W53" s="161"/>
      <c r="X53" s="231"/>
      <c r="Y53" s="341" t="s">
        <v>12</v>
      </c>
      <c r="Z53" s="553"/>
      <c r="AA53" s="554"/>
      <c r="AB53" s="555"/>
      <c r="AC53" s="555"/>
      <c r="AD53" s="555"/>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1"/>
      <c r="B54" s="522"/>
      <c r="C54" s="522"/>
      <c r="D54" s="522"/>
      <c r="E54" s="522"/>
      <c r="F54" s="523"/>
      <c r="G54" s="547"/>
      <c r="H54" s="548"/>
      <c r="I54" s="548"/>
      <c r="J54" s="548"/>
      <c r="K54" s="548"/>
      <c r="L54" s="548"/>
      <c r="M54" s="548"/>
      <c r="N54" s="548"/>
      <c r="O54" s="549"/>
      <c r="P54" s="233"/>
      <c r="Q54" s="233"/>
      <c r="R54" s="233"/>
      <c r="S54" s="233"/>
      <c r="T54" s="233"/>
      <c r="U54" s="233"/>
      <c r="V54" s="233"/>
      <c r="W54" s="233"/>
      <c r="X54" s="234"/>
      <c r="Y54" s="303" t="s">
        <v>54</v>
      </c>
      <c r="Z54" s="298"/>
      <c r="AA54" s="299"/>
      <c r="AB54" s="354"/>
      <c r="AC54" s="354"/>
      <c r="AD54" s="354"/>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0"/>
      <c r="B55" s="651"/>
      <c r="C55" s="651"/>
      <c r="D55" s="651"/>
      <c r="E55" s="651"/>
      <c r="F55" s="652"/>
      <c r="G55" s="550"/>
      <c r="H55" s="551"/>
      <c r="I55" s="551"/>
      <c r="J55" s="551"/>
      <c r="K55" s="551"/>
      <c r="L55" s="551"/>
      <c r="M55" s="551"/>
      <c r="N55" s="551"/>
      <c r="O55" s="552"/>
      <c r="P55" s="164"/>
      <c r="Q55" s="164"/>
      <c r="R55" s="164"/>
      <c r="S55" s="164"/>
      <c r="T55" s="164"/>
      <c r="U55" s="164"/>
      <c r="V55" s="164"/>
      <c r="W55" s="164"/>
      <c r="X55" s="236"/>
      <c r="Y55" s="303" t="s">
        <v>13</v>
      </c>
      <c r="Z55" s="298"/>
      <c r="AA55" s="299"/>
      <c r="AB55" s="463" t="s">
        <v>14</v>
      </c>
      <c r="AC55" s="463"/>
      <c r="AD55" s="46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473</v>
      </c>
      <c r="B58" s="518"/>
      <c r="C58" s="518"/>
      <c r="D58" s="518"/>
      <c r="E58" s="518"/>
      <c r="F58" s="519"/>
      <c r="G58" s="569" t="s">
        <v>265</v>
      </c>
      <c r="H58" s="385"/>
      <c r="I58" s="385"/>
      <c r="J58" s="385"/>
      <c r="K58" s="385"/>
      <c r="L58" s="385"/>
      <c r="M58" s="385"/>
      <c r="N58" s="385"/>
      <c r="O58" s="570"/>
      <c r="P58" s="637" t="s">
        <v>59</v>
      </c>
      <c r="Q58" s="385"/>
      <c r="R58" s="385"/>
      <c r="S58" s="385"/>
      <c r="T58" s="385"/>
      <c r="U58" s="385"/>
      <c r="V58" s="385"/>
      <c r="W58" s="385"/>
      <c r="X58" s="570"/>
      <c r="Y58" s="638"/>
      <c r="Z58" s="639"/>
      <c r="AA58" s="640"/>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0"/>
      <c r="Z59" s="471"/>
      <c r="AA59" s="472"/>
      <c r="AB59" s="335"/>
      <c r="AC59" s="336"/>
      <c r="AD59" s="337"/>
      <c r="AE59" s="335"/>
      <c r="AF59" s="336"/>
      <c r="AG59" s="336"/>
      <c r="AH59" s="337"/>
      <c r="AI59" s="335"/>
      <c r="AJ59" s="336"/>
      <c r="AK59" s="336"/>
      <c r="AL59" s="337"/>
      <c r="AM59" s="380"/>
      <c r="AN59" s="380"/>
      <c r="AO59" s="380"/>
      <c r="AP59" s="335"/>
      <c r="AQ59" s="217"/>
      <c r="AR59" s="136"/>
      <c r="AS59" s="137" t="s">
        <v>355</v>
      </c>
      <c r="AT59" s="172"/>
      <c r="AU59" s="271"/>
      <c r="AV59" s="271"/>
      <c r="AW59" s="383" t="s">
        <v>300</v>
      </c>
      <c r="AX59" s="384"/>
    </row>
    <row r="60" spans="1:50" ht="23.25" hidden="1" customHeight="1" x14ac:dyDescent="0.15">
      <c r="A60" s="520"/>
      <c r="B60" s="518"/>
      <c r="C60" s="518"/>
      <c r="D60" s="518"/>
      <c r="E60" s="518"/>
      <c r="F60" s="519"/>
      <c r="G60" s="544"/>
      <c r="H60" s="545"/>
      <c r="I60" s="545"/>
      <c r="J60" s="545"/>
      <c r="K60" s="545"/>
      <c r="L60" s="545"/>
      <c r="M60" s="545"/>
      <c r="N60" s="545"/>
      <c r="O60" s="546"/>
      <c r="P60" s="161"/>
      <c r="Q60" s="161"/>
      <c r="R60" s="161"/>
      <c r="S60" s="161"/>
      <c r="T60" s="161"/>
      <c r="U60" s="161"/>
      <c r="V60" s="161"/>
      <c r="W60" s="161"/>
      <c r="X60" s="231"/>
      <c r="Y60" s="341" t="s">
        <v>12</v>
      </c>
      <c r="Z60" s="553"/>
      <c r="AA60" s="554"/>
      <c r="AB60" s="555"/>
      <c r="AC60" s="555"/>
      <c r="AD60" s="555"/>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1"/>
      <c r="B61" s="522"/>
      <c r="C61" s="522"/>
      <c r="D61" s="522"/>
      <c r="E61" s="522"/>
      <c r="F61" s="523"/>
      <c r="G61" s="547"/>
      <c r="H61" s="548"/>
      <c r="I61" s="548"/>
      <c r="J61" s="548"/>
      <c r="K61" s="548"/>
      <c r="L61" s="548"/>
      <c r="M61" s="548"/>
      <c r="N61" s="548"/>
      <c r="O61" s="549"/>
      <c r="P61" s="233"/>
      <c r="Q61" s="233"/>
      <c r="R61" s="233"/>
      <c r="S61" s="233"/>
      <c r="T61" s="233"/>
      <c r="U61" s="233"/>
      <c r="V61" s="233"/>
      <c r="W61" s="233"/>
      <c r="X61" s="234"/>
      <c r="Y61" s="303" t="s">
        <v>54</v>
      </c>
      <c r="Z61" s="298"/>
      <c r="AA61" s="299"/>
      <c r="AB61" s="354"/>
      <c r="AC61" s="354"/>
      <c r="AD61" s="354"/>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1"/>
      <c r="B62" s="522"/>
      <c r="C62" s="522"/>
      <c r="D62" s="522"/>
      <c r="E62" s="522"/>
      <c r="F62" s="523"/>
      <c r="G62" s="550"/>
      <c r="H62" s="551"/>
      <c r="I62" s="551"/>
      <c r="J62" s="551"/>
      <c r="K62" s="551"/>
      <c r="L62" s="551"/>
      <c r="M62" s="551"/>
      <c r="N62" s="551"/>
      <c r="O62" s="552"/>
      <c r="P62" s="164"/>
      <c r="Q62" s="164"/>
      <c r="R62" s="164"/>
      <c r="S62" s="164"/>
      <c r="T62" s="164"/>
      <c r="U62" s="164"/>
      <c r="V62" s="164"/>
      <c r="W62" s="164"/>
      <c r="X62" s="236"/>
      <c r="Y62" s="303" t="s">
        <v>13</v>
      </c>
      <c r="Z62" s="298"/>
      <c r="AA62" s="299"/>
      <c r="AB62" s="499" t="s">
        <v>14</v>
      </c>
      <c r="AC62" s="499"/>
      <c r="AD62" s="49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2" t="s">
        <v>535</v>
      </c>
      <c r="AF65" s="373"/>
      <c r="AG65" s="373"/>
      <c r="AH65" s="374"/>
      <c r="AI65" s="372" t="s">
        <v>532</v>
      </c>
      <c r="AJ65" s="373"/>
      <c r="AK65" s="373"/>
      <c r="AL65" s="374"/>
      <c r="AM65" s="379" t="s">
        <v>527</v>
      </c>
      <c r="AN65" s="379"/>
      <c r="AO65" s="379"/>
      <c r="AP65" s="372"/>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80"/>
      <c r="AN66" s="380"/>
      <c r="AO66" s="380"/>
      <c r="AP66" s="335"/>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495</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496</v>
      </c>
      <c r="AC69" s="983"/>
      <c r="AD69" s="983"/>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495</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496</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80"/>
      <c r="AN74" s="380"/>
      <c r="AO74" s="380"/>
      <c r="AP74" s="335"/>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9" t="s">
        <v>508</v>
      </c>
      <c r="B78" s="920"/>
      <c r="C78" s="920"/>
      <c r="D78" s="920"/>
      <c r="E78" s="917" t="s">
        <v>451</v>
      </c>
      <c r="F78" s="918"/>
      <c r="G78" s="57" t="s">
        <v>357</v>
      </c>
      <c r="H78" s="800"/>
      <c r="I78" s="244"/>
      <c r="J78" s="244"/>
      <c r="K78" s="244"/>
      <c r="L78" s="244"/>
      <c r="M78" s="244"/>
      <c r="N78" s="244"/>
      <c r="O78" s="801"/>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4"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7"/>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0" t="s">
        <v>11</v>
      </c>
      <c r="AC85" s="461"/>
      <c r="AD85" s="462"/>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3"/>
      <c r="Z86" s="174"/>
      <c r="AA86" s="175"/>
      <c r="AB86" s="335"/>
      <c r="AC86" s="336"/>
      <c r="AD86" s="337"/>
      <c r="AE86" s="335"/>
      <c r="AF86" s="336"/>
      <c r="AG86" s="336"/>
      <c r="AH86" s="337"/>
      <c r="AI86" s="335"/>
      <c r="AJ86" s="336"/>
      <c r="AK86" s="336"/>
      <c r="AL86" s="337"/>
      <c r="AM86" s="380"/>
      <c r="AN86" s="380"/>
      <c r="AO86" s="380"/>
      <c r="AP86" s="335"/>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5"/>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1" t="s">
        <v>62</v>
      </c>
      <c r="Z87" s="762"/>
      <c r="AA87" s="763"/>
      <c r="AB87" s="555"/>
      <c r="AC87" s="555"/>
      <c r="AD87" s="555"/>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5"/>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5" t="s">
        <v>54</v>
      </c>
      <c r="Z88" s="736"/>
      <c r="AA88" s="737"/>
      <c r="AB88" s="354"/>
      <c r="AC88" s="354"/>
      <c r="AD88" s="354"/>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5"/>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5" t="s">
        <v>13</v>
      </c>
      <c r="Z89" s="736"/>
      <c r="AA89" s="737"/>
      <c r="AB89" s="463" t="s">
        <v>14</v>
      </c>
      <c r="AC89" s="463"/>
      <c r="AD89" s="463"/>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0" t="s">
        <v>11</v>
      </c>
      <c r="AC90" s="461"/>
      <c r="AD90" s="462"/>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3"/>
      <c r="Z91" s="174"/>
      <c r="AA91" s="175"/>
      <c r="AB91" s="335"/>
      <c r="AC91" s="336"/>
      <c r="AD91" s="337"/>
      <c r="AE91" s="335"/>
      <c r="AF91" s="336"/>
      <c r="AG91" s="336"/>
      <c r="AH91" s="337"/>
      <c r="AI91" s="335"/>
      <c r="AJ91" s="336"/>
      <c r="AK91" s="336"/>
      <c r="AL91" s="337"/>
      <c r="AM91" s="380"/>
      <c r="AN91" s="380"/>
      <c r="AO91" s="380"/>
      <c r="AP91" s="335"/>
      <c r="AQ91" s="270"/>
      <c r="AR91" s="271"/>
      <c r="AS91" s="137" t="s">
        <v>355</v>
      </c>
      <c r="AT91" s="172"/>
      <c r="AU91" s="271"/>
      <c r="AV91" s="271"/>
      <c r="AW91" s="383" t="s">
        <v>300</v>
      </c>
      <c r="AX91" s="384"/>
      <c r="AY91" s="10"/>
      <c r="AZ91" s="10"/>
      <c r="BA91" s="10"/>
      <c r="BB91" s="10"/>
      <c r="BC91" s="10"/>
    </row>
    <row r="92" spans="1:60" ht="23.25" hidden="1" customHeight="1" x14ac:dyDescent="0.15">
      <c r="A92" s="525"/>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1" t="s">
        <v>62</v>
      </c>
      <c r="Z92" s="762"/>
      <c r="AA92" s="763"/>
      <c r="AB92" s="555"/>
      <c r="AC92" s="555"/>
      <c r="AD92" s="555"/>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5"/>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5" t="s">
        <v>54</v>
      </c>
      <c r="Z93" s="736"/>
      <c r="AA93" s="737"/>
      <c r="AB93" s="354"/>
      <c r="AC93" s="354"/>
      <c r="AD93" s="354"/>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5"/>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5" t="s">
        <v>13</v>
      </c>
      <c r="Z94" s="736"/>
      <c r="AA94" s="737"/>
      <c r="AB94" s="463" t="s">
        <v>14</v>
      </c>
      <c r="AC94" s="463"/>
      <c r="AD94" s="463"/>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5"/>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0" t="s">
        <v>11</v>
      </c>
      <c r="AC95" s="461"/>
      <c r="AD95" s="462"/>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3"/>
      <c r="Z96" s="174"/>
      <c r="AA96" s="175"/>
      <c r="AB96" s="335"/>
      <c r="AC96" s="336"/>
      <c r="AD96" s="337"/>
      <c r="AE96" s="335"/>
      <c r="AF96" s="336"/>
      <c r="AG96" s="336"/>
      <c r="AH96" s="337"/>
      <c r="AI96" s="335"/>
      <c r="AJ96" s="336"/>
      <c r="AK96" s="336"/>
      <c r="AL96" s="337"/>
      <c r="AM96" s="380"/>
      <c r="AN96" s="380"/>
      <c r="AO96" s="380"/>
      <c r="AP96" s="335"/>
      <c r="AQ96" s="270"/>
      <c r="AR96" s="271"/>
      <c r="AS96" s="137" t="s">
        <v>355</v>
      </c>
      <c r="AT96" s="172"/>
      <c r="AU96" s="271"/>
      <c r="AV96" s="271"/>
      <c r="AW96" s="383" t="s">
        <v>300</v>
      </c>
      <c r="AX96" s="384"/>
    </row>
    <row r="97" spans="1:60" ht="23.25" hidden="1" customHeight="1" x14ac:dyDescent="0.15">
      <c r="A97" s="525"/>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1" t="s">
        <v>62</v>
      </c>
      <c r="Z97" s="762"/>
      <c r="AA97" s="763"/>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5"/>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535</v>
      </c>
      <c r="AF100" s="832"/>
      <c r="AG100" s="832"/>
      <c r="AH100" s="833"/>
      <c r="AI100" s="831" t="s">
        <v>532</v>
      </c>
      <c r="AJ100" s="832"/>
      <c r="AK100" s="832"/>
      <c r="AL100" s="833"/>
      <c r="AM100" s="831" t="s">
        <v>528</v>
      </c>
      <c r="AN100" s="832"/>
      <c r="AO100" s="832"/>
      <c r="AP100" s="833"/>
      <c r="AQ100" s="936" t="s">
        <v>521</v>
      </c>
      <c r="AR100" s="937"/>
      <c r="AS100" s="937"/>
      <c r="AT100" s="938"/>
      <c r="AU100" s="936" t="s">
        <v>518</v>
      </c>
      <c r="AV100" s="937"/>
      <c r="AW100" s="937"/>
      <c r="AX100" s="939"/>
    </row>
    <row r="101" spans="1:60" ht="23.25" customHeight="1" x14ac:dyDescent="0.15">
      <c r="A101" s="493"/>
      <c r="B101" s="494"/>
      <c r="C101" s="494"/>
      <c r="D101" s="494"/>
      <c r="E101" s="494"/>
      <c r="F101" s="495"/>
      <c r="G101" s="161" t="s">
        <v>644</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5" t="s">
        <v>583</v>
      </c>
      <c r="AC101" s="555"/>
      <c r="AD101" s="555"/>
      <c r="AE101" s="368">
        <v>7597</v>
      </c>
      <c r="AF101" s="369"/>
      <c r="AG101" s="369"/>
      <c r="AH101" s="370"/>
      <c r="AI101" s="368">
        <v>9213</v>
      </c>
      <c r="AJ101" s="369"/>
      <c r="AK101" s="369"/>
      <c r="AL101" s="370"/>
      <c r="AM101" s="368">
        <v>7443</v>
      </c>
      <c r="AN101" s="369"/>
      <c r="AO101" s="369"/>
      <c r="AP101" s="370"/>
      <c r="AQ101" s="368" t="s">
        <v>621</v>
      </c>
      <c r="AR101" s="369"/>
      <c r="AS101" s="369"/>
      <c r="AT101" s="370"/>
      <c r="AU101" s="368"/>
      <c r="AV101" s="369"/>
      <c r="AW101" s="369"/>
      <c r="AX101" s="370"/>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2"/>
      <c r="AA102" s="343"/>
      <c r="AB102" s="555" t="s">
        <v>583</v>
      </c>
      <c r="AC102" s="555"/>
      <c r="AD102" s="555"/>
      <c r="AE102" s="362">
        <v>7000</v>
      </c>
      <c r="AF102" s="362"/>
      <c r="AG102" s="362"/>
      <c r="AH102" s="362"/>
      <c r="AI102" s="362">
        <v>7000</v>
      </c>
      <c r="AJ102" s="362"/>
      <c r="AK102" s="362"/>
      <c r="AL102" s="362"/>
      <c r="AM102" s="502">
        <v>7000</v>
      </c>
      <c r="AN102" s="503"/>
      <c r="AO102" s="503"/>
      <c r="AP102" s="504"/>
      <c r="AQ102" s="502">
        <v>7000</v>
      </c>
      <c r="AR102" s="503"/>
      <c r="AS102" s="503"/>
      <c r="AT102" s="504"/>
      <c r="AU102" s="502"/>
      <c r="AV102" s="503"/>
      <c r="AW102" s="503"/>
      <c r="AX102" s="504"/>
    </row>
    <row r="103" spans="1:60" ht="31.5" hidden="1" customHeight="1" x14ac:dyDescent="0.15">
      <c r="A103" s="490" t="s">
        <v>475</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502"/>
      <c r="AV105" s="503"/>
      <c r="AW105" s="503"/>
      <c r="AX105" s="504"/>
    </row>
    <row r="106" spans="1:60" ht="31.5" hidden="1" customHeight="1" x14ac:dyDescent="0.15">
      <c r="A106" s="490" t="s">
        <v>475</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475</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475</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5" t="s">
        <v>666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2" t="s">
        <v>586</v>
      </c>
      <c r="AC116" s="823"/>
      <c r="AD116" s="824"/>
      <c r="AE116" s="362">
        <v>33176</v>
      </c>
      <c r="AF116" s="362"/>
      <c r="AG116" s="362"/>
      <c r="AH116" s="362"/>
      <c r="AI116" s="362">
        <v>31663</v>
      </c>
      <c r="AJ116" s="362"/>
      <c r="AK116" s="362"/>
      <c r="AL116" s="362"/>
      <c r="AM116" s="362">
        <v>65700</v>
      </c>
      <c r="AN116" s="362"/>
      <c r="AO116" s="362"/>
      <c r="AP116" s="362"/>
      <c r="AQ116" s="368">
        <v>88393</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1" t="s">
        <v>49</v>
      </c>
      <c r="Z117" s="342"/>
      <c r="AA117" s="343"/>
      <c r="AB117" s="344" t="s">
        <v>587</v>
      </c>
      <c r="AC117" s="345"/>
      <c r="AD117" s="346"/>
      <c r="AE117" s="459" t="s">
        <v>584</v>
      </c>
      <c r="AF117" s="306"/>
      <c r="AG117" s="306"/>
      <c r="AH117" s="306"/>
      <c r="AI117" s="459" t="s">
        <v>622</v>
      </c>
      <c r="AJ117" s="306"/>
      <c r="AK117" s="306"/>
      <c r="AL117" s="306"/>
      <c r="AM117" s="459" t="s">
        <v>664</v>
      </c>
      <c r="AN117" s="306"/>
      <c r="AO117" s="306"/>
      <c r="AP117" s="306"/>
      <c r="AQ117" s="459" t="s">
        <v>623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565</v>
      </c>
      <c r="B130" s="999"/>
      <c r="C130" s="998" t="s">
        <v>358</v>
      </c>
      <c r="D130" s="999"/>
      <c r="E130" s="308" t="s">
        <v>387</v>
      </c>
      <c r="F130" s="309"/>
      <c r="G130" s="310" t="s">
        <v>663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662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628</v>
      </c>
      <c r="AR133" s="271"/>
      <c r="AS133" s="137" t="s">
        <v>355</v>
      </c>
      <c r="AT133" s="172"/>
      <c r="AU133" s="136">
        <v>31</v>
      </c>
      <c r="AV133" s="136"/>
      <c r="AW133" s="137" t="s">
        <v>300</v>
      </c>
      <c r="AX133" s="138"/>
    </row>
    <row r="134" spans="1:50" ht="39.75" customHeight="1" x14ac:dyDescent="0.15">
      <c r="A134" s="1002"/>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4" t="s">
        <v>496</v>
      </c>
      <c r="AC134" s="354"/>
      <c r="AD134" s="354"/>
      <c r="AE134" s="266">
        <v>99.2</v>
      </c>
      <c r="AF134" s="112"/>
      <c r="AG134" s="112"/>
      <c r="AH134" s="112"/>
      <c r="AI134" s="266">
        <v>99</v>
      </c>
      <c r="AJ134" s="112"/>
      <c r="AK134" s="112"/>
      <c r="AL134" s="112"/>
      <c r="AM134" s="266">
        <v>98.9</v>
      </c>
      <c r="AN134" s="764"/>
      <c r="AO134" s="764"/>
      <c r="AP134" s="765"/>
      <c r="AQ134" s="266" t="s">
        <v>628</v>
      </c>
      <c r="AR134" s="112"/>
      <c r="AS134" s="112"/>
      <c r="AT134" s="112"/>
      <c r="AU134" s="266" t="s">
        <v>641</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54" t="s">
        <v>496</v>
      </c>
      <c r="AC135" s="354"/>
      <c r="AD135" s="354"/>
      <c r="AE135" s="266">
        <v>90</v>
      </c>
      <c r="AF135" s="112"/>
      <c r="AG135" s="112"/>
      <c r="AH135" s="112"/>
      <c r="AI135" s="266">
        <v>90</v>
      </c>
      <c r="AJ135" s="112"/>
      <c r="AK135" s="112"/>
      <c r="AL135" s="112"/>
      <c r="AM135" s="266">
        <v>90</v>
      </c>
      <c r="AN135" s="764"/>
      <c r="AO135" s="764"/>
      <c r="AP135" s="765"/>
      <c r="AQ135" s="266" t="s">
        <v>628</v>
      </c>
      <c r="AR135" s="112"/>
      <c r="AS135" s="112"/>
      <c r="AT135" s="112"/>
      <c r="AU135" s="266">
        <v>90</v>
      </c>
      <c r="AV135" s="764"/>
      <c r="AW135" s="764"/>
      <c r="AX135" s="765"/>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671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561</v>
      </c>
      <c r="D430" s="250"/>
      <c r="E430" s="238" t="s">
        <v>545</v>
      </c>
      <c r="F430" s="449"/>
      <c r="G430" s="240" t="s">
        <v>374</v>
      </c>
      <c r="H430" s="158"/>
      <c r="I430" s="158"/>
      <c r="J430" s="241" t="s">
        <v>620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628</v>
      </c>
      <c r="AF432" s="136"/>
      <c r="AG432" s="137" t="s">
        <v>355</v>
      </c>
      <c r="AH432" s="172"/>
      <c r="AI432" s="182"/>
      <c r="AJ432" s="182"/>
      <c r="AK432" s="182"/>
      <c r="AL432" s="177"/>
      <c r="AM432" s="182"/>
      <c r="AN432" s="182"/>
      <c r="AO432" s="182"/>
      <c r="AP432" s="177"/>
      <c r="AQ432" s="217" t="s">
        <v>628</v>
      </c>
      <c r="AR432" s="136"/>
      <c r="AS432" s="137" t="s">
        <v>355</v>
      </c>
      <c r="AT432" s="172"/>
      <c r="AU432" s="136" t="s">
        <v>628</v>
      </c>
      <c r="AV432" s="136"/>
      <c r="AW432" s="137" t="s">
        <v>300</v>
      </c>
      <c r="AX432" s="138"/>
    </row>
    <row r="433" spans="1:50" ht="23.25" customHeight="1" x14ac:dyDescent="0.15">
      <c r="A433" s="1002"/>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629</v>
      </c>
      <c r="AC433" s="603"/>
      <c r="AD433" s="604"/>
      <c r="AE433" s="111" t="s">
        <v>628</v>
      </c>
      <c r="AF433" s="112"/>
      <c r="AG433" s="112"/>
      <c r="AH433" s="112"/>
      <c r="AI433" s="111" t="s">
        <v>628</v>
      </c>
      <c r="AJ433" s="112"/>
      <c r="AK433" s="112"/>
      <c r="AL433" s="112"/>
      <c r="AM433" s="111" t="s">
        <v>620</v>
      </c>
      <c r="AN433" s="112"/>
      <c r="AO433" s="112"/>
      <c r="AP433" s="113"/>
      <c r="AQ433" s="111" t="s">
        <v>620</v>
      </c>
      <c r="AR433" s="112"/>
      <c r="AS433" s="112"/>
      <c r="AT433" s="113"/>
      <c r="AU433" s="112" t="s">
        <v>620</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630</v>
      </c>
      <c r="AC434" s="221"/>
      <c r="AD434" s="221"/>
      <c r="AE434" s="111" t="s">
        <v>628</v>
      </c>
      <c r="AF434" s="112"/>
      <c r="AG434" s="112"/>
      <c r="AH434" s="113"/>
      <c r="AI434" s="111" t="s">
        <v>628</v>
      </c>
      <c r="AJ434" s="112"/>
      <c r="AK434" s="112"/>
      <c r="AL434" s="112"/>
      <c r="AM434" s="111" t="s">
        <v>620</v>
      </c>
      <c r="AN434" s="112"/>
      <c r="AO434" s="112"/>
      <c r="AP434" s="113"/>
      <c r="AQ434" s="111" t="s">
        <v>620</v>
      </c>
      <c r="AR434" s="112"/>
      <c r="AS434" s="112"/>
      <c r="AT434" s="113"/>
      <c r="AU434" s="112" t="s">
        <v>620</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628</v>
      </c>
      <c r="AF435" s="112"/>
      <c r="AG435" s="112"/>
      <c r="AH435" s="113"/>
      <c r="AI435" s="111" t="s">
        <v>628</v>
      </c>
      <c r="AJ435" s="112"/>
      <c r="AK435" s="112"/>
      <c r="AL435" s="112"/>
      <c r="AM435" s="111" t="s">
        <v>620</v>
      </c>
      <c r="AN435" s="112"/>
      <c r="AO435" s="112"/>
      <c r="AP435" s="113"/>
      <c r="AQ435" s="111" t="s">
        <v>620</v>
      </c>
      <c r="AR435" s="112"/>
      <c r="AS435" s="112"/>
      <c r="AT435" s="113"/>
      <c r="AU435" s="112" t="s">
        <v>620</v>
      </c>
      <c r="AV435" s="112"/>
      <c r="AW435" s="112"/>
      <c r="AX435" s="222"/>
    </row>
    <row r="436" spans="1:50" ht="18.75"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628</v>
      </c>
      <c r="AF437" s="136"/>
      <c r="AG437" s="137" t="s">
        <v>355</v>
      </c>
      <c r="AH437" s="172"/>
      <c r="AI437" s="182"/>
      <c r="AJ437" s="182"/>
      <c r="AK437" s="182"/>
      <c r="AL437" s="177"/>
      <c r="AM437" s="182"/>
      <c r="AN437" s="182"/>
      <c r="AO437" s="182"/>
      <c r="AP437" s="177"/>
      <c r="AQ437" s="217" t="s">
        <v>628</v>
      </c>
      <c r="AR437" s="136"/>
      <c r="AS437" s="137" t="s">
        <v>355</v>
      </c>
      <c r="AT437" s="172"/>
      <c r="AU437" s="136" t="s">
        <v>633</v>
      </c>
      <c r="AV437" s="136"/>
      <c r="AW437" s="137" t="s">
        <v>300</v>
      </c>
      <c r="AX437" s="138"/>
    </row>
    <row r="438" spans="1:50" ht="23.25" customHeight="1" x14ac:dyDescent="0.15">
      <c r="A438" s="1002"/>
      <c r="B438" s="252"/>
      <c r="C438" s="251"/>
      <c r="D438" s="252"/>
      <c r="E438" s="166"/>
      <c r="F438" s="167"/>
      <c r="G438" s="230" t="s">
        <v>624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628</v>
      </c>
      <c r="AC438" s="133"/>
      <c r="AD438" s="133"/>
      <c r="AE438" s="111" t="s">
        <v>632</v>
      </c>
      <c r="AF438" s="112"/>
      <c r="AG438" s="112"/>
      <c r="AH438" s="112"/>
      <c r="AI438" s="111" t="s">
        <v>628</v>
      </c>
      <c r="AJ438" s="112"/>
      <c r="AK438" s="112"/>
      <c r="AL438" s="112"/>
      <c r="AM438" s="111" t="s">
        <v>620</v>
      </c>
      <c r="AN438" s="112"/>
      <c r="AO438" s="112"/>
      <c r="AP438" s="113"/>
      <c r="AQ438" s="111" t="s">
        <v>620</v>
      </c>
      <c r="AR438" s="112"/>
      <c r="AS438" s="112"/>
      <c r="AT438" s="113"/>
      <c r="AU438" s="112" t="s">
        <v>620</v>
      </c>
      <c r="AV438" s="112"/>
      <c r="AW438" s="112"/>
      <c r="AX438" s="222"/>
    </row>
    <row r="439" spans="1:50" ht="23.25"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631</v>
      </c>
      <c r="AC439" s="221"/>
      <c r="AD439" s="221"/>
      <c r="AE439" s="111" t="s">
        <v>628</v>
      </c>
      <c r="AF439" s="112"/>
      <c r="AG439" s="112"/>
      <c r="AH439" s="113"/>
      <c r="AI439" s="111" t="s">
        <v>632</v>
      </c>
      <c r="AJ439" s="112"/>
      <c r="AK439" s="112"/>
      <c r="AL439" s="112"/>
      <c r="AM439" s="111" t="s">
        <v>620</v>
      </c>
      <c r="AN439" s="112"/>
      <c r="AO439" s="112"/>
      <c r="AP439" s="113"/>
      <c r="AQ439" s="111" t="s">
        <v>620</v>
      </c>
      <c r="AR439" s="112"/>
      <c r="AS439" s="112"/>
      <c r="AT439" s="113"/>
      <c r="AU439" s="112" t="s">
        <v>620</v>
      </c>
      <c r="AV439" s="112"/>
      <c r="AW439" s="112"/>
      <c r="AX439" s="222"/>
    </row>
    <row r="440" spans="1:50" ht="23.25" customHeight="1" thickBot="1" x14ac:dyDescent="0.2">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628</v>
      </c>
      <c r="AF440" s="112"/>
      <c r="AG440" s="112"/>
      <c r="AH440" s="113"/>
      <c r="AI440" s="111" t="s">
        <v>632</v>
      </c>
      <c r="AJ440" s="112"/>
      <c r="AK440" s="112"/>
      <c r="AL440" s="112"/>
      <c r="AM440" s="111" t="s">
        <v>620</v>
      </c>
      <c r="AN440" s="112"/>
      <c r="AO440" s="112"/>
      <c r="AP440" s="113"/>
      <c r="AQ440" s="111" t="s">
        <v>620</v>
      </c>
      <c r="AR440" s="112"/>
      <c r="AS440" s="112"/>
      <c r="AT440" s="113"/>
      <c r="AU440" s="112" t="s">
        <v>620</v>
      </c>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32.7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574</v>
      </c>
      <c r="AE702" s="904"/>
      <c r="AF702" s="904"/>
      <c r="AG702" s="893" t="s">
        <v>588</v>
      </c>
      <c r="AH702" s="894"/>
      <c r="AI702" s="894"/>
      <c r="AJ702" s="894"/>
      <c r="AK702" s="894"/>
      <c r="AL702" s="894"/>
      <c r="AM702" s="894"/>
      <c r="AN702" s="894"/>
      <c r="AO702" s="894"/>
      <c r="AP702" s="894"/>
      <c r="AQ702" s="894"/>
      <c r="AR702" s="894"/>
      <c r="AS702" s="894"/>
      <c r="AT702" s="894"/>
      <c r="AU702" s="894"/>
      <c r="AV702" s="894"/>
      <c r="AW702" s="894"/>
      <c r="AX702" s="895"/>
    </row>
    <row r="703" spans="1:50" ht="68.25"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3"/>
      <c r="AD703" s="154" t="s">
        <v>574</v>
      </c>
      <c r="AE703" s="155"/>
      <c r="AF703" s="155"/>
      <c r="AG703" s="670" t="s">
        <v>589</v>
      </c>
      <c r="AH703" s="671"/>
      <c r="AI703" s="671"/>
      <c r="AJ703" s="671"/>
      <c r="AK703" s="671"/>
      <c r="AL703" s="671"/>
      <c r="AM703" s="671"/>
      <c r="AN703" s="671"/>
      <c r="AO703" s="671"/>
      <c r="AP703" s="671"/>
      <c r="AQ703" s="671"/>
      <c r="AR703" s="671"/>
      <c r="AS703" s="671"/>
      <c r="AT703" s="671"/>
      <c r="AU703" s="671"/>
      <c r="AV703" s="671"/>
      <c r="AW703" s="671"/>
      <c r="AX703" s="672"/>
    </row>
    <row r="704" spans="1:50" ht="132.75"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574</v>
      </c>
      <c r="AE704" s="590"/>
      <c r="AF704" s="590"/>
      <c r="AG704" s="429" t="s">
        <v>590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574</v>
      </c>
      <c r="AE705" s="739"/>
      <c r="AF705" s="739"/>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591</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591</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7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574</v>
      </c>
      <c r="AE708" s="674"/>
      <c r="AF708" s="674"/>
      <c r="AG708" s="530" t="s">
        <v>592</v>
      </c>
      <c r="AH708" s="531"/>
      <c r="AI708" s="531"/>
      <c r="AJ708" s="531"/>
      <c r="AK708" s="531"/>
      <c r="AL708" s="531"/>
      <c r="AM708" s="531"/>
      <c r="AN708" s="531"/>
      <c r="AO708" s="531"/>
      <c r="AP708" s="531"/>
      <c r="AQ708" s="531"/>
      <c r="AR708" s="531"/>
      <c r="AS708" s="531"/>
      <c r="AT708" s="531"/>
      <c r="AU708" s="531"/>
      <c r="AV708" s="531"/>
      <c r="AW708" s="531"/>
      <c r="AX708" s="532"/>
    </row>
    <row r="709" spans="1:50" ht="57.7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574</v>
      </c>
      <c r="AE709" s="155"/>
      <c r="AF709" s="155"/>
      <c r="AG709" s="670" t="s">
        <v>665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593</v>
      </c>
      <c r="AE710" s="155"/>
      <c r="AF710" s="155"/>
      <c r="AG710" s="670" t="s">
        <v>594</v>
      </c>
      <c r="AH710" s="671"/>
      <c r="AI710" s="671"/>
      <c r="AJ710" s="671"/>
      <c r="AK710" s="671"/>
      <c r="AL710" s="671"/>
      <c r="AM710" s="671"/>
      <c r="AN710" s="671"/>
      <c r="AO710" s="671"/>
      <c r="AP710" s="671"/>
      <c r="AQ710" s="671"/>
      <c r="AR710" s="671"/>
      <c r="AS710" s="671"/>
      <c r="AT710" s="671"/>
      <c r="AU710" s="671"/>
      <c r="AV710" s="671"/>
      <c r="AW710" s="671"/>
      <c r="AX710" s="672"/>
    </row>
    <row r="711" spans="1:50" ht="5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574</v>
      </c>
      <c r="AE711" s="155"/>
      <c r="AF711" s="155"/>
      <c r="AG711" s="670" t="s">
        <v>625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593</v>
      </c>
      <c r="AE712" s="590"/>
      <c r="AF712" s="590"/>
      <c r="AG712" s="598" t="s">
        <v>672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70" t="s">
        <v>566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593</v>
      </c>
      <c r="AE714" s="596"/>
      <c r="AF714" s="597"/>
      <c r="AG714" s="695" t="s">
        <v>566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5"/>
      <c r="AG715" s="530" t="s">
        <v>595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593</v>
      </c>
      <c r="AE716" s="767"/>
      <c r="AF716" s="767"/>
      <c r="AG716" s="670" t="s">
        <v>596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574</v>
      </c>
      <c r="AE717" s="155"/>
      <c r="AF717" s="155"/>
      <c r="AG717" s="670" t="s">
        <v>597</v>
      </c>
      <c r="AH717" s="671"/>
      <c r="AI717" s="671"/>
      <c r="AJ717" s="671"/>
      <c r="AK717" s="671"/>
      <c r="AL717" s="671"/>
      <c r="AM717" s="671"/>
      <c r="AN717" s="671"/>
      <c r="AO717" s="671"/>
      <c r="AP717" s="671"/>
      <c r="AQ717" s="671"/>
      <c r="AR717" s="671"/>
      <c r="AS717" s="671"/>
      <c r="AT717" s="671"/>
      <c r="AU717" s="671"/>
      <c r="AV717" s="671"/>
      <c r="AW717" s="671"/>
      <c r="AX717" s="672"/>
    </row>
    <row r="718" spans="1:50" ht="5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574</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593</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4" t="s">
        <v>53</v>
      </c>
      <c r="D726" s="585"/>
      <c r="E726" s="585"/>
      <c r="F726" s="586"/>
      <c r="G726" s="805" t="s">
        <v>598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57</v>
      </c>
      <c r="D727" s="702"/>
      <c r="E727" s="702"/>
      <c r="F727" s="703"/>
      <c r="G727" s="803" t="s">
        <v>599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600</v>
      </c>
      <c r="F737" s="122"/>
      <c r="G737" s="122"/>
      <c r="H737" s="122"/>
      <c r="I737" s="122"/>
      <c r="J737" s="122"/>
      <c r="K737" s="122"/>
      <c r="L737" s="122"/>
      <c r="M737" s="122"/>
      <c r="N737" s="101" t="s">
        <v>542</v>
      </c>
      <c r="O737" s="101"/>
      <c r="P737" s="101"/>
      <c r="Q737" s="101"/>
      <c r="R737" s="122" t="s">
        <v>602</v>
      </c>
      <c r="S737" s="122"/>
      <c r="T737" s="122"/>
      <c r="U737" s="122"/>
      <c r="V737" s="122"/>
      <c r="W737" s="122"/>
      <c r="X737" s="122"/>
      <c r="Y737" s="122"/>
      <c r="Z737" s="122"/>
      <c r="AA737" s="101" t="s">
        <v>541</v>
      </c>
      <c r="AB737" s="101"/>
      <c r="AC737" s="101"/>
      <c r="AD737" s="101"/>
      <c r="AE737" s="122" t="s">
        <v>604</v>
      </c>
      <c r="AF737" s="122"/>
      <c r="AG737" s="122"/>
      <c r="AH737" s="122"/>
      <c r="AI737" s="122"/>
      <c r="AJ737" s="122"/>
      <c r="AK737" s="122"/>
      <c r="AL737" s="122"/>
      <c r="AM737" s="122"/>
      <c r="AN737" s="101" t="s">
        <v>540</v>
      </c>
      <c r="AO737" s="101"/>
      <c r="AP737" s="101"/>
      <c r="AQ737" s="101"/>
      <c r="AR737" s="102" t="s">
        <v>607</v>
      </c>
      <c r="AS737" s="103"/>
      <c r="AT737" s="103"/>
      <c r="AU737" s="103"/>
      <c r="AV737" s="103"/>
      <c r="AW737" s="103"/>
      <c r="AX737" s="104"/>
      <c r="AY737" s="89"/>
      <c r="AZ737" s="89"/>
    </row>
    <row r="738" spans="1:52" ht="24.75" customHeight="1" x14ac:dyDescent="0.15">
      <c r="A738" s="123" t="s">
        <v>539</v>
      </c>
      <c r="B738" s="124"/>
      <c r="C738" s="124"/>
      <c r="D738" s="125"/>
      <c r="E738" s="122" t="s">
        <v>601</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605</v>
      </c>
      <c r="AF738" s="122"/>
      <c r="AG738" s="122"/>
      <c r="AH738" s="122"/>
      <c r="AI738" s="122"/>
      <c r="AJ738" s="122"/>
      <c r="AK738" s="122"/>
      <c r="AL738" s="122"/>
      <c r="AM738" s="122"/>
      <c r="AN738" s="101" t="s">
        <v>533</v>
      </c>
      <c r="AO738" s="101"/>
      <c r="AP738" s="101"/>
      <c r="AQ738" s="101"/>
      <c r="AR738" s="102" t="s">
        <v>606</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416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440" t="s">
        <v>661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71"/>
      <c r="C781" s="771"/>
      <c r="D781" s="771"/>
      <c r="E781" s="771"/>
      <c r="F781" s="772"/>
      <c r="G781" s="450" t="s">
        <v>575</v>
      </c>
      <c r="H781" s="451"/>
      <c r="I781" s="451"/>
      <c r="J781" s="451"/>
      <c r="K781" s="452"/>
      <c r="L781" s="453" t="s">
        <v>608</v>
      </c>
      <c r="M781" s="454"/>
      <c r="N781" s="454"/>
      <c r="O781" s="454"/>
      <c r="P781" s="454"/>
      <c r="Q781" s="454"/>
      <c r="R781" s="454"/>
      <c r="S781" s="454"/>
      <c r="T781" s="454"/>
      <c r="U781" s="454"/>
      <c r="V781" s="454"/>
      <c r="W781" s="454"/>
      <c r="X781" s="455"/>
      <c r="Y781" s="456">
        <v>36.5</v>
      </c>
      <c r="Z781" s="457"/>
      <c r="AA781" s="457"/>
      <c r="AB781" s="561"/>
      <c r="AC781" s="450" t="s">
        <v>610</v>
      </c>
      <c r="AD781" s="451"/>
      <c r="AE781" s="451"/>
      <c r="AF781" s="451"/>
      <c r="AG781" s="452"/>
      <c r="AH781" s="453" t="s">
        <v>611</v>
      </c>
      <c r="AI781" s="454"/>
      <c r="AJ781" s="454"/>
      <c r="AK781" s="454"/>
      <c r="AL781" s="454"/>
      <c r="AM781" s="454"/>
      <c r="AN781" s="454"/>
      <c r="AO781" s="454"/>
      <c r="AP781" s="454"/>
      <c r="AQ781" s="454"/>
      <c r="AR781" s="454"/>
      <c r="AS781" s="454"/>
      <c r="AT781" s="455"/>
      <c r="AU781" s="456">
        <v>1.2</v>
      </c>
      <c r="AV781" s="457"/>
      <c r="AW781" s="457"/>
      <c r="AX781" s="458"/>
    </row>
    <row r="782" spans="1:50" ht="24.75" customHeight="1" x14ac:dyDescent="0.15">
      <c r="A782" s="560"/>
      <c r="B782" s="771"/>
      <c r="C782" s="771"/>
      <c r="D782" s="771"/>
      <c r="E782" s="771"/>
      <c r="F782" s="772"/>
      <c r="G782" s="351" t="s">
        <v>576</v>
      </c>
      <c r="H782" s="352"/>
      <c r="I782" s="352"/>
      <c r="J782" s="352"/>
      <c r="K782" s="353"/>
      <c r="L782" s="405" t="s">
        <v>609</v>
      </c>
      <c r="M782" s="406"/>
      <c r="N782" s="406"/>
      <c r="O782" s="406"/>
      <c r="P782" s="406"/>
      <c r="Q782" s="406"/>
      <c r="R782" s="406"/>
      <c r="S782" s="406"/>
      <c r="T782" s="406"/>
      <c r="U782" s="406"/>
      <c r="V782" s="406"/>
      <c r="W782" s="406"/>
      <c r="X782" s="407"/>
      <c r="Y782" s="402">
        <v>5.5</v>
      </c>
      <c r="Z782" s="403"/>
      <c r="AA782" s="403"/>
      <c r="AB782" s="409"/>
      <c r="AC782" s="351"/>
      <c r="AD782" s="352"/>
      <c r="AE782" s="352"/>
      <c r="AF782" s="352"/>
      <c r="AG782" s="353"/>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0"/>
      <c r="B783" s="771"/>
      <c r="C783" s="771"/>
      <c r="D783" s="771"/>
      <c r="E783" s="771"/>
      <c r="F783" s="772"/>
      <c r="G783" s="351" t="s">
        <v>657</v>
      </c>
      <c r="H783" s="352"/>
      <c r="I783" s="352"/>
      <c r="J783" s="352"/>
      <c r="K783" s="353"/>
      <c r="L783" s="405" t="s">
        <v>660</v>
      </c>
      <c r="M783" s="406"/>
      <c r="N783" s="406"/>
      <c r="O783" s="406"/>
      <c r="P783" s="406"/>
      <c r="Q783" s="406"/>
      <c r="R783" s="406"/>
      <c r="S783" s="406"/>
      <c r="T783" s="406"/>
      <c r="U783" s="406"/>
      <c r="V783" s="406"/>
      <c r="W783" s="406"/>
      <c r="X783" s="407"/>
      <c r="Y783" s="402">
        <v>0.65</v>
      </c>
      <c r="Z783" s="403"/>
      <c r="AA783" s="403"/>
      <c r="AB783" s="409"/>
      <c r="AC783" s="351"/>
      <c r="AD783" s="352"/>
      <c r="AE783" s="352"/>
      <c r="AF783" s="352"/>
      <c r="AG783" s="353"/>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1"/>
      <c r="C784" s="771"/>
      <c r="D784" s="771"/>
      <c r="E784" s="771"/>
      <c r="F784" s="772"/>
      <c r="G784" s="351" t="s">
        <v>659</v>
      </c>
      <c r="H784" s="352"/>
      <c r="I784" s="352"/>
      <c r="J784" s="352"/>
      <c r="K784" s="353"/>
      <c r="L784" s="405" t="s">
        <v>658</v>
      </c>
      <c r="M784" s="406"/>
      <c r="N784" s="406"/>
      <c r="O784" s="406"/>
      <c r="P784" s="406"/>
      <c r="Q784" s="406"/>
      <c r="R784" s="406"/>
      <c r="S784" s="406"/>
      <c r="T784" s="406"/>
      <c r="U784" s="406"/>
      <c r="V784" s="406"/>
      <c r="W784" s="406"/>
      <c r="X784" s="407"/>
      <c r="Y784" s="402">
        <v>5.0000000000000001E-3</v>
      </c>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1"/>
      <c r="C785" s="771"/>
      <c r="D785" s="771"/>
      <c r="E785" s="771"/>
      <c r="F785" s="772"/>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71"/>
      <c r="C786" s="771"/>
      <c r="D786" s="771"/>
      <c r="E786" s="771"/>
      <c r="F786" s="772"/>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0"/>
      <c r="B787" s="771"/>
      <c r="C787" s="771"/>
      <c r="D787" s="771"/>
      <c r="E787" s="771"/>
      <c r="F787" s="772"/>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0"/>
      <c r="B788" s="771"/>
      <c r="C788" s="771"/>
      <c r="D788" s="771"/>
      <c r="E788" s="771"/>
      <c r="F788" s="772"/>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0"/>
      <c r="B789" s="771"/>
      <c r="C789" s="771"/>
      <c r="D789" s="771"/>
      <c r="E789" s="771"/>
      <c r="F789" s="772"/>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0"/>
      <c r="B790" s="771"/>
      <c r="C790" s="771"/>
      <c r="D790" s="771"/>
      <c r="E790" s="771"/>
      <c r="F790" s="772"/>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71"/>
      <c r="C791" s="771"/>
      <c r="D791" s="771"/>
      <c r="E791" s="771"/>
      <c r="F791" s="772"/>
      <c r="G791" s="413" t="s">
        <v>20</v>
      </c>
      <c r="H791" s="414"/>
      <c r="I791" s="414"/>
      <c r="J791" s="414"/>
      <c r="K791" s="414"/>
      <c r="L791" s="415"/>
      <c r="M791" s="416"/>
      <c r="N791" s="416"/>
      <c r="O791" s="416"/>
      <c r="P791" s="416"/>
      <c r="Q791" s="416"/>
      <c r="R791" s="416"/>
      <c r="S791" s="416"/>
      <c r="T791" s="416"/>
      <c r="U791" s="416"/>
      <c r="V791" s="416"/>
      <c r="W791" s="416"/>
      <c r="X791" s="417"/>
      <c r="Y791" s="418">
        <f>SUM(Y781:AB790)</f>
        <v>42.655000000000001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1.2</v>
      </c>
      <c r="AV791" s="419"/>
      <c r="AW791" s="419"/>
      <c r="AX791" s="421"/>
    </row>
    <row r="792" spans="1:50" ht="24.75" hidden="1" customHeight="1" x14ac:dyDescent="0.15">
      <c r="A792" s="560"/>
      <c r="B792" s="771"/>
      <c r="C792" s="771"/>
      <c r="D792" s="771"/>
      <c r="E792" s="771"/>
      <c r="F792" s="77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71"/>
      <c r="C794" s="771"/>
      <c r="D794" s="771"/>
      <c r="E794" s="771"/>
      <c r="F794" s="77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71"/>
      <c r="C795" s="771"/>
      <c r="D795" s="771"/>
      <c r="E795" s="771"/>
      <c r="F795" s="772"/>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09"/>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71"/>
      <c r="C796" s="771"/>
      <c r="D796" s="771"/>
      <c r="E796" s="771"/>
      <c r="F796" s="772"/>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1"/>
      <c r="C797" s="771"/>
      <c r="D797" s="771"/>
      <c r="E797" s="771"/>
      <c r="F797" s="772"/>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1"/>
      <c r="C798" s="771"/>
      <c r="D798" s="771"/>
      <c r="E798" s="771"/>
      <c r="F798" s="772"/>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1"/>
      <c r="C799" s="771"/>
      <c r="D799" s="771"/>
      <c r="E799" s="771"/>
      <c r="F799" s="772"/>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1"/>
      <c r="C800" s="771"/>
      <c r="D800" s="771"/>
      <c r="E800" s="771"/>
      <c r="F800" s="772"/>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1"/>
      <c r="C801" s="771"/>
      <c r="D801" s="771"/>
      <c r="E801" s="771"/>
      <c r="F801" s="772"/>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1"/>
      <c r="C802" s="771"/>
      <c r="D802" s="771"/>
      <c r="E802" s="771"/>
      <c r="F802" s="772"/>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1"/>
      <c r="C803" s="771"/>
      <c r="D803" s="771"/>
      <c r="E803" s="771"/>
      <c r="F803" s="772"/>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1"/>
      <c r="C804" s="771"/>
      <c r="D804" s="771"/>
      <c r="E804" s="771"/>
      <c r="F804" s="772"/>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0"/>
      <c r="B805" s="771"/>
      <c r="C805" s="771"/>
      <c r="D805" s="771"/>
      <c r="E805" s="771"/>
      <c r="F805" s="77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71"/>
      <c r="C807" s="771"/>
      <c r="D807" s="771"/>
      <c r="E807" s="771"/>
      <c r="F807" s="77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71"/>
      <c r="C808" s="771"/>
      <c r="D808" s="771"/>
      <c r="E808" s="771"/>
      <c r="F808" s="772"/>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09"/>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71"/>
      <c r="C809" s="771"/>
      <c r="D809" s="771"/>
      <c r="E809" s="771"/>
      <c r="F809" s="772"/>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1"/>
      <c r="C810" s="771"/>
      <c r="D810" s="771"/>
      <c r="E810" s="771"/>
      <c r="F810" s="772"/>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1"/>
      <c r="C811" s="771"/>
      <c r="D811" s="771"/>
      <c r="E811" s="771"/>
      <c r="F811" s="772"/>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1"/>
      <c r="C812" s="771"/>
      <c r="D812" s="771"/>
      <c r="E812" s="771"/>
      <c r="F812" s="772"/>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1"/>
      <c r="C813" s="771"/>
      <c r="D813" s="771"/>
      <c r="E813" s="771"/>
      <c r="F813" s="772"/>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1"/>
      <c r="C814" s="771"/>
      <c r="D814" s="771"/>
      <c r="E814" s="771"/>
      <c r="F814" s="772"/>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1"/>
      <c r="C815" s="771"/>
      <c r="D815" s="771"/>
      <c r="E815" s="771"/>
      <c r="F815" s="772"/>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1"/>
      <c r="C816" s="771"/>
      <c r="D816" s="771"/>
      <c r="E816" s="771"/>
      <c r="F816" s="772"/>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71"/>
      <c r="C817" s="771"/>
      <c r="D817" s="771"/>
      <c r="E817" s="771"/>
      <c r="F817" s="77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0"/>
      <c r="B818" s="771"/>
      <c r="C818" s="771"/>
      <c r="D818" s="771"/>
      <c r="E818" s="771"/>
      <c r="F818" s="77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71"/>
      <c r="C821" s="771"/>
      <c r="D821" s="771"/>
      <c r="E821" s="771"/>
      <c r="F821" s="772"/>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09"/>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71"/>
      <c r="C822" s="771"/>
      <c r="D822" s="771"/>
      <c r="E822" s="771"/>
      <c r="F822" s="772"/>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1"/>
      <c r="C823" s="771"/>
      <c r="D823" s="771"/>
      <c r="E823" s="771"/>
      <c r="F823" s="772"/>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1"/>
      <c r="C824" s="771"/>
      <c r="D824" s="771"/>
      <c r="E824" s="771"/>
      <c r="F824" s="772"/>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1"/>
      <c r="C825" s="771"/>
      <c r="D825" s="771"/>
      <c r="E825" s="771"/>
      <c r="F825" s="772"/>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1"/>
      <c r="C826" s="771"/>
      <c r="D826" s="771"/>
      <c r="E826" s="771"/>
      <c r="F826" s="772"/>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1"/>
      <c r="C827" s="771"/>
      <c r="D827" s="771"/>
      <c r="E827" s="771"/>
      <c r="F827" s="772"/>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1"/>
      <c r="C828" s="771"/>
      <c r="D828" s="771"/>
      <c r="E828" s="771"/>
      <c r="F828" s="772"/>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1"/>
      <c r="C829" s="771"/>
      <c r="D829" s="771"/>
      <c r="E829" s="771"/>
      <c r="F829" s="772"/>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1"/>
      <c r="C830" s="771"/>
      <c r="D830" s="771"/>
      <c r="E830" s="771"/>
      <c r="F830" s="77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7"/>
      <c r="AP836" s="428" t="s">
        <v>420</v>
      </c>
      <c r="AQ836" s="428"/>
      <c r="AR836" s="428"/>
      <c r="AS836" s="428"/>
      <c r="AT836" s="428"/>
      <c r="AU836" s="428"/>
      <c r="AV836" s="428"/>
      <c r="AW836" s="428"/>
      <c r="AX836" s="428"/>
    </row>
    <row r="837" spans="1:50" ht="140.25" customHeight="1" x14ac:dyDescent="0.15">
      <c r="A837" s="408">
        <v>1</v>
      </c>
      <c r="B837" s="408">
        <v>1</v>
      </c>
      <c r="C837" s="426" t="s">
        <v>645</v>
      </c>
      <c r="D837" s="422"/>
      <c r="E837" s="422"/>
      <c r="F837" s="422"/>
      <c r="G837" s="422"/>
      <c r="H837" s="422"/>
      <c r="I837" s="422"/>
      <c r="J837" s="423"/>
      <c r="K837" s="424"/>
      <c r="L837" s="424"/>
      <c r="M837" s="424"/>
      <c r="N837" s="424"/>
      <c r="O837" s="424"/>
      <c r="P837" s="317" t="s">
        <v>667</v>
      </c>
      <c r="Q837" s="318"/>
      <c r="R837" s="318"/>
      <c r="S837" s="318"/>
      <c r="T837" s="318"/>
      <c r="U837" s="318"/>
      <c r="V837" s="318"/>
      <c r="W837" s="318"/>
      <c r="X837" s="318"/>
      <c r="Y837" s="319">
        <v>42.7</v>
      </c>
      <c r="Z837" s="320"/>
      <c r="AA837" s="320"/>
      <c r="AB837" s="321"/>
      <c r="AC837" s="331" t="s">
        <v>196</v>
      </c>
      <c r="AD837" s="425"/>
      <c r="AE837" s="425"/>
      <c r="AF837" s="425"/>
      <c r="AG837" s="425"/>
      <c r="AH837" s="329" t="s">
        <v>655</v>
      </c>
      <c r="AI837" s="330"/>
      <c r="AJ837" s="330"/>
      <c r="AK837" s="330"/>
      <c r="AL837" s="329" t="s">
        <v>655</v>
      </c>
      <c r="AM837" s="330"/>
      <c r="AN837" s="330"/>
      <c r="AO837" s="330"/>
      <c r="AP837" s="322" t="s">
        <v>656</v>
      </c>
      <c r="AQ837" s="322"/>
      <c r="AR837" s="322"/>
      <c r="AS837" s="322"/>
      <c r="AT837" s="322"/>
      <c r="AU837" s="322"/>
      <c r="AV837" s="322"/>
      <c r="AW837" s="322"/>
      <c r="AX837" s="322"/>
    </row>
    <row r="838" spans="1:50" ht="144.75" customHeight="1" x14ac:dyDescent="0.15">
      <c r="A838" s="408">
        <v>2</v>
      </c>
      <c r="B838" s="408">
        <v>1</v>
      </c>
      <c r="C838" s="426" t="s">
        <v>646</v>
      </c>
      <c r="D838" s="422"/>
      <c r="E838" s="422"/>
      <c r="F838" s="422"/>
      <c r="G838" s="422"/>
      <c r="H838" s="422"/>
      <c r="I838" s="422"/>
      <c r="J838" s="423"/>
      <c r="K838" s="424"/>
      <c r="L838" s="424"/>
      <c r="M838" s="424"/>
      <c r="N838" s="424"/>
      <c r="O838" s="424"/>
      <c r="P838" s="317" t="s">
        <v>667</v>
      </c>
      <c r="Q838" s="318"/>
      <c r="R838" s="318"/>
      <c r="S838" s="318"/>
      <c r="T838" s="318"/>
      <c r="U838" s="318"/>
      <c r="V838" s="318"/>
      <c r="W838" s="318"/>
      <c r="X838" s="318"/>
      <c r="Y838" s="319">
        <v>27.4</v>
      </c>
      <c r="Z838" s="320"/>
      <c r="AA838" s="320"/>
      <c r="AB838" s="321"/>
      <c r="AC838" s="331" t="s">
        <v>196</v>
      </c>
      <c r="AD838" s="331"/>
      <c r="AE838" s="331"/>
      <c r="AF838" s="331"/>
      <c r="AG838" s="331"/>
      <c r="AH838" s="329" t="s">
        <v>655</v>
      </c>
      <c r="AI838" s="330"/>
      <c r="AJ838" s="330"/>
      <c r="AK838" s="330"/>
      <c r="AL838" s="329" t="s">
        <v>655</v>
      </c>
      <c r="AM838" s="330"/>
      <c r="AN838" s="330"/>
      <c r="AO838" s="330"/>
      <c r="AP838" s="322" t="s">
        <v>672</v>
      </c>
      <c r="AQ838" s="322"/>
      <c r="AR838" s="322"/>
      <c r="AS838" s="322"/>
      <c r="AT838" s="322"/>
      <c r="AU838" s="322"/>
      <c r="AV838" s="322"/>
      <c r="AW838" s="322"/>
      <c r="AX838" s="322"/>
    </row>
    <row r="839" spans="1:50" ht="144.75" customHeight="1" x14ac:dyDescent="0.15">
      <c r="A839" s="408">
        <v>3</v>
      </c>
      <c r="B839" s="408">
        <v>1</v>
      </c>
      <c r="C839" s="426" t="s">
        <v>647</v>
      </c>
      <c r="D839" s="422"/>
      <c r="E839" s="422"/>
      <c r="F839" s="422"/>
      <c r="G839" s="422"/>
      <c r="H839" s="422"/>
      <c r="I839" s="422"/>
      <c r="J839" s="423"/>
      <c r="K839" s="424"/>
      <c r="L839" s="424"/>
      <c r="M839" s="424"/>
      <c r="N839" s="424"/>
      <c r="O839" s="424"/>
      <c r="P839" s="317" t="s">
        <v>667</v>
      </c>
      <c r="Q839" s="318"/>
      <c r="R839" s="318"/>
      <c r="S839" s="318"/>
      <c r="T839" s="318"/>
      <c r="U839" s="318"/>
      <c r="V839" s="318"/>
      <c r="W839" s="318"/>
      <c r="X839" s="318"/>
      <c r="Y839" s="319">
        <v>24.1</v>
      </c>
      <c r="Z839" s="320"/>
      <c r="AA839" s="320"/>
      <c r="AB839" s="321"/>
      <c r="AC839" s="331" t="s">
        <v>196</v>
      </c>
      <c r="AD839" s="331"/>
      <c r="AE839" s="331"/>
      <c r="AF839" s="331"/>
      <c r="AG839" s="331"/>
      <c r="AH839" s="329" t="s">
        <v>655</v>
      </c>
      <c r="AI839" s="330"/>
      <c r="AJ839" s="330"/>
      <c r="AK839" s="330"/>
      <c r="AL839" s="329" t="s">
        <v>655</v>
      </c>
      <c r="AM839" s="330"/>
      <c r="AN839" s="330"/>
      <c r="AO839" s="330"/>
      <c r="AP839" s="322" t="s">
        <v>656</v>
      </c>
      <c r="AQ839" s="322"/>
      <c r="AR839" s="322"/>
      <c r="AS839" s="322"/>
      <c r="AT839" s="322"/>
      <c r="AU839" s="322"/>
      <c r="AV839" s="322"/>
      <c r="AW839" s="322"/>
      <c r="AX839" s="322"/>
    </row>
    <row r="840" spans="1:50" ht="144.75" customHeight="1" x14ac:dyDescent="0.15">
      <c r="A840" s="408">
        <v>4</v>
      </c>
      <c r="B840" s="408">
        <v>1</v>
      </c>
      <c r="C840" s="426" t="s">
        <v>648</v>
      </c>
      <c r="D840" s="422"/>
      <c r="E840" s="422"/>
      <c r="F840" s="422"/>
      <c r="G840" s="422"/>
      <c r="H840" s="422"/>
      <c r="I840" s="422"/>
      <c r="J840" s="423"/>
      <c r="K840" s="424"/>
      <c r="L840" s="424"/>
      <c r="M840" s="424"/>
      <c r="N840" s="424"/>
      <c r="O840" s="424"/>
      <c r="P840" s="317" t="s">
        <v>667</v>
      </c>
      <c r="Q840" s="318"/>
      <c r="R840" s="318"/>
      <c r="S840" s="318"/>
      <c r="T840" s="318"/>
      <c r="U840" s="318"/>
      <c r="V840" s="318"/>
      <c r="W840" s="318"/>
      <c r="X840" s="318"/>
      <c r="Y840" s="319">
        <v>21.2</v>
      </c>
      <c r="Z840" s="320"/>
      <c r="AA840" s="320"/>
      <c r="AB840" s="321"/>
      <c r="AC840" s="331" t="s">
        <v>196</v>
      </c>
      <c r="AD840" s="331"/>
      <c r="AE840" s="331"/>
      <c r="AF840" s="331"/>
      <c r="AG840" s="331"/>
      <c r="AH840" s="329" t="s">
        <v>655</v>
      </c>
      <c r="AI840" s="330"/>
      <c r="AJ840" s="330"/>
      <c r="AK840" s="330"/>
      <c r="AL840" s="329" t="s">
        <v>655</v>
      </c>
      <c r="AM840" s="330"/>
      <c r="AN840" s="330"/>
      <c r="AO840" s="330"/>
      <c r="AP840" s="322" t="s">
        <v>656</v>
      </c>
      <c r="AQ840" s="322"/>
      <c r="AR840" s="322"/>
      <c r="AS840" s="322"/>
      <c r="AT840" s="322"/>
      <c r="AU840" s="322"/>
      <c r="AV840" s="322"/>
      <c r="AW840" s="322"/>
      <c r="AX840" s="322"/>
    </row>
    <row r="841" spans="1:50" ht="144.75" customHeight="1" x14ac:dyDescent="0.15">
      <c r="A841" s="408">
        <v>5</v>
      </c>
      <c r="B841" s="408">
        <v>1</v>
      </c>
      <c r="C841" s="426" t="s">
        <v>649</v>
      </c>
      <c r="D841" s="422"/>
      <c r="E841" s="422"/>
      <c r="F841" s="422"/>
      <c r="G841" s="422"/>
      <c r="H841" s="422"/>
      <c r="I841" s="422"/>
      <c r="J841" s="423"/>
      <c r="K841" s="424"/>
      <c r="L841" s="424"/>
      <c r="M841" s="424"/>
      <c r="N841" s="424"/>
      <c r="O841" s="424"/>
      <c r="P841" s="317" t="s">
        <v>667</v>
      </c>
      <c r="Q841" s="318"/>
      <c r="R841" s="318"/>
      <c r="S841" s="318"/>
      <c r="T841" s="318"/>
      <c r="U841" s="318"/>
      <c r="V841" s="318"/>
      <c r="W841" s="318"/>
      <c r="X841" s="318"/>
      <c r="Y841" s="319">
        <v>19.600000000000001</v>
      </c>
      <c r="Z841" s="320"/>
      <c r="AA841" s="320"/>
      <c r="AB841" s="321"/>
      <c r="AC841" s="323" t="s">
        <v>196</v>
      </c>
      <c r="AD841" s="323"/>
      <c r="AE841" s="323"/>
      <c r="AF841" s="323"/>
      <c r="AG841" s="323"/>
      <c r="AH841" s="329" t="s">
        <v>655</v>
      </c>
      <c r="AI841" s="330"/>
      <c r="AJ841" s="330"/>
      <c r="AK841" s="330"/>
      <c r="AL841" s="329" t="s">
        <v>655</v>
      </c>
      <c r="AM841" s="330"/>
      <c r="AN841" s="330"/>
      <c r="AO841" s="330"/>
      <c r="AP841" s="322" t="s">
        <v>656</v>
      </c>
      <c r="AQ841" s="322"/>
      <c r="AR841" s="322"/>
      <c r="AS841" s="322"/>
      <c r="AT841" s="322"/>
      <c r="AU841" s="322"/>
      <c r="AV841" s="322"/>
      <c r="AW841" s="322"/>
      <c r="AX841" s="322"/>
    </row>
    <row r="842" spans="1:50" ht="144.75" customHeight="1" x14ac:dyDescent="0.15">
      <c r="A842" s="408">
        <v>6</v>
      </c>
      <c r="B842" s="408">
        <v>1</v>
      </c>
      <c r="C842" s="426" t="s">
        <v>650</v>
      </c>
      <c r="D842" s="422"/>
      <c r="E842" s="422"/>
      <c r="F842" s="422"/>
      <c r="G842" s="422"/>
      <c r="H842" s="422"/>
      <c r="I842" s="422"/>
      <c r="J842" s="423"/>
      <c r="K842" s="424"/>
      <c r="L842" s="424"/>
      <c r="M842" s="424"/>
      <c r="N842" s="424"/>
      <c r="O842" s="424"/>
      <c r="P842" s="317" t="s">
        <v>667</v>
      </c>
      <c r="Q842" s="318"/>
      <c r="R842" s="318"/>
      <c r="S842" s="318"/>
      <c r="T842" s="318"/>
      <c r="U842" s="318"/>
      <c r="V842" s="318"/>
      <c r="W842" s="318"/>
      <c r="X842" s="318"/>
      <c r="Y842" s="319">
        <v>16.899999999999999</v>
      </c>
      <c r="Z842" s="320"/>
      <c r="AA842" s="320"/>
      <c r="AB842" s="321"/>
      <c r="AC842" s="323" t="s">
        <v>196</v>
      </c>
      <c r="AD842" s="323"/>
      <c r="AE842" s="323"/>
      <c r="AF842" s="323"/>
      <c r="AG842" s="323"/>
      <c r="AH842" s="329" t="s">
        <v>655</v>
      </c>
      <c r="AI842" s="330"/>
      <c r="AJ842" s="330"/>
      <c r="AK842" s="330"/>
      <c r="AL842" s="329" t="s">
        <v>655</v>
      </c>
      <c r="AM842" s="330"/>
      <c r="AN842" s="330"/>
      <c r="AO842" s="330"/>
      <c r="AP842" s="322" t="s">
        <v>656</v>
      </c>
      <c r="AQ842" s="322"/>
      <c r="AR842" s="322"/>
      <c r="AS842" s="322"/>
      <c r="AT842" s="322"/>
      <c r="AU842" s="322"/>
      <c r="AV842" s="322"/>
      <c r="AW842" s="322"/>
      <c r="AX842" s="322"/>
    </row>
    <row r="843" spans="1:50" ht="144.75" customHeight="1" x14ac:dyDescent="0.15">
      <c r="A843" s="408">
        <v>7</v>
      </c>
      <c r="B843" s="408">
        <v>1</v>
      </c>
      <c r="C843" s="426" t="s">
        <v>651</v>
      </c>
      <c r="D843" s="422"/>
      <c r="E843" s="422"/>
      <c r="F843" s="422"/>
      <c r="G843" s="422"/>
      <c r="H843" s="422"/>
      <c r="I843" s="422"/>
      <c r="J843" s="423"/>
      <c r="K843" s="424"/>
      <c r="L843" s="424"/>
      <c r="M843" s="424"/>
      <c r="N843" s="424"/>
      <c r="O843" s="424"/>
      <c r="P843" s="317" t="s">
        <v>667</v>
      </c>
      <c r="Q843" s="318"/>
      <c r="R843" s="318"/>
      <c r="S843" s="318"/>
      <c r="T843" s="318"/>
      <c r="U843" s="318"/>
      <c r="V843" s="318"/>
      <c r="W843" s="318"/>
      <c r="X843" s="318"/>
      <c r="Y843" s="319">
        <v>15.7</v>
      </c>
      <c r="Z843" s="320"/>
      <c r="AA843" s="320"/>
      <c r="AB843" s="321"/>
      <c r="AC843" s="323" t="s">
        <v>196</v>
      </c>
      <c r="AD843" s="323"/>
      <c r="AE843" s="323"/>
      <c r="AF843" s="323"/>
      <c r="AG843" s="323"/>
      <c r="AH843" s="329" t="s">
        <v>655</v>
      </c>
      <c r="AI843" s="330"/>
      <c r="AJ843" s="330"/>
      <c r="AK843" s="330"/>
      <c r="AL843" s="329" t="s">
        <v>655</v>
      </c>
      <c r="AM843" s="330"/>
      <c r="AN843" s="330"/>
      <c r="AO843" s="330"/>
      <c r="AP843" s="322" t="s">
        <v>656</v>
      </c>
      <c r="AQ843" s="322"/>
      <c r="AR843" s="322"/>
      <c r="AS843" s="322"/>
      <c r="AT843" s="322"/>
      <c r="AU843" s="322"/>
      <c r="AV843" s="322"/>
      <c r="AW843" s="322"/>
      <c r="AX843" s="322"/>
    </row>
    <row r="844" spans="1:50" ht="144.75" customHeight="1" x14ac:dyDescent="0.15">
      <c r="A844" s="408">
        <v>8</v>
      </c>
      <c r="B844" s="408">
        <v>1</v>
      </c>
      <c r="C844" s="426" t="s">
        <v>652</v>
      </c>
      <c r="D844" s="422"/>
      <c r="E844" s="422"/>
      <c r="F844" s="422"/>
      <c r="G844" s="422"/>
      <c r="H844" s="422"/>
      <c r="I844" s="422"/>
      <c r="J844" s="423"/>
      <c r="K844" s="424"/>
      <c r="L844" s="424"/>
      <c r="M844" s="424"/>
      <c r="N844" s="424"/>
      <c r="O844" s="424"/>
      <c r="P844" s="317" t="s">
        <v>667</v>
      </c>
      <c r="Q844" s="318"/>
      <c r="R844" s="318"/>
      <c r="S844" s="318"/>
      <c r="T844" s="318"/>
      <c r="U844" s="318"/>
      <c r="V844" s="318"/>
      <c r="W844" s="318"/>
      <c r="X844" s="318"/>
      <c r="Y844" s="319">
        <v>14.9</v>
      </c>
      <c r="Z844" s="320"/>
      <c r="AA844" s="320"/>
      <c r="AB844" s="321"/>
      <c r="AC844" s="323" t="s">
        <v>196</v>
      </c>
      <c r="AD844" s="323"/>
      <c r="AE844" s="323"/>
      <c r="AF844" s="323"/>
      <c r="AG844" s="323"/>
      <c r="AH844" s="329" t="s">
        <v>655</v>
      </c>
      <c r="AI844" s="330"/>
      <c r="AJ844" s="330"/>
      <c r="AK844" s="330"/>
      <c r="AL844" s="329" t="s">
        <v>655</v>
      </c>
      <c r="AM844" s="330"/>
      <c r="AN844" s="330"/>
      <c r="AO844" s="330"/>
      <c r="AP844" s="322" t="s">
        <v>656</v>
      </c>
      <c r="AQ844" s="322"/>
      <c r="AR844" s="322"/>
      <c r="AS844" s="322"/>
      <c r="AT844" s="322"/>
      <c r="AU844" s="322"/>
      <c r="AV844" s="322"/>
      <c r="AW844" s="322"/>
      <c r="AX844" s="322"/>
    </row>
    <row r="845" spans="1:50" ht="144.75" customHeight="1" x14ac:dyDescent="0.15">
      <c r="A845" s="408">
        <v>9</v>
      </c>
      <c r="B845" s="408">
        <v>1</v>
      </c>
      <c r="C845" s="426" t="s">
        <v>653</v>
      </c>
      <c r="D845" s="422"/>
      <c r="E845" s="422"/>
      <c r="F845" s="422"/>
      <c r="G845" s="422"/>
      <c r="H845" s="422"/>
      <c r="I845" s="422"/>
      <c r="J845" s="423"/>
      <c r="K845" s="424"/>
      <c r="L845" s="424"/>
      <c r="M845" s="424"/>
      <c r="N845" s="424"/>
      <c r="O845" s="424"/>
      <c r="P845" s="317" t="s">
        <v>667</v>
      </c>
      <c r="Q845" s="318"/>
      <c r="R845" s="318"/>
      <c r="S845" s="318"/>
      <c r="T845" s="318"/>
      <c r="U845" s="318"/>
      <c r="V845" s="318"/>
      <c r="W845" s="318"/>
      <c r="X845" s="318"/>
      <c r="Y845" s="319">
        <v>14.9</v>
      </c>
      <c r="Z845" s="320"/>
      <c r="AA845" s="320"/>
      <c r="AB845" s="321"/>
      <c r="AC845" s="323" t="s">
        <v>196</v>
      </c>
      <c r="AD845" s="323"/>
      <c r="AE845" s="323"/>
      <c r="AF845" s="323"/>
      <c r="AG845" s="323"/>
      <c r="AH845" s="329" t="s">
        <v>655</v>
      </c>
      <c r="AI845" s="330"/>
      <c r="AJ845" s="330"/>
      <c r="AK845" s="330"/>
      <c r="AL845" s="329" t="s">
        <v>655</v>
      </c>
      <c r="AM845" s="330"/>
      <c r="AN845" s="330"/>
      <c r="AO845" s="330"/>
      <c r="AP845" s="322" t="s">
        <v>656</v>
      </c>
      <c r="AQ845" s="322"/>
      <c r="AR845" s="322"/>
      <c r="AS845" s="322"/>
      <c r="AT845" s="322"/>
      <c r="AU845" s="322"/>
      <c r="AV845" s="322"/>
      <c r="AW845" s="322"/>
      <c r="AX845" s="322"/>
    </row>
    <row r="846" spans="1:50" ht="144.75" customHeight="1" x14ac:dyDescent="0.15">
      <c r="A846" s="408">
        <v>10</v>
      </c>
      <c r="B846" s="408">
        <v>1</v>
      </c>
      <c r="C846" s="426" t="s">
        <v>654</v>
      </c>
      <c r="D846" s="422"/>
      <c r="E846" s="422"/>
      <c r="F846" s="422"/>
      <c r="G846" s="422"/>
      <c r="H846" s="422"/>
      <c r="I846" s="422"/>
      <c r="J846" s="423"/>
      <c r="K846" s="424"/>
      <c r="L846" s="424"/>
      <c r="M846" s="424"/>
      <c r="N846" s="424"/>
      <c r="O846" s="424"/>
      <c r="P846" s="317" t="s">
        <v>667</v>
      </c>
      <c r="Q846" s="318"/>
      <c r="R846" s="318"/>
      <c r="S846" s="318"/>
      <c r="T846" s="318"/>
      <c r="U846" s="318"/>
      <c r="V846" s="318"/>
      <c r="W846" s="318"/>
      <c r="X846" s="318"/>
      <c r="Y846" s="319">
        <v>14.7</v>
      </c>
      <c r="Z846" s="320"/>
      <c r="AA846" s="320"/>
      <c r="AB846" s="321"/>
      <c r="AC846" s="323" t="s">
        <v>196</v>
      </c>
      <c r="AD846" s="323"/>
      <c r="AE846" s="323"/>
      <c r="AF846" s="323"/>
      <c r="AG846" s="323"/>
      <c r="AH846" s="329" t="s">
        <v>655</v>
      </c>
      <c r="AI846" s="330"/>
      <c r="AJ846" s="330"/>
      <c r="AK846" s="330"/>
      <c r="AL846" s="329" t="s">
        <v>655</v>
      </c>
      <c r="AM846" s="330"/>
      <c r="AN846" s="330"/>
      <c r="AO846" s="330"/>
      <c r="AP846" s="322" t="s">
        <v>656</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7"/>
      <c r="AP869" s="428" t="s">
        <v>420</v>
      </c>
      <c r="AQ869" s="428"/>
      <c r="AR869" s="428"/>
      <c r="AS869" s="428"/>
      <c r="AT869" s="428"/>
      <c r="AU869" s="428"/>
      <c r="AV869" s="428"/>
      <c r="AW869" s="428"/>
      <c r="AX869" s="428"/>
    </row>
    <row r="870" spans="1:50" ht="30" customHeight="1" x14ac:dyDescent="0.15">
      <c r="A870" s="408">
        <v>1</v>
      </c>
      <c r="B870" s="408">
        <v>1</v>
      </c>
      <c r="C870" s="426" t="s">
        <v>614</v>
      </c>
      <c r="D870" s="422"/>
      <c r="E870" s="422"/>
      <c r="F870" s="422"/>
      <c r="G870" s="422"/>
      <c r="H870" s="422"/>
      <c r="I870" s="422"/>
      <c r="J870" s="423">
        <v>3011501005649</v>
      </c>
      <c r="K870" s="424"/>
      <c r="L870" s="424"/>
      <c r="M870" s="424"/>
      <c r="N870" s="424"/>
      <c r="O870" s="424"/>
      <c r="P870" s="317" t="s">
        <v>616</v>
      </c>
      <c r="Q870" s="318"/>
      <c r="R870" s="318"/>
      <c r="S870" s="318"/>
      <c r="T870" s="318"/>
      <c r="U870" s="318"/>
      <c r="V870" s="318"/>
      <c r="W870" s="318"/>
      <c r="X870" s="318"/>
      <c r="Y870" s="319">
        <v>1.2</v>
      </c>
      <c r="Z870" s="320"/>
      <c r="AA870" s="320"/>
      <c r="AB870" s="321"/>
      <c r="AC870" s="331" t="s">
        <v>503</v>
      </c>
      <c r="AD870" s="425"/>
      <c r="AE870" s="425"/>
      <c r="AF870" s="425"/>
      <c r="AG870" s="425"/>
      <c r="AH870" s="329" t="s">
        <v>631</v>
      </c>
      <c r="AI870" s="330"/>
      <c r="AJ870" s="330"/>
      <c r="AK870" s="330"/>
      <c r="AL870" s="326" t="s">
        <v>636</v>
      </c>
      <c r="AM870" s="327"/>
      <c r="AN870" s="327"/>
      <c r="AO870" s="328"/>
      <c r="AP870" s="322" t="s">
        <v>628</v>
      </c>
      <c r="AQ870" s="322"/>
      <c r="AR870" s="322"/>
      <c r="AS870" s="322"/>
      <c r="AT870" s="322"/>
      <c r="AU870" s="322"/>
      <c r="AV870" s="322"/>
      <c r="AW870" s="322"/>
      <c r="AX870" s="322"/>
    </row>
    <row r="871" spans="1:50" ht="30" customHeight="1" x14ac:dyDescent="0.15">
      <c r="A871" s="408">
        <v>2</v>
      </c>
      <c r="B871" s="408">
        <v>1</v>
      </c>
      <c r="C871" s="426" t="s">
        <v>615</v>
      </c>
      <c r="D871" s="422"/>
      <c r="E871" s="422"/>
      <c r="F871" s="422"/>
      <c r="G871" s="422"/>
      <c r="H871" s="422"/>
      <c r="I871" s="422"/>
      <c r="J871" s="423">
        <v>7010001011328</v>
      </c>
      <c r="K871" s="424"/>
      <c r="L871" s="424"/>
      <c r="M871" s="424"/>
      <c r="N871" s="424"/>
      <c r="O871" s="424"/>
      <c r="P871" s="317" t="s">
        <v>617</v>
      </c>
      <c r="Q871" s="318"/>
      <c r="R871" s="318"/>
      <c r="S871" s="318"/>
      <c r="T871" s="318"/>
      <c r="U871" s="318"/>
      <c r="V871" s="318"/>
      <c r="W871" s="318"/>
      <c r="X871" s="318"/>
      <c r="Y871" s="319">
        <v>0.5</v>
      </c>
      <c r="Z871" s="320"/>
      <c r="AA871" s="320"/>
      <c r="AB871" s="321"/>
      <c r="AC871" s="331" t="s">
        <v>503</v>
      </c>
      <c r="AD871" s="331"/>
      <c r="AE871" s="331"/>
      <c r="AF871" s="331"/>
      <c r="AG871" s="331"/>
      <c r="AH871" s="329" t="s">
        <v>638</v>
      </c>
      <c r="AI871" s="330"/>
      <c r="AJ871" s="330"/>
      <c r="AK871" s="330"/>
      <c r="AL871" s="326" t="s">
        <v>628</v>
      </c>
      <c r="AM871" s="327"/>
      <c r="AN871" s="327"/>
      <c r="AO871" s="328"/>
      <c r="AP871" s="322" t="s">
        <v>637</v>
      </c>
      <c r="AQ871" s="322"/>
      <c r="AR871" s="322"/>
      <c r="AS871" s="322"/>
      <c r="AT871" s="322"/>
      <c r="AU871" s="322"/>
      <c r="AV871" s="322"/>
      <c r="AW871" s="322"/>
      <c r="AX871" s="322"/>
    </row>
    <row r="872" spans="1:50" ht="30" customHeight="1" x14ac:dyDescent="0.15">
      <c r="A872" s="408">
        <v>3</v>
      </c>
      <c r="B872" s="408">
        <v>1</v>
      </c>
      <c r="C872" s="426" t="s">
        <v>618</v>
      </c>
      <c r="D872" s="422"/>
      <c r="E872" s="422"/>
      <c r="F872" s="422"/>
      <c r="G872" s="422"/>
      <c r="H872" s="422"/>
      <c r="I872" s="422"/>
      <c r="J872" s="423">
        <v>6020001071256</v>
      </c>
      <c r="K872" s="424"/>
      <c r="L872" s="424"/>
      <c r="M872" s="424"/>
      <c r="N872" s="424"/>
      <c r="O872" s="424"/>
      <c r="P872" s="317" t="s">
        <v>619</v>
      </c>
      <c r="Q872" s="318"/>
      <c r="R872" s="318"/>
      <c r="S872" s="318"/>
      <c r="T872" s="318"/>
      <c r="U872" s="318"/>
      <c r="V872" s="318"/>
      <c r="W872" s="318"/>
      <c r="X872" s="318"/>
      <c r="Y872" s="319">
        <v>0.3</v>
      </c>
      <c r="Z872" s="320"/>
      <c r="AA872" s="320"/>
      <c r="AB872" s="321"/>
      <c r="AC872" s="331" t="s">
        <v>503</v>
      </c>
      <c r="AD872" s="331"/>
      <c r="AE872" s="331"/>
      <c r="AF872" s="331"/>
      <c r="AG872" s="331"/>
      <c r="AH872" s="324" t="s">
        <v>628</v>
      </c>
      <c r="AI872" s="325"/>
      <c r="AJ872" s="325"/>
      <c r="AK872" s="325"/>
      <c r="AL872" s="326" t="s">
        <v>628</v>
      </c>
      <c r="AM872" s="327"/>
      <c r="AN872" s="327"/>
      <c r="AO872" s="328"/>
      <c r="AP872" s="322" t="s">
        <v>631</v>
      </c>
      <c r="AQ872" s="322"/>
      <c r="AR872" s="322"/>
      <c r="AS872" s="322"/>
      <c r="AT872" s="322"/>
      <c r="AU872" s="322"/>
      <c r="AV872" s="322"/>
      <c r="AW872" s="322"/>
      <c r="AX872" s="322"/>
    </row>
    <row r="873" spans="1:50" ht="30" hidden="1" customHeight="1" x14ac:dyDescent="0.15">
      <c r="A873" s="408">
        <v>4</v>
      </c>
      <c r="B873" s="408">
        <v>1</v>
      </c>
      <c r="C873" s="426"/>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7"/>
      <c r="AP902" s="428" t="s">
        <v>420</v>
      </c>
      <c r="AQ902" s="428"/>
      <c r="AR902" s="428"/>
      <c r="AS902" s="428"/>
      <c r="AT902" s="428"/>
      <c r="AU902" s="428"/>
      <c r="AV902" s="428"/>
      <c r="AW902" s="428"/>
      <c r="AX902" s="428"/>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31"/>
      <c r="AD903" s="425"/>
      <c r="AE903" s="425"/>
      <c r="AF903" s="425"/>
      <c r="AG903" s="425"/>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6"/>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6"/>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7"/>
      <c r="AP935" s="428" t="s">
        <v>420</v>
      </c>
      <c r="AQ935" s="428"/>
      <c r="AR935" s="428"/>
      <c r="AS935" s="428"/>
      <c r="AT935" s="428"/>
      <c r="AU935" s="428"/>
      <c r="AV935" s="428"/>
      <c r="AW935" s="428"/>
      <c r="AX935" s="428"/>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31"/>
      <c r="AD936" s="425"/>
      <c r="AE936" s="425"/>
      <c r="AF936" s="425"/>
      <c r="AG936" s="425"/>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6"/>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6"/>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7"/>
      <c r="AP968" s="428" t="s">
        <v>420</v>
      </c>
      <c r="AQ968" s="428"/>
      <c r="AR968" s="428"/>
      <c r="AS968" s="428"/>
      <c r="AT968" s="428"/>
      <c r="AU968" s="428"/>
      <c r="AV968" s="428"/>
      <c r="AW968" s="428"/>
      <c r="AX968" s="42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31"/>
      <c r="AD969" s="425"/>
      <c r="AE969" s="425"/>
      <c r="AF969" s="425"/>
      <c r="AG969" s="425"/>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6"/>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6"/>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31"/>
      <c r="AD1002" s="425"/>
      <c r="AE1002" s="425"/>
      <c r="AF1002" s="425"/>
      <c r="AG1002" s="425"/>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6"/>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6"/>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31"/>
      <c r="AD1035" s="425"/>
      <c r="AE1035" s="425"/>
      <c r="AF1035" s="425"/>
      <c r="AG1035" s="425"/>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6"/>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6"/>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31"/>
      <c r="AD1068" s="425"/>
      <c r="AE1068" s="425"/>
      <c r="AF1068" s="425"/>
      <c r="AG1068" s="425"/>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6"/>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6"/>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9"/>
      <c r="E1101" s="277" t="s">
        <v>384</v>
      </c>
      <c r="F1101" s="899"/>
      <c r="G1101" s="899"/>
      <c r="H1101" s="899"/>
      <c r="I1101" s="899"/>
      <c r="J1101" s="277" t="s">
        <v>419</v>
      </c>
      <c r="K1101" s="277"/>
      <c r="L1101" s="277"/>
      <c r="M1101" s="277"/>
      <c r="N1101" s="277"/>
      <c r="O1101" s="277"/>
      <c r="P1101" s="347" t="s">
        <v>27</v>
      </c>
      <c r="Q1101" s="347"/>
      <c r="R1101" s="347"/>
      <c r="S1101" s="347"/>
      <c r="T1101" s="347"/>
      <c r="U1101" s="347"/>
      <c r="V1101" s="347"/>
      <c r="W1101" s="347"/>
      <c r="X1101" s="347"/>
      <c r="Y1101" s="277" t="s">
        <v>421</v>
      </c>
      <c r="Z1101" s="899"/>
      <c r="AA1101" s="899"/>
      <c r="AB1101" s="899"/>
      <c r="AC1101" s="277" t="s">
        <v>367</v>
      </c>
      <c r="AD1101" s="277"/>
      <c r="AE1101" s="277"/>
      <c r="AF1101" s="277"/>
      <c r="AG1101" s="277"/>
      <c r="AH1101" s="347" t="s">
        <v>380</v>
      </c>
      <c r="AI1101" s="348"/>
      <c r="AJ1101" s="348"/>
      <c r="AK1101" s="348"/>
      <c r="AL1101" s="348" t="s">
        <v>21</v>
      </c>
      <c r="AM1101" s="348"/>
      <c r="AN1101" s="348"/>
      <c r="AO1101" s="902"/>
      <c r="AP1101" s="428" t="s">
        <v>453</v>
      </c>
      <c r="AQ1101" s="428"/>
      <c r="AR1101" s="428"/>
      <c r="AS1101" s="428"/>
      <c r="AT1101" s="428"/>
      <c r="AU1101" s="428"/>
      <c r="AV1101" s="428"/>
      <c r="AW1101" s="428"/>
      <c r="AX1101" s="428"/>
    </row>
    <row r="1102" spans="1:50" ht="30" customHeight="1" x14ac:dyDescent="0.15">
      <c r="A1102" s="408">
        <v>1</v>
      </c>
      <c r="B1102" s="408">
        <v>1</v>
      </c>
      <c r="C1102" s="901"/>
      <c r="D1102" s="901"/>
      <c r="E1102" s="261" t="s">
        <v>628</v>
      </c>
      <c r="F1102" s="900"/>
      <c r="G1102" s="900"/>
      <c r="H1102" s="900"/>
      <c r="I1102" s="900"/>
      <c r="J1102" s="423" t="s">
        <v>634</v>
      </c>
      <c r="K1102" s="424"/>
      <c r="L1102" s="424"/>
      <c r="M1102" s="424"/>
      <c r="N1102" s="424"/>
      <c r="O1102" s="424"/>
      <c r="P1102" s="317" t="s">
        <v>634</v>
      </c>
      <c r="Q1102" s="318"/>
      <c r="R1102" s="318"/>
      <c r="S1102" s="318"/>
      <c r="T1102" s="318"/>
      <c r="U1102" s="318"/>
      <c r="V1102" s="318"/>
      <c r="W1102" s="318"/>
      <c r="X1102" s="318"/>
      <c r="Y1102" s="319" t="s">
        <v>628</v>
      </c>
      <c r="Z1102" s="320"/>
      <c r="AA1102" s="320"/>
      <c r="AB1102" s="321"/>
      <c r="AC1102" s="323"/>
      <c r="AD1102" s="323"/>
      <c r="AE1102" s="323"/>
      <c r="AF1102" s="323"/>
      <c r="AG1102" s="323"/>
      <c r="AH1102" s="324" t="s">
        <v>635</v>
      </c>
      <c r="AI1102" s="325"/>
      <c r="AJ1102" s="325"/>
      <c r="AK1102" s="325"/>
      <c r="AL1102" s="326" t="s">
        <v>636</v>
      </c>
      <c r="AM1102" s="327"/>
      <c r="AN1102" s="327"/>
      <c r="AO1102" s="328"/>
      <c r="AP1102" s="322" t="s">
        <v>628</v>
      </c>
      <c r="AQ1102" s="322"/>
      <c r="AR1102" s="322"/>
      <c r="AS1102" s="322"/>
      <c r="AT1102" s="322"/>
      <c r="AU1102" s="322"/>
      <c r="AV1102" s="322"/>
      <c r="AW1102" s="322"/>
      <c r="AX1102" s="322"/>
    </row>
    <row r="1103" spans="1:50" ht="30" hidden="1" customHeight="1" x14ac:dyDescent="0.15">
      <c r="A1103" s="408">
        <v>2</v>
      </c>
      <c r="B1103" s="408">
        <v>1</v>
      </c>
      <c r="C1103" s="901"/>
      <c r="D1103" s="901"/>
      <c r="E1103" s="900"/>
      <c r="F1103" s="900"/>
      <c r="G1103" s="900"/>
      <c r="H1103" s="900"/>
      <c r="I1103" s="900"/>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1"/>
      <c r="D1104" s="901"/>
      <c r="E1104" s="900"/>
      <c r="F1104" s="900"/>
      <c r="G1104" s="900"/>
      <c r="H1104" s="900"/>
      <c r="I1104" s="900"/>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1"/>
      <c r="D1105" s="901"/>
      <c r="E1105" s="900"/>
      <c r="F1105" s="900"/>
      <c r="G1105" s="900"/>
      <c r="H1105" s="900"/>
      <c r="I1105" s="900"/>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1"/>
      <c r="D1106" s="901"/>
      <c r="E1106" s="900"/>
      <c r="F1106" s="900"/>
      <c r="G1106" s="900"/>
      <c r="H1106" s="900"/>
      <c r="I1106" s="900"/>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1"/>
      <c r="D1107" s="901"/>
      <c r="E1107" s="900"/>
      <c r="F1107" s="900"/>
      <c r="G1107" s="900"/>
      <c r="H1107" s="900"/>
      <c r="I1107" s="900"/>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1"/>
      <c r="D1108" s="901"/>
      <c r="E1108" s="900"/>
      <c r="F1108" s="900"/>
      <c r="G1108" s="900"/>
      <c r="H1108" s="900"/>
      <c r="I1108" s="900"/>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1"/>
      <c r="D1109" s="901"/>
      <c r="E1109" s="900"/>
      <c r="F1109" s="900"/>
      <c r="G1109" s="900"/>
      <c r="H1109" s="900"/>
      <c r="I1109" s="900"/>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1"/>
      <c r="D1110" s="901"/>
      <c r="E1110" s="900"/>
      <c r="F1110" s="900"/>
      <c r="G1110" s="900"/>
      <c r="H1110" s="900"/>
      <c r="I1110" s="900"/>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1"/>
      <c r="D1111" s="901"/>
      <c r="E1111" s="900"/>
      <c r="F1111" s="900"/>
      <c r="G1111" s="900"/>
      <c r="H1111" s="900"/>
      <c r="I1111" s="900"/>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1"/>
      <c r="D1112" s="901"/>
      <c r="E1112" s="900"/>
      <c r="F1112" s="900"/>
      <c r="G1112" s="900"/>
      <c r="H1112" s="900"/>
      <c r="I1112" s="900"/>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1"/>
      <c r="D1113" s="901"/>
      <c r="E1113" s="900"/>
      <c r="F1113" s="900"/>
      <c r="G1113" s="900"/>
      <c r="H1113" s="900"/>
      <c r="I1113" s="900"/>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1"/>
      <c r="D1114" s="901"/>
      <c r="E1114" s="900"/>
      <c r="F1114" s="900"/>
      <c r="G1114" s="900"/>
      <c r="H1114" s="900"/>
      <c r="I1114" s="900"/>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1"/>
      <c r="D1115" s="901"/>
      <c r="E1115" s="900"/>
      <c r="F1115" s="900"/>
      <c r="G1115" s="900"/>
      <c r="H1115" s="900"/>
      <c r="I1115" s="900"/>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1"/>
      <c r="D1116" s="901"/>
      <c r="E1116" s="900"/>
      <c r="F1116" s="900"/>
      <c r="G1116" s="900"/>
      <c r="H1116" s="900"/>
      <c r="I1116" s="900"/>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1"/>
      <c r="D1117" s="901"/>
      <c r="E1117" s="900"/>
      <c r="F1117" s="900"/>
      <c r="G1117" s="900"/>
      <c r="H1117" s="900"/>
      <c r="I1117" s="900"/>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1"/>
      <c r="D1118" s="901"/>
      <c r="E1118" s="900"/>
      <c r="F1118" s="900"/>
      <c r="G1118" s="900"/>
      <c r="H1118" s="900"/>
      <c r="I1118" s="900"/>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1"/>
      <c r="D1119" s="901"/>
      <c r="E1119" s="261"/>
      <c r="F1119" s="900"/>
      <c r="G1119" s="900"/>
      <c r="H1119" s="900"/>
      <c r="I1119" s="900"/>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1"/>
      <c r="D1120" s="901"/>
      <c r="E1120" s="900"/>
      <c r="F1120" s="900"/>
      <c r="G1120" s="900"/>
      <c r="H1120" s="900"/>
      <c r="I1120" s="900"/>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1"/>
      <c r="D1121" s="901"/>
      <c r="E1121" s="900"/>
      <c r="F1121" s="900"/>
      <c r="G1121" s="900"/>
      <c r="H1121" s="900"/>
      <c r="I1121" s="900"/>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1"/>
      <c r="D1122" s="901"/>
      <c r="E1122" s="900"/>
      <c r="F1122" s="900"/>
      <c r="G1122" s="900"/>
      <c r="H1122" s="900"/>
      <c r="I1122" s="900"/>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1"/>
      <c r="D1123" s="901"/>
      <c r="E1123" s="900"/>
      <c r="F1123" s="900"/>
      <c r="G1123" s="900"/>
      <c r="H1123" s="900"/>
      <c r="I1123" s="900"/>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1"/>
      <c r="D1124" s="901"/>
      <c r="E1124" s="900"/>
      <c r="F1124" s="900"/>
      <c r="G1124" s="900"/>
      <c r="H1124" s="900"/>
      <c r="I1124" s="900"/>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1"/>
      <c r="D1125" s="901"/>
      <c r="E1125" s="900"/>
      <c r="F1125" s="900"/>
      <c r="G1125" s="900"/>
      <c r="H1125" s="900"/>
      <c r="I1125" s="900"/>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1"/>
      <c r="D1126" s="901"/>
      <c r="E1126" s="900"/>
      <c r="F1126" s="900"/>
      <c r="G1126" s="900"/>
      <c r="H1126" s="900"/>
      <c r="I1126" s="900"/>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1"/>
      <c r="D1127" s="901"/>
      <c r="E1127" s="900"/>
      <c r="F1127" s="900"/>
      <c r="G1127" s="900"/>
      <c r="H1127" s="900"/>
      <c r="I1127" s="900"/>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1"/>
      <c r="D1128" s="901"/>
      <c r="E1128" s="900"/>
      <c r="F1128" s="900"/>
      <c r="G1128" s="900"/>
      <c r="H1128" s="900"/>
      <c r="I1128" s="900"/>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1"/>
      <c r="D1129" s="901"/>
      <c r="E1129" s="900"/>
      <c r="F1129" s="900"/>
      <c r="G1129" s="900"/>
      <c r="H1129" s="900"/>
      <c r="I1129" s="900"/>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1"/>
      <c r="D1130" s="901"/>
      <c r="E1130" s="900"/>
      <c r="F1130" s="900"/>
      <c r="G1130" s="900"/>
      <c r="H1130" s="900"/>
      <c r="I1130" s="900"/>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1"/>
      <c r="D1131" s="901"/>
      <c r="E1131" s="900"/>
      <c r="F1131" s="900"/>
      <c r="G1131" s="900"/>
      <c r="H1131" s="900"/>
      <c r="I1131" s="900"/>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41">
      <formula>IF(RIGHT(TEXT(P14,"0.#"),1)=".",FALSE,TRUE)</formula>
    </cfRule>
    <cfRule type="expression" dxfId="2802" priority="14042">
      <formula>IF(RIGHT(TEXT(P14,"0.#"),1)=".",TRUE,FALSE)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2">
    <cfRule type="expression" dxfId="2799" priority="13913">
      <formula>IF(RIGHT(TEXT(Y782,"0.#"),1)=".",FALSE,TRUE)</formula>
    </cfRule>
    <cfRule type="expression" dxfId="2798" priority="13914">
      <formula>IF(RIGHT(TEXT(Y782,"0.#"),1)=".",TRUE,FALSE)</formula>
    </cfRule>
  </conditionalFormatting>
  <conditionalFormatting sqref="Y791">
    <cfRule type="expression" dxfId="2797" priority="13909">
      <formula>IF(RIGHT(TEXT(Y791,"0.#"),1)=".",FALSE,TRUE)</formula>
    </cfRule>
    <cfRule type="expression" dxfId="2796" priority="13910">
      <formula>IF(RIGHT(TEXT(Y791,"0.#"),1)=".",TRUE,FALSE)</formula>
    </cfRule>
  </conditionalFormatting>
  <conditionalFormatting sqref="Y822:Y829 Y820 Y809:Y816 Y807 Y796:Y803 Y794">
    <cfRule type="expression" dxfId="2795" priority="13691">
      <formula>IF(RIGHT(TEXT(Y794,"0.#"),1)=".",FALSE,TRUE)</formula>
    </cfRule>
    <cfRule type="expression" dxfId="2794" priority="13692">
      <formula>IF(RIGHT(TEXT(Y794,"0.#"),1)=".",TRUE,FALSE)</formula>
    </cfRule>
  </conditionalFormatting>
  <conditionalFormatting sqref="P13:AX13 AR15:AX15 P15:AQ17">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Q101">
    <cfRule type="expression" dxfId="2789" priority="13729">
      <formula>IF(RIGHT(TEXT(AQ101,"0.#"),1)=".",FALSE,TRUE)</formula>
    </cfRule>
    <cfRule type="expression" dxfId="2788" priority="13730">
      <formula>IF(RIGHT(TEXT(AQ101,"0.#"),1)=".",TRUE,FALSE)</formula>
    </cfRule>
  </conditionalFormatting>
  <conditionalFormatting sqref="Y783:Y790 Y781">
    <cfRule type="expression" dxfId="2787" priority="13715">
      <formula>IF(RIGHT(TEXT(Y781,"0.#"),1)=".",FALSE,TRUE)</formula>
    </cfRule>
    <cfRule type="expression" dxfId="2786" priority="13716">
      <formula>IF(RIGHT(TEXT(Y781,"0.#"),1)=".",TRUE,FALSE)</formula>
    </cfRule>
  </conditionalFormatting>
  <conditionalFormatting sqref="AU782">
    <cfRule type="expression" dxfId="2785" priority="13713">
      <formula>IF(RIGHT(TEXT(AU782,"0.#"),1)=".",FALSE,TRUE)</formula>
    </cfRule>
    <cfRule type="expression" dxfId="2784" priority="13714">
      <formula>IF(RIGHT(TEXT(AU782,"0.#"),1)=".",TRUE,FALSE)</formula>
    </cfRule>
  </conditionalFormatting>
  <conditionalFormatting sqref="AU791">
    <cfRule type="expression" dxfId="2783" priority="13711">
      <formula>IF(RIGHT(TEXT(AU791,"0.#"),1)=".",FALSE,TRUE)</formula>
    </cfRule>
    <cfRule type="expression" dxfId="2782" priority="13712">
      <formula>IF(RIGHT(TEXT(AU791,"0.#"),1)=".",TRUE,FALSE)</formula>
    </cfRule>
  </conditionalFormatting>
  <conditionalFormatting sqref="AU783:AU790 AU781">
    <cfRule type="expression" dxfId="2781" priority="13709">
      <formula>IF(RIGHT(TEXT(AU781,"0.#"),1)=".",FALSE,TRUE)</formula>
    </cfRule>
    <cfRule type="expression" dxfId="2780" priority="13710">
      <formula>IF(RIGHT(TEXT(AU781,"0.#"),1)=".",TRUE,FALSE)</formula>
    </cfRule>
  </conditionalFormatting>
  <conditionalFormatting sqref="Y821 Y808 Y795">
    <cfRule type="expression" dxfId="2779" priority="13695">
      <formula>IF(RIGHT(TEXT(Y795,"0.#"),1)=".",FALSE,TRUE)</formula>
    </cfRule>
    <cfRule type="expression" dxfId="2778" priority="13696">
      <formula>IF(RIGHT(TEXT(Y795,"0.#"),1)=".",TRUE,FALSE)</formula>
    </cfRule>
  </conditionalFormatting>
  <conditionalFormatting sqref="Y830 Y817 Y804">
    <cfRule type="expression" dxfId="2777" priority="13693">
      <formula>IF(RIGHT(TEXT(Y804,"0.#"),1)=".",FALSE,TRUE)</formula>
    </cfRule>
    <cfRule type="expression" dxfId="2776" priority="13694">
      <formula>IF(RIGHT(TEXT(Y804,"0.#"),1)=".",TRUE,FALSE)</formula>
    </cfRule>
  </conditionalFormatting>
  <conditionalFormatting sqref="AU821 AU808 AU795">
    <cfRule type="expression" dxfId="2775" priority="13689">
      <formula>IF(RIGHT(TEXT(AU795,"0.#"),1)=".",FALSE,TRUE)</formula>
    </cfRule>
    <cfRule type="expression" dxfId="2774" priority="13690">
      <formula>IF(RIGHT(TEXT(AU795,"0.#"),1)=".",TRUE,FALSE)</formula>
    </cfRule>
  </conditionalFormatting>
  <conditionalFormatting sqref="AU830 AU817 AU804">
    <cfRule type="expression" dxfId="2773" priority="13687">
      <formula>IF(RIGHT(TEXT(AU804,"0.#"),1)=".",FALSE,TRUE)</formula>
    </cfRule>
    <cfRule type="expression" dxfId="2772" priority="13688">
      <formula>IF(RIGHT(TEXT(AU804,"0.#"),1)=".",TRUE,FALSE)</formula>
    </cfRule>
  </conditionalFormatting>
  <conditionalFormatting sqref="AU822:AU829 AU820 AU809:AU816 AU807 AU796:AU803 AU794">
    <cfRule type="expression" dxfId="2771" priority="13685">
      <formula>IF(RIGHT(TEXT(AU794,"0.#"),1)=".",FALSE,TRUE)</formula>
    </cfRule>
    <cfRule type="expression" dxfId="2770" priority="13686">
      <formula>IF(RIGHT(TEXT(AU794,"0.#"),1)=".",TRUE,FALSE)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Q102">
    <cfRule type="expression" dxfId="2669" priority="13251">
      <formula>IF(RIGHT(TEXT(AQ102,"0.#"),1)=".",FALSE,TRUE)</formula>
    </cfRule>
    <cfRule type="expression" dxfId="2668" priority="13252">
      <formula>IF(RIGHT(TEXT(AQ102,"0.#"),1)=".",TRUE,FALSE)</formula>
    </cfRule>
  </conditionalFormatting>
  <conditionalFormatting sqref="AE104">
    <cfRule type="expression" dxfId="2667" priority="13249">
      <formula>IF(RIGHT(TEXT(AE104,"0.#"),1)=".",FALSE,TRUE)</formula>
    </cfRule>
    <cfRule type="expression" dxfId="2666" priority="13250">
      <formula>IF(RIGHT(TEXT(AE104,"0.#"),1)=".",TRUE,FALSE)</formula>
    </cfRule>
  </conditionalFormatting>
  <conditionalFormatting sqref="AI104">
    <cfRule type="expression" dxfId="2665" priority="13247">
      <formula>IF(RIGHT(TEXT(AI104,"0.#"),1)=".",FALSE,TRUE)</formula>
    </cfRule>
    <cfRule type="expression" dxfId="2664" priority="13248">
      <formula>IF(RIGHT(TEXT(AI104,"0.#"),1)=".",TRUE,FALSE)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E105">
    <cfRule type="expression" dxfId="2661" priority="13243">
      <formula>IF(RIGHT(TEXT(AE105,"0.#"),1)=".",FALSE,TRUE)</formula>
    </cfRule>
    <cfRule type="expression" dxfId="2660" priority="13244">
      <formula>IF(RIGHT(TEXT(AE105,"0.#"),1)=".",TRUE,FALSE)</formula>
    </cfRule>
  </conditionalFormatting>
  <conditionalFormatting sqref="AI105">
    <cfRule type="expression" dxfId="2659" priority="13241">
      <formula>IF(RIGHT(TEXT(AI105,"0.#"),1)=".",FALSE,TRUE)</formula>
    </cfRule>
    <cfRule type="expression" dxfId="2658" priority="13242">
      <formula>IF(RIGHT(TEXT(AI105,"0.#"),1)=".",TRUE,FALSE)</formula>
    </cfRule>
  </conditionalFormatting>
  <conditionalFormatting sqref="AM105">
    <cfRule type="expression" dxfId="2657" priority="13239">
      <formula>IF(RIGHT(TEXT(AM105,"0.#"),1)=".",FALSE,TRUE)</formula>
    </cfRule>
    <cfRule type="expression" dxfId="2656" priority="13240">
      <formula>IF(RIGHT(TEXT(AM105,"0.#"),1)=".",TRUE,FALSE)</formula>
    </cfRule>
  </conditionalFormatting>
  <conditionalFormatting sqref="AE107">
    <cfRule type="expression" dxfId="2655" priority="13235">
      <formula>IF(RIGHT(TEXT(AE107,"0.#"),1)=".",FALSE,TRUE)</formula>
    </cfRule>
    <cfRule type="expression" dxfId="2654" priority="13236">
      <formula>IF(RIGHT(TEXT(AE107,"0.#"),1)=".",TRUE,FALSE)</formula>
    </cfRule>
  </conditionalFormatting>
  <conditionalFormatting sqref="AI107">
    <cfRule type="expression" dxfId="2653" priority="13233">
      <formula>IF(RIGHT(TEXT(AI107,"0.#"),1)=".",FALSE,TRUE)</formula>
    </cfRule>
    <cfRule type="expression" dxfId="2652" priority="13234">
      <formula>IF(RIGHT(TEXT(AI107,"0.#"),1)=".",TRUE,FALSE)</formula>
    </cfRule>
  </conditionalFormatting>
  <conditionalFormatting sqref="AM107">
    <cfRule type="expression" dxfId="2651" priority="13231">
      <formula>IF(RIGHT(TEXT(AM107,"0.#"),1)=".",FALSE,TRUE)</formula>
    </cfRule>
    <cfRule type="expression" dxfId="2650" priority="13232">
      <formula>IF(RIGHT(TEXT(AM107,"0.#"),1)=".",TRUE,FALSE)</formula>
    </cfRule>
  </conditionalFormatting>
  <conditionalFormatting sqref="AE108">
    <cfRule type="expression" dxfId="2649" priority="13229">
      <formula>IF(RIGHT(TEXT(AE108,"0.#"),1)=".",FALSE,TRUE)</formula>
    </cfRule>
    <cfRule type="expression" dxfId="2648" priority="13230">
      <formula>IF(RIGHT(TEXT(AE108,"0.#"),1)=".",TRUE,FALSE)</formula>
    </cfRule>
  </conditionalFormatting>
  <conditionalFormatting sqref="AI108">
    <cfRule type="expression" dxfId="2647" priority="13227">
      <formula>IF(RIGHT(TEXT(AI108,"0.#"),1)=".",FALSE,TRUE)</formula>
    </cfRule>
    <cfRule type="expression" dxfId="2646" priority="13228">
      <formula>IF(RIGHT(TEXT(AI108,"0.#"),1)=".",TRUE,FALSE)</formula>
    </cfRule>
  </conditionalFormatting>
  <conditionalFormatting sqref="AM108">
    <cfRule type="expression" dxfId="2645" priority="13225">
      <formula>IF(RIGHT(TEXT(AM108,"0.#"),1)=".",FALSE,TRUE)</formula>
    </cfRule>
    <cfRule type="expression" dxfId="2644" priority="13226">
      <formula>IF(RIGHT(TEXT(AM108,"0.#"),1)=".",TRUE,FALSE)</formula>
    </cfRule>
  </conditionalFormatting>
  <conditionalFormatting sqref="AE110">
    <cfRule type="expression" dxfId="2643" priority="13221">
      <formula>IF(RIGHT(TEXT(AE110,"0.#"),1)=".",FALSE,TRUE)</formula>
    </cfRule>
    <cfRule type="expression" dxfId="2642" priority="13222">
      <formula>IF(RIGHT(TEXT(AE110,"0.#"),1)=".",TRUE,FALSE)</formula>
    </cfRule>
  </conditionalFormatting>
  <conditionalFormatting sqref="AI110">
    <cfRule type="expression" dxfId="2641" priority="13219">
      <formula>IF(RIGHT(TEXT(AI110,"0.#"),1)=".",FALSE,TRUE)</formula>
    </cfRule>
    <cfRule type="expression" dxfId="2640" priority="13220">
      <formula>IF(RIGHT(TEXT(AI110,"0.#"),1)=".",TRUE,FALSE)</formula>
    </cfRule>
  </conditionalFormatting>
  <conditionalFormatting sqref="AM110">
    <cfRule type="expression" dxfId="2639" priority="13217">
      <formula>IF(RIGHT(TEXT(AM110,"0.#"),1)=".",FALSE,TRUE)</formula>
    </cfRule>
    <cfRule type="expression" dxfId="2638" priority="13218">
      <formula>IF(RIGHT(TEXT(AM110,"0.#"),1)=".",TRUE,FALSE)</formula>
    </cfRule>
  </conditionalFormatting>
  <conditionalFormatting sqref="AE111">
    <cfRule type="expression" dxfId="2637" priority="13215">
      <formula>IF(RIGHT(TEXT(AE111,"0.#"),1)=".",FALSE,TRUE)</formula>
    </cfRule>
    <cfRule type="expression" dxfId="2636" priority="13216">
      <formula>IF(RIGHT(TEXT(AE111,"0.#"),1)=".",TRUE,FALSE)</formula>
    </cfRule>
  </conditionalFormatting>
  <conditionalFormatting sqref="AI111">
    <cfRule type="expression" dxfId="2635" priority="13213">
      <formula>IF(RIGHT(TEXT(AI111,"0.#"),1)=".",FALSE,TRUE)</formula>
    </cfRule>
    <cfRule type="expression" dxfId="2634" priority="13214">
      <formula>IF(RIGHT(TEXT(AI111,"0.#"),1)=".",TRUE,FALSE)</formula>
    </cfRule>
  </conditionalFormatting>
  <conditionalFormatting sqref="AM111">
    <cfRule type="expression" dxfId="2633" priority="13211">
      <formula>IF(RIGHT(TEXT(AM111,"0.#"),1)=".",FALSE,TRUE)</formula>
    </cfRule>
    <cfRule type="expression" dxfId="2632" priority="13212">
      <formula>IF(RIGHT(TEXT(AM111,"0.#"),1)=".",TRUE,FALSE)</formula>
    </cfRule>
  </conditionalFormatting>
  <conditionalFormatting sqref="AE113">
    <cfRule type="expression" dxfId="2631" priority="13207">
      <formula>IF(RIGHT(TEXT(AE113,"0.#"),1)=".",FALSE,TRUE)</formula>
    </cfRule>
    <cfRule type="expression" dxfId="2630" priority="13208">
      <formula>IF(RIGHT(TEXT(AE113,"0.#"),1)=".",TRUE,FALSE)</formula>
    </cfRule>
  </conditionalFormatting>
  <conditionalFormatting sqref="AI113">
    <cfRule type="expression" dxfId="2629" priority="13205">
      <formula>IF(RIGHT(TEXT(AI113,"0.#"),1)=".",FALSE,TRUE)</formula>
    </cfRule>
    <cfRule type="expression" dxfId="2628" priority="13206">
      <formula>IF(RIGHT(TEXT(AI113,"0.#"),1)=".",TRUE,FALSE)</formula>
    </cfRule>
  </conditionalFormatting>
  <conditionalFormatting sqref="AM113">
    <cfRule type="expression" dxfId="2627" priority="13203">
      <formula>IF(RIGHT(TEXT(AM113,"0.#"),1)=".",FALSE,TRUE)</formula>
    </cfRule>
    <cfRule type="expression" dxfId="2626" priority="13204">
      <formula>IF(RIGHT(TEXT(AM113,"0.#"),1)=".",TRUE,FALSE)</formula>
    </cfRule>
  </conditionalFormatting>
  <conditionalFormatting sqref="AE114">
    <cfRule type="expression" dxfId="2625" priority="13201">
      <formula>IF(RIGHT(TEXT(AE114,"0.#"),1)=".",FALSE,TRUE)</formula>
    </cfRule>
    <cfRule type="expression" dxfId="2624" priority="13202">
      <formula>IF(RIGHT(TEXT(AE114,"0.#"),1)=".",TRUE,FALSE)</formula>
    </cfRule>
  </conditionalFormatting>
  <conditionalFormatting sqref="AI114">
    <cfRule type="expression" dxfId="2623" priority="13199">
      <formula>IF(RIGHT(TEXT(AI114,"0.#"),1)=".",FALSE,TRUE)</formula>
    </cfRule>
    <cfRule type="expression" dxfId="2622" priority="13200">
      <formula>IF(RIGHT(TEXT(AI114,"0.#"),1)=".",TRUE,FALSE)</formula>
    </cfRule>
  </conditionalFormatting>
  <conditionalFormatting sqref="AM114">
    <cfRule type="expression" dxfId="2621" priority="13197">
      <formula>IF(RIGHT(TEXT(AM114,"0.#"),1)=".",FALSE,TRUE)</formula>
    </cfRule>
    <cfRule type="expression" dxfId="2620" priority="13198">
      <formula>IF(RIGHT(TEXT(AM114,"0.#"),1)=".",TRUE,FALSE)</formula>
    </cfRule>
  </conditionalFormatting>
  <conditionalFormatting sqref="AQ116">
    <cfRule type="expression" dxfId="2619" priority="13193">
      <formula>IF(RIGHT(TEXT(AQ116,"0.#"),1)=".",FALSE,TRUE)</formula>
    </cfRule>
    <cfRule type="expression" dxfId="2618" priority="13194">
      <formula>IF(RIGHT(TEXT(AQ116,"0.#"),1)=".",TRUE,FALSE)</formula>
    </cfRule>
  </conditionalFormatting>
  <conditionalFormatting sqref="AM116">
    <cfRule type="expression" dxfId="2617" priority="13189">
      <formula>IF(RIGHT(TEXT(AM116,"0.#"),1)=".",FALSE,TRUE)</formula>
    </cfRule>
    <cfRule type="expression" dxfId="2616" priority="13190">
      <formula>IF(RIGHT(TEXT(AM116,"0.#"),1)=".",TRUE,FALSE)</formula>
    </cfRule>
  </conditionalFormatting>
  <conditionalFormatting sqref="AM117">
    <cfRule type="expression" dxfId="2615" priority="13187">
      <formula>IF(RIGHT(TEXT(AM117,"0.#"),1)=".",FALSE,TRUE)</formula>
    </cfRule>
    <cfRule type="expression" dxfId="2614" priority="13188">
      <formula>IF(RIGHT(TEXT(AM117,"0.#"),1)=".",TRUE,FALSE)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M134:AM135 AQ134:AQ135 AU134">
    <cfRule type="expression" dxfId="2561" priority="13093">
      <formula>IF(RIGHT(TEXT(AM134,"0.#"),1)=".",FALSE,TRUE)</formula>
    </cfRule>
    <cfRule type="expression" dxfId="2560" priority="13094">
      <formula>IF(RIGHT(TEXT(AM134,"0.#"),1)=".",TRUE,FALSE)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47:AO866">
    <cfRule type="expression" dxfId="2529" priority="6663">
      <formula>IF(AND(AL847&gt;=0, RIGHT(TEXT(AL847,"0.#"),1)&lt;&gt;"."),TRUE,FALSE)</formula>
    </cfRule>
    <cfRule type="expression" dxfId="2528" priority="6664">
      <formula>IF(AND(AL847&gt;=0, RIGHT(TEXT(AL847,"0.#"),1)="."),TRUE,FALSE)</formula>
    </cfRule>
    <cfRule type="expression" dxfId="2527" priority="6665">
      <formula>IF(AND(AL847&lt;0, RIGHT(TEXT(AL847,"0.#"),1)&lt;&gt;"."),TRUE,FALSE)</formula>
    </cfRule>
    <cfRule type="expression" dxfId="2526" priority="6666">
      <formula>IF(AND(AL847&lt;0, RIGHT(TEXT(AL847,"0.#"),1)="."),TRUE,FALSE)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Y837:Y838">
    <cfRule type="expression" dxfId="2411" priority="2847">
      <formula>IF(RIGHT(TEXT(Y837,"0.#"),1)=".",FALSE,TRUE)</formula>
    </cfRule>
    <cfRule type="expression" dxfId="2410" priority="2848">
      <formula>IF(RIGHT(TEXT(Y837,"0.#"),1)=".",TRUE,FALSE)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2:Y899">
    <cfRule type="expression" dxfId="2093" priority="2107">
      <formula>IF(RIGHT(TEXT(Y872,"0.#"),1)=".",FALSE,TRUE)</formula>
    </cfRule>
    <cfRule type="expression" dxfId="2092" priority="2108">
      <formula>IF(RIGHT(TEXT(Y872,"0.#"),1)=".",TRUE,FALSE)</formula>
    </cfRule>
  </conditionalFormatting>
  <conditionalFormatting sqref="Y870:Y871">
    <cfRule type="expression" dxfId="2091" priority="2101">
      <formula>IF(RIGHT(TEXT(Y870,"0.#"),1)=".",FALSE,TRUE)</formula>
    </cfRule>
    <cfRule type="expression" dxfId="2090" priority="2102">
      <formula>IF(RIGHT(TEXT(Y870,"0.#"),1)=".",TRUE,FALSE)</formula>
    </cfRule>
  </conditionalFormatting>
  <conditionalFormatting sqref="Y905:Y932">
    <cfRule type="expression" dxfId="2089" priority="2095">
      <formula>IF(RIGHT(TEXT(Y905,"0.#"),1)=".",FALSE,TRUE)</formula>
    </cfRule>
    <cfRule type="expression" dxfId="2088" priority="2096">
      <formula>IF(RIGHT(TEXT(Y905,"0.#"),1)=".",TRUE,FALSE)</formula>
    </cfRule>
  </conditionalFormatting>
  <conditionalFormatting sqref="Y903:Y904">
    <cfRule type="expression" dxfId="2087" priority="2089">
      <formula>IF(RIGHT(TEXT(Y903,"0.#"),1)=".",FALSE,TRUE)</formula>
    </cfRule>
    <cfRule type="expression" dxfId="2086" priority="2090">
      <formula>IF(RIGHT(TEXT(Y903,"0.#"),1)=".",TRUE,FALSE)</formula>
    </cfRule>
  </conditionalFormatting>
  <conditionalFormatting sqref="Y938:Y965">
    <cfRule type="expression" dxfId="2085" priority="2083">
      <formula>IF(RIGHT(TEXT(Y938,"0.#"),1)=".",FALSE,TRUE)</formula>
    </cfRule>
    <cfRule type="expression" dxfId="2084" priority="2084">
      <formula>IF(RIGHT(TEXT(Y938,"0.#"),1)=".",TRUE,FALSE)</formula>
    </cfRule>
  </conditionalFormatting>
  <conditionalFormatting sqref="Y936:Y937">
    <cfRule type="expression" dxfId="2083" priority="2077">
      <formula>IF(RIGHT(TEXT(Y936,"0.#"),1)=".",FALSE,TRUE)</formula>
    </cfRule>
    <cfRule type="expression" dxfId="2082" priority="2078">
      <formula>IF(RIGHT(TEXT(Y936,"0.#"),1)=".",TRUE,FALSE)</formula>
    </cfRule>
  </conditionalFormatting>
  <conditionalFormatting sqref="Y971:Y998">
    <cfRule type="expression" dxfId="2081" priority="2071">
      <formula>IF(RIGHT(TEXT(Y971,"0.#"),1)=".",FALSE,TRUE)</formula>
    </cfRule>
    <cfRule type="expression" dxfId="2080" priority="2072">
      <formula>IF(RIGHT(TEXT(Y971,"0.#"),1)=".",TRUE,FALSE)</formula>
    </cfRule>
  </conditionalFormatting>
  <conditionalFormatting sqref="Y969:Y970">
    <cfRule type="expression" dxfId="2079" priority="2065">
      <formula>IF(RIGHT(TEXT(Y969,"0.#"),1)=".",FALSE,TRUE)</formula>
    </cfRule>
    <cfRule type="expression" dxfId="2078" priority="2066">
      <formula>IF(RIGHT(TEXT(Y969,"0.#"),1)=".",TRUE,FALSE)</formula>
    </cfRule>
  </conditionalFormatting>
  <conditionalFormatting sqref="Y1004:Y1031">
    <cfRule type="expression" dxfId="2077" priority="2059">
      <formula>IF(RIGHT(TEXT(Y1004,"0.#"),1)=".",FALSE,TRUE)</formula>
    </cfRule>
    <cfRule type="expression" dxfId="2076" priority="2060">
      <formula>IF(RIGHT(TEXT(Y1004,"0.#"),1)=".",TRUE,FALSE)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72:AO899">
    <cfRule type="expression" dxfId="1995" priority="2109">
      <formula>IF(AND(AL872&gt;=0, RIGHT(TEXT(AL872,"0.#"),1)&lt;&gt;"."),TRUE,FALSE)</formula>
    </cfRule>
    <cfRule type="expression" dxfId="1994" priority="2110">
      <formula>IF(AND(AL872&gt;=0, RIGHT(TEXT(AL872,"0.#"),1)="."),TRUE,FALSE)</formula>
    </cfRule>
    <cfRule type="expression" dxfId="1993" priority="2111">
      <formula>IF(AND(AL872&lt;0, RIGHT(TEXT(AL872,"0.#"),1)&lt;&gt;"."),TRUE,FALSE)</formula>
    </cfRule>
    <cfRule type="expression" dxfId="1992" priority="2112">
      <formula>IF(AND(AL872&lt;0, RIGHT(TEXT(AL872,"0.#"),1)="."),TRUE,FALSE)</formula>
    </cfRule>
  </conditionalFormatting>
  <conditionalFormatting sqref="AL870:AO871">
    <cfRule type="expression" dxfId="1991" priority="2103">
      <formula>IF(AND(AL870&gt;=0, RIGHT(TEXT(AL870,"0.#"),1)&lt;&gt;"."),TRUE,FALSE)</formula>
    </cfRule>
    <cfRule type="expression" dxfId="1990" priority="2104">
      <formula>IF(AND(AL870&gt;=0, RIGHT(TEXT(AL870,"0.#"),1)="."),TRUE,FALSE)</formula>
    </cfRule>
    <cfRule type="expression" dxfId="1989" priority="2105">
      <formula>IF(AND(AL870&lt;0, RIGHT(TEXT(AL870,"0.#"),1)&lt;&gt;"."),TRUE,FALSE)</formula>
    </cfRule>
    <cfRule type="expression" dxfId="1988" priority="2106">
      <formula>IF(AND(AL870&lt;0, RIGHT(TEXT(AL870,"0.#"),1)="."),TRUE,FALSE)</formula>
    </cfRule>
  </conditionalFormatting>
  <conditionalFormatting sqref="AL905:AO932">
    <cfRule type="expression" dxfId="1987" priority="2097">
      <formula>IF(AND(AL905&gt;=0, RIGHT(TEXT(AL905,"0.#"),1)&lt;&gt;"."),TRUE,FALSE)</formula>
    </cfRule>
    <cfRule type="expression" dxfId="1986" priority="2098">
      <formula>IF(AND(AL905&gt;=0, RIGHT(TEXT(AL905,"0.#"),1)="."),TRUE,FALSE)</formula>
    </cfRule>
    <cfRule type="expression" dxfId="1985" priority="2099">
      <formula>IF(AND(AL905&lt;0, RIGHT(TEXT(AL905,"0.#"),1)&lt;&gt;"."),TRUE,FALSE)</formula>
    </cfRule>
    <cfRule type="expression" dxfId="1984" priority="2100">
      <formula>IF(AND(AL905&lt;0, RIGHT(TEXT(AL905,"0.#"),1)="."),TRUE,FALSE)</formula>
    </cfRule>
  </conditionalFormatting>
  <conditionalFormatting sqref="AL903:AO904">
    <cfRule type="expression" dxfId="1983" priority="2091">
      <formula>IF(AND(AL903&gt;=0, RIGHT(TEXT(AL903,"0.#"),1)&lt;&gt;"."),TRUE,FALSE)</formula>
    </cfRule>
    <cfRule type="expression" dxfId="1982" priority="2092">
      <formula>IF(AND(AL903&gt;=0, RIGHT(TEXT(AL903,"0.#"),1)="."),TRUE,FALSE)</formula>
    </cfRule>
    <cfRule type="expression" dxfId="1981" priority="2093">
      <formula>IF(AND(AL903&lt;0, RIGHT(TEXT(AL903,"0.#"),1)&lt;&gt;"."),TRUE,FALSE)</formula>
    </cfRule>
    <cfRule type="expression" dxfId="1980" priority="2094">
      <formula>IF(AND(AL903&lt;0, RIGHT(TEXT(AL903,"0.#"),1)="."),TRUE,FALSE)</formula>
    </cfRule>
  </conditionalFormatting>
  <conditionalFormatting sqref="AL938:AO965">
    <cfRule type="expression" dxfId="1979" priority="2085">
      <formula>IF(AND(AL938&gt;=0, RIGHT(TEXT(AL938,"0.#"),1)&lt;&gt;"."),TRUE,FALSE)</formula>
    </cfRule>
    <cfRule type="expression" dxfId="1978" priority="2086">
      <formula>IF(AND(AL938&gt;=0, RIGHT(TEXT(AL938,"0.#"),1)="."),TRUE,FALSE)</formula>
    </cfRule>
    <cfRule type="expression" dxfId="1977" priority="2087">
      <formula>IF(AND(AL938&lt;0, RIGHT(TEXT(AL938,"0.#"),1)&lt;&gt;"."),TRUE,FALSE)</formula>
    </cfRule>
    <cfRule type="expression" dxfId="1976" priority="2088">
      <formula>IF(AND(AL938&lt;0, RIGHT(TEXT(AL938,"0.#"),1)="."),TRUE,FALSE)</formula>
    </cfRule>
  </conditionalFormatting>
  <conditionalFormatting sqref="AL936:AO937">
    <cfRule type="expression" dxfId="1975" priority="2079">
      <formula>IF(AND(AL936&gt;=0, RIGHT(TEXT(AL936,"0.#"),1)&lt;&gt;"."),TRUE,FALSE)</formula>
    </cfRule>
    <cfRule type="expression" dxfId="1974" priority="2080">
      <formula>IF(AND(AL936&gt;=0, RIGHT(TEXT(AL936,"0.#"),1)="."),TRUE,FALSE)</formula>
    </cfRule>
    <cfRule type="expression" dxfId="1973" priority="2081">
      <formula>IF(AND(AL936&lt;0, RIGHT(TEXT(AL936,"0.#"),1)&lt;&gt;"."),TRUE,FALSE)</formula>
    </cfRule>
    <cfRule type="expression" dxfId="1972" priority="2082">
      <formula>IF(AND(AL936&lt;0, RIGHT(TEXT(AL936,"0.#"),1)="."),TRUE,FALSE)</formula>
    </cfRule>
  </conditionalFormatting>
  <conditionalFormatting sqref="AL971:AO998">
    <cfRule type="expression" dxfId="1971" priority="2073">
      <formula>IF(AND(AL971&gt;=0, RIGHT(TEXT(AL971,"0.#"),1)&lt;&gt;"."),TRUE,FALSE)</formula>
    </cfRule>
    <cfRule type="expression" dxfId="1970" priority="2074">
      <formula>IF(AND(AL971&gt;=0, RIGHT(TEXT(AL971,"0.#"),1)="."),TRUE,FALSE)</formula>
    </cfRule>
    <cfRule type="expression" dxfId="1969" priority="2075">
      <formula>IF(AND(AL971&lt;0, RIGHT(TEXT(AL971,"0.#"),1)&lt;&gt;"."),TRUE,FALSE)</formula>
    </cfRule>
    <cfRule type="expression" dxfId="1968" priority="2076">
      <formula>IF(AND(AL971&lt;0, RIGHT(TEXT(AL971,"0.#"),1)="."),TRUE,FALSE)</formula>
    </cfRule>
  </conditionalFormatting>
  <conditionalFormatting sqref="AL969:AO970">
    <cfRule type="expression" dxfId="1967" priority="2067">
      <formula>IF(AND(AL969&gt;=0, RIGHT(TEXT(AL969,"0.#"),1)&lt;&gt;"."),TRUE,FALSE)</formula>
    </cfRule>
    <cfRule type="expression" dxfId="1966" priority="2068">
      <formula>IF(AND(AL969&gt;=0, RIGHT(TEXT(AL969,"0.#"),1)="."),TRUE,FALSE)</formula>
    </cfRule>
    <cfRule type="expression" dxfId="1965" priority="2069">
      <formula>IF(AND(AL969&lt;0, RIGHT(TEXT(AL969,"0.#"),1)&lt;&gt;"."),TRUE,FALSE)</formula>
    </cfRule>
    <cfRule type="expression" dxfId="1964" priority="2070">
      <formula>IF(AND(AL969&lt;0, RIGHT(TEXT(AL969,"0.#"),1)="."),TRUE,FALSE)</formula>
    </cfRule>
  </conditionalFormatting>
  <conditionalFormatting sqref="AL1004:AO1031">
    <cfRule type="expression" dxfId="1963" priority="2061">
      <formula>IF(AND(AL1004&gt;=0, RIGHT(TEXT(AL1004,"0.#"),1)&lt;&gt;"."),TRUE,FALSE)</formula>
    </cfRule>
    <cfRule type="expression" dxfId="1962" priority="2062">
      <formula>IF(AND(AL1004&gt;=0, RIGHT(TEXT(AL1004,"0.#"),1)="."),TRUE,FALSE)</formula>
    </cfRule>
    <cfRule type="expression" dxfId="1961" priority="2063">
      <formula>IF(AND(AL1004&lt;0, RIGHT(TEXT(AL1004,"0.#"),1)&lt;&gt;"."),TRUE,FALSE)</formula>
    </cfRule>
    <cfRule type="expression" dxfId="1960" priority="2064">
      <formula>IF(AND(AL1004&lt;0, RIGHT(TEXT(AL1004,"0.#"),1)="."),TRUE,FALSE)</formula>
    </cfRule>
  </conditionalFormatting>
  <conditionalFormatting sqref="AL1002:AO1003">
    <cfRule type="expression" dxfId="1959" priority="2055">
      <formula>IF(AND(AL1002&gt;=0, RIGHT(TEXT(AL1002,"0.#"),1)&lt;&gt;"."),TRUE,FALSE)</formula>
    </cfRule>
    <cfRule type="expression" dxfId="1958" priority="2056">
      <formula>IF(AND(AL1002&gt;=0, RIGHT(TEXT(AL1002,"0.#"),1)="."),TRUE,FALSE)</formula>
    </cfRule>
    <cfRule type="expression" dxfId="1957" priority="2057">
      <formula>IF(AND(AL1002&lt;0, RIGHT(TEXT(AL1002,"0.#"),1)&lt;&gt;"."),TRUE,FALSE)</formula>
    </cfRule>
    <cfRule type="expression" dxfId="1956" priority="2058">
      <formula>IF(AND(AL1002&lt;0, RIGHT(TEXT(AL1002,"0.#"),1)="."),TRUE,FALSE)</formula>
    </cfRule>
  </conditionalFormatting>
  <conditionalFormatting sqref="Y1002:Y1003">
    <cfRule type="expression" dxfId="1955" priority="2053">
      <formula>IF(RIGHT(TEXT(Y1002,"0.#"),1)=".",FALSE,TRUE)</formula>
    </cfRule>
    <cfRule type="expression" dxfId="1954" priority="2054">
      <formula>IF(RIGHT(TEXT(Y1002,"0.#"),1)=".",TRUE,FALSE)</formula>
    </cfRule>
  </conditionalFormatting>
  <conditionalFormatting sqref="AL1037:AO1064">
    <cfRule type="expression" dxfId="1953" priority="2049">
      <formula>IF(AND(AL1037&gt;=0, RIGHT(TEXT(AL1037,"0.#"),1)&lt;&gt;"."),TRUE,FALSE)</formula>
    </cfRule>
    <cfRule type="expression" dxfId="1952" priority="2050">
      <formula>IF(AND(AL1037&gt;=0, RIGHT(TEXT(AL1037,"0.#"),1)="."),TRUE,FALSE)</formula>
    </cfRule>
    <cfRule type="expression" dxfId="1951" priority="2051">
      <formula>IF(AND(AL1037&lt;0, RIGHT(TEXT(AL1037,"0.#"),1)&lt;&gt;"."),TRUE,FALSE)</formula>
    </cfRule>
    <cfRule type="expression" dxfId="1950" priority="2052">
      <formula>IF(AND(AL1037&lt;0, RIGHT(TEXT(AL1037,"0.#"),1)="."),TRUE,FALSE)</formula>
    </cfRule>
  </conditionalFormatting>
  <conditionalFormatting sqref="Y1037:Y1064">
    <cfRule type="expression" dxfId="1949" priority="2047">
      <formula>IF(RIGHT(TEXT(Y1037,"0.#"),1)=".",FALSE,TRUE)</formula>
    </cfRule>
    <cfRule type="expression" dxfId="1948" priority="2048">
      <formula>IF(RIGHT(TEXT(Y1037,"0.#"),1)=".",TRUE,FALSE)</formula>
    </cfRule>
  </conditionalFormatting>
  <conditionalFormatting sqref="AL1035:AO1036">
    <cfRule type="expression" dxfId="1947" priority="2043">
      <formula>IF(AND(AL1035&gt;=0, RIGHT(TEXT(AL1035,"0.#"),1)&lt;&gt;"."),TRUE,FALSE)</formula>
    </cfRule>
    <cfRule type="expression" dxfId="1946" priority="2044">
      <formula>IF(AND(AL1035&gt;=0, RIGHT(TEXT(AL1035,"0.#"),1)="."),TRUE,FALSE)</formula>
    </cfRule>
    <cfRule type="expression" dxfId="1945" priority="2045">
      <formula>IF(AND(AL1035&lt;0, RIGHT(TEXT(AL1035,"0.#"),1)&lt;&gt;"."),TRUE,FALSE)</formula>
    </cfRule>
    <cfRule type="expression" dxfId="1944" priority="2046">
      <formula>IF(AND(AL1035&lt;0, RIGHT(TEXT(AL1035,"0.#"),1)="."),TRUE,FALSE)</formula>
    </cfRule>
  </conditionalFormatting>
  <conditionalFormatting sqref="Y1035:Y1036">
    <cfRule type="expression" dxfId="1943" priority="2041">
      <formula>IF(RIGHT(TEXT(Y1035,"0.#"),1)=".",FALSE,TRUE)</formula>
    </cfRule>
    <cfRule type="expression" dxfId="1942" priority="2042">
      <formula>IF(RIGHT(TEXT(Y1035,"0.#"),1)=".",TRUE,FALSE)</formula>
    </cfRule>
  </conditionalFormatting>
  <conditionalFormatting sqref="AL1070:AO1097">
    <cfRule type="expression" dxfId="1941" priority="2037">
      <formula>IF(AND(AL1070&gt;=0, RIGHT(TEXT(AL1070,"0.#"),1)&lt;&gt;"."),TRUE,FALSE)</formula>
    </cfRule>
    <cfRule type="expression" dxfId="1940" priority="2038">
      <formula>IF(AND(AL1070&gt;=0, RIGHT(TEXT(AL1070,"0.#"),1)="."),TRUE,FALSE)</formula>
    </cfRule>
    <cfRule type="expression" dxfId="1939" priority="2039">
      <formula>IF(AND(AL1070&lt;0, RIGHT(TEXT(AL1070,"0.#"),1)&lt;&gt;"."),TRUE,FALSE)</formula>
    </cfRule>
    <cfRule type="expression" dxfId="1938" priority="2040">
      <formula>IF(AND(AL1070&lt;0, RIGHT(TEXT(AL1070,"0.#"),1)="."),TRUE,FALSE)</formula>
    </cfRule>
  </conditionalFormatting>
  <conditionalFormatting sqref="Y1070:Y1097">
    <cfRule type="expression" dxfId="1937" priority="2035">
      <formula>IF(RIGHT(TEXT(Y1070,"0.#"),1)=".",FALSE,TRUE)</formula>
    </cfRule>
    <cfRule type="expression" dxfId="1936" priority="2036">
      <formula>IF(RIGHT(TEXT(Y1070,"0.#"),1)=".",TRUE,FALSE)</formula>
    </cfRule>
  </conditionalFormatting>
  <conditionalFormatting sqref="AL1068:AO1069">
    <cfRule type="expression" dxfId="1935" priority="2031">
      <formula>IF(AND(AL1068&gt;=0, RIGHT(TEXT(AL1068,"0.#"),1)&lt;&gt;"."),TRUE,FALSE)</formula>
    </cfRule>
    <cfRule type="expression" dxfId="1934" priority="2032">
      <formula>IF(AND(AL1068&gt;=0, RIGHT(TEXT(AL1068,"0.#"),1)="."),TRUE,FALSE)</formula>
    </cfRule>
    <cfRule type="expression" dxfId="1933" priority="2033">
      <formula>IF(AND(AL1068&lt;0, RIGHT(TEXT(AL1068,"0.#"),1)&lt;&gt;"."),TRUE,FALSE)</formula>
    </cfRule>
    <cfRule type="expression" dxfId="1932" priority="2034">
      <formula>IF(AND(AL1068&lt;0, RIGHT(TEXT(AL1068,"0.#"),1)="."),TRUE,FALSE)</formula>
    </cfRule>
  </conditionalFormatting>
  <conditionalFormatting sqref="Y1068:Y1069">
    <cfRule type="expression" dxfId="1931" priority="2029">
      <formula>IF(RIGHT(TEXT(Y1068,"0.#"),1)=".",FALSE,TRUE)</formula>
    </cfRule>
    <cfRule type="expression" dxfId="1930" priority="2030">
      <formula>IF(RIGHT(TEXT(Y1068,"0.#"),1)=".",TRUE,FALSE)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I34">
    <cfRule type="expression" dxfId="735" priority="27">
      <formula>IF(RIGHT(TEXT(AI34,"0.#"),1)=".",FALSE,TRUE)</formula>
    </cfRule>
    <cfRule type="expression" dxfId="734" priority="28">
      <formula>IF(RIGHT(TEXT(AI34,"0.#"),1)=".",TRUE,FALSE)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E32">
    <cfRule type="expression" dxfId="729" priority="33">
      <formula>IF(RIGHT(TEXT(AE32,"0.#"),1)=".",FALSE,TRUE)</formula>
    </cfRule>
    <cfRule type="expression" dxfId="728" priority="34">
      <formula>IF(RIGHT(TEXT(AE32,"0.#"),1)=".",TRUE,FALSE)</formula>
    </cfRule>
  </conditionalFormatting>
  <conditionalFormatting sqref="AI32">
    <cfRule type="expression" dxfId="727" priority="31">
      <formula>IF(RIGHT(TEXT(AI32,"0.#"),1)=".",FALSE,TRUE)</formula>
    </cfRule>
    <cfRule type="expression" dxfId="726" priority="32">
      <formula>IF(RIGHT(TEXT(AI32,"0.#"),1)=".",TRUE,FALSE)</formula>
    </cfRule>
  </conditionalFormatting>
  <conditionalFormatting sqref="AI33">
    <cfRule type="expression" dxfId="725" priority="29">
      <formula>IF(RIGHT(TEXT(AI33,"0.#"),1)=".",FALSE,TRUE)</formula>
    </cfRule>
    <cfRule type="expression" dxfId="724" priority="30">
      <formula>IF(RIGHT(TEXT(AI33,"0.#"),1)=".",TRUE,FALSE)</formula>
    </cfRule>
  </conditionalFormatting>
  <conditionalFormatting sqref="AM101">
    <cfRule type="expression" dxfId="723" priority="25">
      <formula>IF(RIGHT(TEXT(AM101,"0.#"),1)=".",FALSE,TRUE)</formula>
    </cfRule>
    <cfRule type="expression" dxfId="722" priority="26">
      <formula>IF(RIGHT(TEXT(AM101,"0.#"),1)=".",TRUE,FALSE)</formula>
    </cfRule>
  </conditionalFormatting>
  <conditionalFormatting sqref="AE101">
    <cfRule type="expression" dxfId="721" priority="23">
      <formula>IF(RIGHT(TEXT(AE101,"0.#"),1)=".",FALSE,TRUE)</formula>
    </cfRule>
    <cfRule type="expression" dxfId="720" priority="24">
      <formula>IF(RIGHT(TEXT(AE101,"0.#"),1)=".",TRUE,FALSE)</formula>
    </cfRule>
  </conditionalFormatting>
  <conditionalFormatting sqref="AI101">
    <cfRule type="expression" dxfId="719" priority="21">
      <formula>IF(RIGHT(TEXT(AI101,"0.#"),1)=".",FALSE,TRUE)</formula>
    </cfRule>
    <cfRule type="expression" dxfId="718" priority="22">
      <formula>IF(RIGHT(TEXT(AI101,"0.#"),1)=".",TRUE,FALSE)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M102">
    <cfRule type="expression" dxfId="713" priority="15">
      <formula>IF(RIGHT(TEXT(AM102,"0.#"),1)=".",FALSE,TRUE)</formula>
    </cfRule>
    <cfRule type="expression" dxfId="712" priority="16">
      <formula>IF(RIGHT(TEXT(AM102,"0.#"),1)=".",TRUE,FALSE)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高齢社会対策、少子化社会対策</v>
      </c>
      <c r="F14" s="18" t="s">
        <v>239</v>
      </c>
      <c r="G14" s="17" t="s">
        <v>574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高齢社会対策、少子化社会対策、男女共同参画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高齢社会対策、少子化社会対策、男女共同参画、地方創生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高齢社会対策、少子化社会対策、男女共同参画、地方創生</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2" t="s">
        <v>265</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1004" t="s">
        <v>556</v>
      </c>
      <c r="AF2" s="1004"/>
      <c r="AG2" s="1004"/>
      <c r="AH2" s="1004"/>
      <c r="AI2" s="1004" t="s">
        <v>553</v>
      </c>
      <c r="AJ2" s="1004"/>
      <c r="AK2" s="1004"/>
      <c r="AL2" s="1004"/>
      <c r="AM2" s="1004" t="s">
        <v>527</v>
      </c>
      <c r="AN2" s="1004"/>
      <c r="AO2" s="1004"/>
      <c r="AP2" s="460"/>
      <c r="AQ2" s="176" t="s">
        <v>354</v>
      </c>
      <c r="AR2" s="169"/>
      <c r="AS2" s="169"/>
      <c r="AT2" s="170"/>
      <c r="AU2" s="377" t="s">
        <v>253</v>
      </c>
      <c r="AV2" s="377"/>
      <c r="AW2" s="377"/>
      <c r="AX2" s="378"/>
    </row>
    <row r="3" spans="1:50"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13"/>
      <c r="Z3" s="1014"/>
      <c r="AA3" s="1015"/>
      <c r="AB3" s="1019"/>
      <c r="AC3" s="1020"/>
      <c r="AD3" s="1021"/>
      <c r="AE3" s="380"/>
      <c r="AF3" s="380"/>
      <c r="AG3" s="380"/>
      <c r="AH3" s="380"/>
      <c r="AI3" s="380"/>
      <c r="AJ3" s="380"/>
      <c r="AK3" s="380"/>
      <c r="AL3" s="380"/>
      <c r="AM3" s="380"/>
      <c r="AN3" s="380"/>
      <c r="AO3" s="380"/>
      <c r="AP3" s="335"/>
      <c r="AQ3" s="270"/>
      <c r="AR3" s="271"/>
      <c r="AS3" s="137" t="s">
        <v>355</v>
      </c>
      <c r="AT3" s="172"/>
      <c r="AU3" s="271"/>
      <c r="AV3" s="271"/>
      <c r="AW3" s="383" t="s">
        <v>300</v>
      </c>
      <c r="AX3" s="384"/>
    </row>
    <row r="4" spans="1:50" ht="22.5" customHeight="1" x14ac:dyDescent="0.15">
      <c r="A4" s="520"/>
      <c r="B4" s="518"/>
      <c r="C4" s="518"/>
      <c r="D4" s="518"/>
      <c r="E4" s="518"/>
      <c r="F4" s="519"/>
      <c r="G4" s="544"/>
      <c r="H4" s="1022"/>
      <c r="I4" s="1022"/>
      <c r="J4" s="1022"/>
      <c r="K4" s="1022"/>
      <c r="L4" s="1022"/>
      <c r="M4" s="1022"/>
      <c r="N4" s="1022"/>
      <c r="O4" s="1023"/>
      <c r="P4" s="161"/>
      <c r="Q4" s="1030"/>
      <c r="R4" s="1030"/>
      <c r="S4" s="1030"/>
      <c r="T4" s="1030"/>
      <c r="U4" s="1030"/>
      <c r="V4" s="1030"/>
      <c r="W4" s="1030"/>
      <c r="X4" s="1031"/>
      <c r="Y4" s="1008" t="s">
        <v>12</v>
      </c>
      <c r="Z4" s="1009"/>
      <c r="AA4" s="1010"/>
      <c r="AB4" s="555"/>
      <c r="AC4" s="1011"/>
      <c r="AD4" s="1011"/>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3" t="s">
        <v>54</v>
      </c>
      <c r="Z5" s="1005"/>
      <c r="AA5" s="1006"/>
      <c r="AB5" s="354"/>
      <c r="AC5" s="1007"/>
      <c r="AD5" s="1007"/>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473</v>
      </c>
      <c r="B9" s="518"/>
      <c r="C9" s="518"/>
      <c r="D9" s="518"/>
      <c r="E9" s="518"/>
      <c r="F9" s="519"/>
      <c r="G9" s="802" t="s">
        <v>265</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1004" t="s">
        <v>557</v>
      </c>
      <c r="AF9" s="1004"/>
      <c r="AG9" s="1004"/>
      <c r="AH9" s="1004"/>
      <c r="AI9" s="1004" t="s">
        <v>553</v>
      </c>
      <c r="AJ9" s="1004"/>
      <c r="AK9" s="1004"/>
      <c r="AL9" s="1004"/>
      <c r="AM9" s="1004" t="s">
        <v>527</v>
      </c>
      <c r="AN9" s="1004"/>
      <c r="AO9" s="1004"/>
      <c r="AP9" s="460"/>
      <c r="AQ9" s="176" t="s">
        <v>354</v>
      </c>
      <c r="AR9" s="169"/>
      <c r="AS9" s="169"/>
      <c r="AT9" s="170"/>
      <c r="AU9" s="377" t="s">
        <v>253</v>
      </c>
      <c r="AV9" s="377"/>
      <c r="AW9" s="377"/>
      <c r="AX9" s="378"/>
    </row>
    <row r="10" spans="1:50"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13"/>
      <c r="Z10" s="1014"/>
      <c r="AA10" s="1015"/>
      <c r="AB10" s="1019"/>
      <c r="AC10" s="1020"/>
      <c r="AD10" s="1021"/>
      <c r="AE10" s="380"/>
      <c r="AF10" s="380"/>
      <c r="AG10" s="380"/>
      <c r="AH10" s="380"/>
      <c r="AI10" s="380"/>
      <c r="AJ10" s="380"/>
      <c r="AK10" s="380"/>
      <c r="AL10" s="380"/>
      <c r="AM10" s="380"/>
      <c r="AN10" s="380"/>
      <c r="AO10" s="380"/>
      <c r="AP10" s="335"/>
      <c r="AQ10" s="270"/>
      <c r="AR10" s="271"/>
      <c r="AS10" s="137" t="s">
        <v>355</v>
      </c>
      <c r="AT10" s="172"/>
      <c r="AU10" s="271"/>
      <c r="AV10" s="271"/>
      <c r="AW10" s="383" t="s">
        <v>300</v>
      </c>
      <c r="AX10" s="384"/>
    </row>
    <row r="11" spans="1:50" ht="22.5" customHeight="1" x14ac:dyDescent="0.15">
      <c r="A11" s="520"/>
      <c r="B11" s="518"/>
      <c r="C11" s="518"/>
      <c r="D11" s="518"/>
      <c r="E11" s="518"/>
      <c r="F11" s="519"/>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5"/>
      <c r="AC11" s="1011"/>
      <c r="AD11" s="1011"/>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354"/>
      <c r="AC12" s="1007"/>
      <c r="AD12" s="1007"/>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473</v>
      </c>
      <c r="B16" s="518"/>
      <c r="C16" s="518"/>
      <c r="D16" s="518"/>
      <c r="E16" s="518"/>
      <c r="F16" s="519"/>
      <c r="G16" s="802" t="s">
        <v>265</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1004" t="s">
        <v>556</v>
      </c>
      <c r="AF16" s="1004"/>
      <c r="AG16" s="1004"/>
      <c r="AH16" s="1004"/>
      <c r="AI16" s="1004" t="s">
        <v>554</v>
      </c>
      <c r="AJ16" s="1004"/>
      <c r="AK16" s="1004"/>
      <c r="AL16" s="1004"/>
      <c r="AM16" s="1004" t="s">
        <v>527</v>
      </c>
      <c r="AN16" s="1004"/>
      <c r="AO16" s="1004"/>
      <c r="AP16" s="460"/>
      <c r="AQ16" s="176" t="s">
        <v>354</v>
      </c>
      <c r="AR16" s="169"/>
      <c r="AS16" s="169"/>
      <c r="AT16" s="170"/>
      <c r="AU16" s="377" t="s">
        <v>253</v>
      </c>
      <c r="AV16" s="377"/>
      <c r="AW16" s="377"/>
      <c r="AX16" s="378"/>
    </row>
    <row r="17" spans="1:50"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13"/>
      <c r="Z17" s="1014"/>
      <c r="AA17" s="1015"/>
      <c r="AB17" s="1019"/>
      <c r="AC17" s="1020"/>
      <c r="AD17" s="1021"/>
      <c r="AE17" s="380"/>
      <c r="AF17" s="380"/>
      <c r="AG17" s="380"/>
      <c r="AH17" s="380"/>
      <c r="AI17" s="380"/>
      <c r="AJ17" s="380"/>
      <c r="AK17" s="380"/>
      <c r="AL17" s="380"/>
      <c r="AM17" s="380"/>
      <c r="AN17" s="380"/>
      <c r="AO17" s="380"/>
      <c r="AP17" s="335"/>
      <c r="AQ17" s="270"/>
      <c r="AR17" s="271"/>
      <c r="AS17" s="137" t="s">
        <v>355</v>
      </c>
      <c r="AT17" s="172"/>
      <c r="AU17" s="271"/>
      <c r="AV17" s="271"/>
      <c r="AW17" s="383" t="s">
        <v>300</v>
      </c>
      <c r="AX17" s="384"/>
    </row>
    <row r="18" spans="1:50" ht="22.5" customHeight="1" x14ac:dyDescent="0.15">
      <c r="A18" s="520"/>
      <c r="B18" s="518"/>
      <c r="C18" s="518"/>
      <c r="D18" s="518"/>
      <c r="E18" s="518"/>
      <c r="F18" s="519"/>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5"/>
      <c r="AC18" s="1011"/>
      <c r="AD18" s="1011"/>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354"/>
      <c r="AC19" s="1007"/>
      <c r="AD19" s="1007"/>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473</v>
      </c>
      <c r="B23" s="518"/>
      <c r="C23" s="518"/>
      <c r="D23" s="518"/>
      <c r="E23" s="518"/>
      <c r="F23" s="519"/>
      <c r="G23" s="802" t="s">
        <v>265</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1004" t="s">
        <v>558</v>
      </c>
      <c r="AF23" s="1004"/>
      <c r="AG23" s="1004"/>
      <c r="AH23" s="1004"/>
      <c r="AI23" s="1004" t="s">
        <v>553</v>
      </c>
      <c r="AJ23" s="1004"/>
      <c r="AK23" s="1004"/>
      <c r="AL23" s="1004"/>
      <c r="AM23" s="1004" t="s">
        <v>527</v>
      </c>
      <c r="AN23" s="1004"/>
      <c r="AO23" s="1004"/>
      <c r="AP23" s="460"/>
      <c r="AQ23" s="176" t="s">
        <v>354</v>
      </c>
      <c r="AR23" s="169"/>
      <c r="AS23" s="169"/>
      <c r="AT23" s="170"/>
      <c r="AU23" s="377" t="s">
        <v>253</v>
      </c>
      <c r="AV23" s="377"/>
      <c r="AW23" s="377"/>
      <c r="AX23" s="378"/>
    </row>
    <row r="24" spans="1:50"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13"/>
      <c r="Z24" s="1014"/>
      <c r="AA24" s="1015"/>
      <c r="AB24" s="1019"/>
      <c r="AC24" s="1020"/>
      <c r="AD24" s="1021"/>
      <c r="AE24" s="380"/>
      <c r="AF24" s="380"/>
      <c r="AG24" s="380"/>
      <c r="AH24" s="380"/>
      <c r="AI24" s="380"/>
      <c r="AJ24" s="380"/>
      <c r="AK24" s="380"/>
      <c r="AL24" s="380"/>
      <c r="AM24" s="380"/>
      <c r="AN24" s="380"/>
      <c r="AO24" s="380"/>
      <c r="AP24" s="335"/>
      <c r="AQ24" s="270"/>
      <c r="AR24" s="271"/>
      <c r="AS24" s="137" t="s">
        <v>355</v>
      </c>
      <c r="AT24" s="172"/>
      <c r="AU24" s="271"/>
      <c r="AV24" s="271"/>
      <c r="AW24" s="383" t="s">
        <v>300</v>
      </c>
      <c r="AX24" s="384"/>
    </row>
    <row r="25" spans="1:50" ht="22.5" customHeight="1" x14ac:dyDescent="0.15">
      <c r="A25" s="520"/>
      <c r="B25" s="518"/>
      <c r="C25" s="518"/>
      <c r="D25" s="518"/>
      <c r="E25" s="518"/>
      <c r="F25" s="519"/>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5"/>
      <c r="AC25" s="1011"/>
      <c r="AD25" s="1011"/>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354"/>
      <c r="AC26" s="1007"/>
      <c r="AD26" s="1007"/>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473</v>
      </c>
      <c r="B30" s="518"/>
      <c r="C30" s="518"/>
      <c r="D30" s="518"/>
      <c r="E30" s="518"/>
      <c r="F30" s="519"/>
      <c r="G30" s="802" t="s">
        <v>265</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1004" t="s">
        <v>556</v>
      </c>
      <c r="AF30" s="1004"/>
      <c r="AG30" s="1004"/>
      <c r="AH30" s="1004"/>
      <c r="AI30" s="1004" t="s">
        <v>553</v>
      </c>
      <c r="AJ30" s="1004"/>
      <c r="AK30" s="1004"/>
      <c r="AL30" s="1004"/>
      <c r="AM30" s="1004" t="s">
        <v>551</v>
      </c>
      <c r="AN30" s="1004"/>
      <c r="AO30" s="1004"/>
      <c r="AP30" s="460"/>
      <c r="AQ30" s="176" t="s">
        <v>354</v>
      </c>
      <c r="AR30" s="169"/>
      <c r="AS30" s="169"/>
      <c r="AT30" s="170"/>
      <c r="AU30" s="377" t="s">
        <v>253</v>
      </c>
      <c r="AV30" s="377"/>
      <c r="AW30" s="377"/>
      <c r="AX30" s="378"/>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13"/>
      <c r="Z31" s="1014"/>
      <c r="AA31" s="1015"/>
      <c r="AB31" s="1019"/>
      <c r="AC31" s="1020"/>
      <c r="AD31" s="1021"/>
      <c r="AE31" s="380"/>
      <c r="AF31" s="380"/>
      <c r="AG31" s="380"/>
      <c r="AH31" s="380"/>
      <c r="AI31" s="380"/>
      <c r="AJ31" s="380"/>
      <c r="AK31" s="380"/>
      <c r="AL31" s="380"/>
      <c r="AM31" s="380"/>
      <c r="AN31" s="380"/>
      <c r="AO31" s="380"/>
      <c r="AP31" s="335"/>
      <c r="AQ31" s="270"/>
      <c r="AR31" s="271"/>
      <c r="AS31" s="137" t="s">
        <v>355</v>
      </c>
      <c r="AT31" s="172"/>
      <c r="AU31" s="271"/>
      <c r="AV31" s="271"/>
      <c r="AW31" s="383" t="s">
        <v>300</v>
      </c>
      <c r="AX31" s="384"/>
    </row>
    <row r="32" spans="1:50" ht="22.5" customHeight="1" x14ac:dyDescent="0.15">
      <c r="A32" s="520"/>
      <c r="B32" s="518"/>
      <c r="C32" s="518"/>
      <c r="D32" s="518"/>
      <c r="E32" s="518"/>
      <c r="F32" s="519"/>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5"/>
      <c r="AC32" s="1011"/>
      <c r="AD32" s="1011"/>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354"/>
      <c r="AC33" s="1007"/>
      <c r="AD33" s="1007"/>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473</v>
      </c>
      <c r="B37" s="518"/>
      <c r="C37" s="518"/>
      <c r="D37" s="518"/>
      <c r="E37" s="518"/>
      <c r="F37" s="519"/>
      <c r="G37" s="802" t="s">
        <v>265</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1004" t="s">
        <v>558</v>
      </c>
      <c r="AF37" s="1004"/>
      <c r="AG37" s="1004"/>
      <c r="AH37" s="1004"/>
      <c r="AI37" s="1004" t="s">
        <v>555</v>
      </c>
      <c r="AJ37" s="1004"/>
      <c r="AK37" s="1004"/>
      <c r="AL37" s="1004"/>
      <c r="AM37" s="1004" t="s">
        <v>552</v>
      </c>
      <c r="AN37" s="1004"/>
      <c r="AO37" s="1004"/>
      <c r="AP37" s="460"/>
      <c r="AQ37" s="176" t="s">
        <v>354</v>
      </c>
      <c r="AR37" s="169"/>
      <c r="AS37" s="169"/>
      <c r="AT37" s="170"/>
      <c r="AU37" s="377" t="s">
        <v>253</v>
      </c>
      <c r="AV37" s="377"/>
      <c r="AW37" s="377"/>
      <c r="AX37" s="378"/>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13"/>
      <c r="Z38" s="1014"/>
      <c r="AA38" s="1015"/>
      <c r="AB38" s="1019"/>
      <c r="AC38" s="1020"/>
      <c r="AD38" s="1021"/>
      <c r="AE38" s="380"/>
      <c r="AF38" s="380"/>
      <c r="AG38" s="380"/>
      <c r="AH38" s="380"/>
      <c r="AI38" s="380"/>
      <c r="AJ38" s="380"/>
      <c r="AK38" s="380"/>
      <c r="AL38" s="380"/>
      <c r="AM38" s="380"/>
      <c r="AN38" s="380"/>
      <c r="AO38" s="380"/>
      <c r="AP38" s="335"/>
      <c r="AQ38" s="270"/>
      <c r="AR38" s="271"/>
      <c r="AS38" s="137" t="s">
        <v>355</v>
      </c>
      <c r="AT38" s="172"/>
      <c r="AU38" s="271"/>
      <c r="AV38" s="271"/>
      <c r="AW38" s="383" t="s">
        <v>300</v>
      </c>
      <c r="AX38" s="384"/>
    </row>
    <row r="39" spans="1:50" ht="22.5" customHeight="1" x14ac:dyDescent="0.15">
      <c r="A39" s="520"/>
      <c r="B39" s="518"/>
      <c r="C39" s="518"/>
      <c r="D39" s="518"/>
      <c r="E39" s="518"/>
      <c r="F39" s="519"/>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5"/>
      <c r="AC39" s="1011"/>
      <c r="AD39" s="101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354"/>
      <c r="AC40" s="1007"/>
      <c r="AD40" s="1007"/>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473</v>
      </c>
      <c r="B44" s="518"/>
      <c r="C44" s="518"/>
      <c r="D44" s="518"/>
      <c r="E44" s="518"/>
      <c r="F44" s="519"/>
      <c r="G44" s="802" t="s">
        <v>265</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1004" t="s">
        <v>556</v>
      </c>
      <c r="AF44" s="1004"/>
      <c r="AG44" s="1004"/>
      <c r="AH44" s="1004"/>
      <c r="AI44" s="1004" t="s">
        <v>553</v>
      </c>
      <c r="AJ44" s="1004"/>
      <c r="AK44" s="1004"/>
      <c r="AL44" s="1004"/>
      <c r="AM44" s="1004" t="s">
        <v>527</v>
      </c>
      <c r="AN44" s="1004"/>
      <c r="AO44" s="1004"/>
      <c r="AP44" s="460"/>
      <c r="AQ44" s="176" t="s">
        <v>354</v>
      </c>
      <c r="AR44" s="169"/>
      <c r="AS44" s="169"/>
      <c r="AT44" s="170"/>
      <c r="AU44" s="377" t="s">
        <v>253</v>
      </c>
      <c r="AV44" s="377"/>
      <c r="AW44" s="377"/>
      <c r="AX44" s="378"/>
    </row>
    <row r="45" spans="1:50"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13"/>
      <c r="Z45" s="1014"/>
      <c r="AA45" s="1015"/>
      <c r="AB45" s="1019"/>
      <c r="AC45" s="1020"/>
      <c r="AD45" s="1021"/>
      <c r="AE45" s="380"/>
      <c r="AF45" s="380"/>
      <c r="AG45" s="380"/>
      <c r="AH45" s="380"/>
      <c r="AI45" s="380"/>
      <c r="AJ45" s="380"/>
      <c r="AK45" s="380"/>
      <c r="AL45" s="380"/>
      <c r="AM45" s="380"/>
      <c r="AN45" s="380"/>
      <c r="AO45" s="380"/>
      <c r="AP45" s="335"/>
      <c r="AQ45" s="270"/>
      <c r="AR45" s="271"/>
      <c r="AS45" s="137" t="s">
        <v>355</v>
      </c>
      <c r="AT45" s="172"/>
      <c r="AU45" s="271"/>
      <c r="AV45" s="271"/>
      <c r="AW45" s="383" t="s">
        <v>300</v>
      </c>
      <c r="AX45" s="384"/>
    </row>
    <row r="46" spans="1:50" ht="22.5" customHeight="1" x14ac:dyDescent="0.15">
      <c r="A46" s="520"/>
      <c r="B46" s="518"/>
      <c r="C46" s="518"/>
      <c r="D46" s="518"/>
      <c r="E46" s="518"/>
      <c r="F46" s="519"/>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5"/>
      <c r="AC46" s="1011"/>
      <c r="AD46" s="101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354"/>
      <c r="AC47" s="1007"/>
      <c r="AD47" s="100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473</v>
      </c>
      <c r="B51" s="518"/>
      <c r="C51" s="518"/>
      <c r="D51" s="518"/>
      <c r="E51" s="518"/>
      <c r="F51" s="519"/>
      <c r="G51" s="802" t="s">
        <v>265</v>
      </c>
      <c r="H51" s="787"/>
      <c r="I51" s="787"/>
      <c r="J51" s="787"/>
      <c r="K51" s="787"/>
      <c r="L51" s="787"/>
      <c r="M51" s="787"/>
      <c r="N51" s="787"/>
      <c r="O51" s="788"/>
      <c r="P51" s="786" t="s">
        <v>59</v>
      </c>
      <c r="Q51" s="787"/>
      <c r="R51" s="787"/>
      <c r="S51" s="787"/>
      <c r="T51" s="787"/>
      <c r="U51" s="787"/>
      <c r="V51" s="787"/>
      <c r="W51" s="787"/>
      <c r="X51" s="788"/>
      <c r="Y51" s="1012"/>
      <c r="Z51" s="416"/>
      <c r="AA51" s="417"/>
      <c r="AB51" s="460" t="s">
        <v>11</v>
      </c>
      <c r="AC51" s="1017"/>
      <c r="AD51" s="1018"/>
      <c r="AE51" s="1004" t="s">
        <v>556</v>
      </c>
      <c r="AF51" s="1004"/>
      <c r="AG51" s="1004"/>
      <c r="AH51" s="1004"/>
      <c r="AI51" s="1004" t="s">
        <v>553</v>
      </c>
      <c r="AJ51" s="1004"/>
      <c r="AK51" s="1004"/>
      <c r="AL51" s="1004"/>
      <c r="AM51" s="1004" t="s">
        <v>527</v>
      </c>
      <c r="AN51" s="1004"/>
      <c r="AO51" s="1004"/>
      <c r="AP51" s="460"/>
      <c r="AQ51" s="176" t="s">
        <v>354</v>
      </c>
      <c r="AR51" s="169"/>
      <c r="AS51" s="169"/>
      <c r="AT51" s="170"/>
      <c r="AU51" s="377" t="s">
        <v>253</v>
      </c>
      <c r="AV51" s="377"/>
      <c r="AW51" s="377"/>
      <c r="AX51" s="378"/>
    </row>
    <row r="52" spans="1:50"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13"/>
      <c r="Z52" s="1014"/>
      <c r="AA52" s="1015"/>
      <c r="AB52" s="1019"/>
      <c r="AC52" s="1020"/>
      <c r="AD52" s="1021"/>
      <c r="AE52" s="380"/>
      <c r="AF52" s="380"/>
      <c r="AG52" s="380"/>
      <c r="AH52" s="380"/>
      <c r="AI52" s="380"/>
      <c r="AJ52" s="380"/>
      <c r="AK52" s="380"/>
      <c r="AL52" s="380"/>
      <c r="AM52" s="380"/>
      <c r="AN52" s="380"/>
      <c r="AO52" s="380"/>
      <c r="AP52" s="335"/>
      <c r="AQ52" s="270"/>
      <c r="AR52" s="271"/>
      <c r="AS52" s="137" t="s">
        <v>355</v>
      </c>
      <c r="AT52" s="172"/>
      <c r="AU52" s="271"/>
      <c r="AV52" s="271"/>
      <c r="AW52" s="383" t="s">
        <v>300</v>
      </c>
      <c r="AX52" s="384"/>
    </row>
    <row r="53" spans="1:50" ht="22.5" customHeight="1" x14ac:dyDescent="0.15">
      <c r="A53" s="520"/>
      <c r="B53" s="518"/>
      <c r="C53" s="518"/>
      <c r="D53" s="518"/>
      <c r="E53" s="518"/>
      <c r="F53" s="519"/>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5"/>
      <c r="AC53" s="1011"/>
      <c r="AD53" s="101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354"/>
      <c r="AC54" s="1007"/>
      <c r="AD54" s="100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473</v>
      </c>
      <c r="B58" s="518"/>
      <c r="C58" s="518"/>
      <c r="D58" s="518"/>
      <c r="E58" s="518"/>
      <c r="F58" s="519"/>
      <c r="G58" s="802" t="s">
        <v>265</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1004" t="s">
        <v>556</v>
      </c>
      <c r="AF58" s="1004"/>
      <c r="AG58" s="1004"/>
      <c r="AH58" s="1004"/>
      <c r="AI58" s="1004" t="s">
        <v>553</v>
      </c>
      <c r="AJ58" s="1004"/>
      <c r="AK58" s="1004"/>
      <c r="AL58" s="1004"/>
      <c r="AM58" s="1004" t="s">
        <v>527</v>
      </c>
      <c r="AN58" s="1004"/>
      <c r="AO58" s="1004"/>
      <c r="AP58" s="460"/>
      <c r="AQ58" s="176" t="s">
        <v>354</v>
      </c>
      <c r="AR58" s="169"/>
      <c r="AS58" s="169"/>
      <c r="AT58" s="170"/>
      <c r="AU58" s="377" t="s">
        <v>253</v>
      </c>
      <c r="AV58" s="377"/>
      <c r="AW58" s="377"/>
      <c r="AX58" s="378"/>
    </row>
    <row r="59" spans="1:50"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13"/>
      <c r="Z59" s="1014"/>
      <c r="AA59" s="1015"/>
      <c r="AB59" s="1019"/>
      <c r="AC59" s="1020"/>
      <c r="AD59" s="1021"/>
      <c r="AE59" s="380"/>
      <c r="AF59" s="380"/>
      <c r="AG59" s="380"/>
      <c r="AH59" s="380"/>
      <c r="AI59" s="380"/>
      <c r="AJ59" s="380"/>
      <c r="AK59" s="380"/>
      <c r="AL59" s="380"/>
      <c r="AM59" s="380"/>
      <c r="AN59" s="380"/>
      <c r="AO59" s="380"/>
      <c r="AP59" s="335"/>
      <c r="AQ59" s="270"/>
      <c r="AR59" s="271"/>
      <c r="AS59" s="137" t="s">
        <v>355</v>
      </c>
      <c r="AT59" s="172"/>
      <c r="AU59" s="271"/>
      <c r="AV59" s="271"/>
      <c r="AW59" s="383" t="s">
        <v>300</v>
      </c>
      <c r="AX59" s="384"/>
    </row>
    <row r="60" spans="1:50" ht="22.5" customHeight="1" x14ac:dyDescent="0.15">
      <c r="A60" s="520"/>
      <c r="B60" s="518"/>
      <c r="C60" s="518"/>
      <c r="D60" s="518"/>
      <c r="E60" s="518"/>
      <c r="F60" s="519"/>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5"/>
      <c r="AC60" s="1011"/>
      <c r="AD60" s="101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354"/>
      <c r="AC61" s="1007"/>
      <c r="AD61" s="100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473</v>
      </c>
      <c r="B65" s="518"/>
      <c r="C65" s="518"/>
      <c r="D65" s="518"/>
      <c r="E65" s="518"/>
      <c r="F65" s="519"/>
      <c r="G65" s="802" t="s">
        <v>265</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1004" t="s">
        <v>556</v>
      </c>
      <c r="AF65" s="1004"/>
      <c r="AG65" s="1004"/>
      <c r="AH65" s="1004"/>
      <c r="AI65" s="1004" t="s">
        <v>553</v>
      </c>
      <c r="AJ65" s="1004"/>
      <c r="AK65" s="1004"/>
      <c r="AL65" s="1004"/>
      <c r="AM65" s="1004" t="s">
        <v>527</v>
      </c>
      <c r="AN65" s="1004"/>
      <c r="AO65" s="1004"/>
      <c r="AP65" s="460"/>
      <c r="AQ65" s="176" t="s">
        <v>354</v>
      </c>
      <c r="AR65" s="169"/>
      <c r="AS65" s="169"/>
      <c r="AT65" s="170"/>
      <c r="AU65" s="377" t="s">
        <v>253</v>
      </c>
      <c r="AV65" s="377"/>
      <c r="AW65" s="377"/>
      <c r="AX65" s="378"/>
    </row>
    <row r="66" spans="1:50"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13"/>
      <c r="Z66" s="1014"/>
      <c r="AA66" s="1015"/>
      <c r="AB66" s="1019"/>
      <c r="AC66" s="1020"/>
      <c r="AD66" s="1021"/>
      <c r="AE66" s="380"/>
      <c r="AF66" s="380"/>
      <c r="AG66" s="380"/>
      <c r="AH66" s="380"/>
      <c r="AI66" s="380"/>
      <c r="AJ66" s="380"/>
      <c r="AK66" s="380"/>
      <c r="AL66" s="380"/>
      <c r="AM66" s="380"/>
      <c r="AN66" s="380"/>
      <c r="AO66" s="380"/>
      <c r="AP66" s="335"/>
      <c r="AQ66" s="270"/>
      <c r="AR66" s="271"/>
      <c r="AS66" s="137" t="s">
        <v>355</v>
      </c>
      <c r="AT66" s="172"/>
      <c r="AU66" s="271"/>
      <c r="AV66" s="271"/>
      <c r="AW66" s="383" t="s">
        <v>300</v>
      </c>
      <c r="AX66" s="384"/>
    </row>
    <row r="67" spans="1:50" ht="22.5" customHeight="1" x14ac:dyDescent="0.15">
      <c r="A67" s="520"/>
      <c r="B67" s="518"/>
      <c r="C67" s="518"/>
      <c r="D67" s="518"/>
      <c r="E67" s="518"/>
      <c r="F67" s="519"/>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5"/>
      <c r="AC67" s="1011"/>
      <c r="AD67" s="1011"/>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354"/>
      <c r="AC68" s="1007"/>
      <c r="AD68" s="1007"/>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9" t="s">
        <v>301</v>
      </c>
      <c r="AC69" s="427"/>
      <c r="AD69" s="427"/>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64">
        <v>1</v>
      </c>
      <c r="B4" s="1064">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64">
        <v>1</v>
      </c>
      <c r="B37" s="1064">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64">
        <v>1</v>
      </c>
      <c r="B70" s="1064">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2019-06-18T02:03:39Z</cp:lastPrinted>
  <dcterms:created xsi:type="dcterms:W3CDTF">2012-03-13T00:50:25Z</dcterms:created>
  <dcterms:modified xsi:type="dcterms:W3CDTF">2019-06-27T06:39:13Z</dcterms:modified>
</cp:coreProperties>
</file>