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<sst xmlns="http://schemas.openxmlformats.org/spreadsheetml/2006/main" count="2925" uniqueCount="660">
  <si>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</si>
  <si>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</si>
  <si>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</si>
  <si>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</si>
  <si>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</si>
  <si>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</si>
  <si>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</si>
  <si>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</si>
  <si>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</si>
  <si>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</si>
  <si>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</si>
  <si>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</si>
  <si>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</si>
  <si>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</si>
  <si>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</si>
  <si>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</si>
  <si>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</si>
  <si>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</si>
  <si>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</si>
  <si>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</si>
  <si>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</si>
  <si>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</si>
  <si>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</si>
  <si>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</si>
  <si>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</si>
  <si>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</si>
  <si>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</si>
  <si>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</si>
  <si>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</si>
  <si>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</si>
  <si>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</si>
  <si>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</si>
  <si>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</si>
  <si>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</si>
  <si>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</si>
  <si>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</si>
  <si>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</si>
  <si>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</si>
  <si>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</si>
  <si>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</si>
  <si>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</si>
  <si>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</si>
  <si>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</si>
  <si>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</si>
  <si>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</si>
  <si>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</si>
  <si>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</si>
  <si>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</si>
  <si>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</si>
  <si>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</si>
  <si>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</si>
  <si>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</si>
  <si>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</si>
  <si>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</si>
  <si>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</si>
  <si>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</si>
  <si>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</si>
  <si>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</si>
  <si>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</si>
  <si>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</si>
  <si>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</si>
  <si>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</si>
  <si>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</si>
  <si>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</si>
  <si>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</si>
  <si>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</si>
  <si>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</si>
  <si>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</si>
  <si>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</si>
  <si>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</si>
  <si>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</si>
  <si>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</si>
  <si>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</si>
  <si>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</si>
  <si>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</si>
  <si>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</si>
  <si>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</si>
  <si>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</si>
  <si>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</si>
  <si>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</si>
  <si>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</si>
  <si>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</si>
  <si>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</si>
  <si>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</si>
  <si>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</si>
  <si>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</si>
  <si>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</si>
  <si>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</si>
  <si>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</si>
  <si>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</si>
  <si>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</si>
  <si>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</si>
  <si>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</si>
  <si>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</si>
  <si>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</si>
  <si>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</si>
  <si>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</si>
  <si>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</si>
  <si>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</si>
  <si>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</si>
  <si>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</si>
  <si>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</si>
  <si>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</si>
  <si>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</si>
  <si>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</si>
  <si>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</si>
  <si>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</si>
  <si>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</si>
  <si>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</si>
  <si>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</si>
  <si>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</si>
  <si>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</si>
  <si>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</si>
  <si>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</si>
  <si>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</si>
  <si>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</si>
  <si>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</si>
  <si>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</si>
  <si>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</si>
  <si>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</si>
  <si>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</si>
  <si>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</si>
  <si>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</si>
  <si>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</si>
  <si>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</si>
  <si>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</si>
  <si>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</si>
  <si>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</si>
  <si>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</si>
  <si>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</si>
  <si>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</si>
  <si>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</si>
  <si>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</si>
  <si>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</si>
  <si>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</si>
  <si>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</si>
  <si>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</si>
  <si>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</si>
  <si>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</si>
  <si>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</si>
  <si>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</si>
  <si>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</si>
  <si>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</si>
  <si>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</si>
  <si>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</si>
  <si>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</si>
  <si>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</si>
  <si>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</si>
  <si>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</si>
  <si>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</si>
  <si>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</si>
  <si>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</si>
  <si>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</si>
  <si>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</si>
  <si>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</si>
  <si>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</si>
  <si>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</si>
  <si>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</si>
  <si>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</si>
  <si>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</si>
  <si>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</si>
  <si>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</si>
  <si>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</si>
  <si>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</si>
  <si>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</si>
  <si>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</si>
  <si>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</si>
  <si>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</si>
  <si>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</si>
  <si>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</si>
  <si>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</si>
  <si>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</si>
  <si>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</si>
  <si>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</si>
  <si>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</si>
  <si>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</si>
  <si>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</si>
  <si>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</si>
  <si>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</si>
  <si>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</si>
  <si>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</si>
  <si>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</si>
  <si>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</si>
  <si>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</si>
  <si>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</si>
  <si>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</si>
  <si>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</si>
  <si>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</si>
  <si>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</si>
  <si>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</si>
  <si>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</si>
  <si>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</si>
  <si>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</si>
  <si>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</si>
  <si>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</si>
  <si>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</si>
  <si>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</si>
  <si>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</si>
  <si>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</si>
  <si>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</si>
  <si>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</si>
  <si>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</si>
  <si>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</si>
  <si>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</si>
  <si>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</si>
  <si>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</si>
  <si>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</si>
  <si>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</si>
  <si>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</si>
  <si>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</si>
  <si>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</si>
  <si>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</si>
  <si>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</si>
  <si>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</si>
  <si>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</si>
  <si>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</si>
  <si>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</si>
  <si>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</si>
  <si>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</si>
  <si>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</si>
  <si>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</si>
  <si>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</si>
  <si>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</si>
  <si>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</si>
  <si>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</si>
  <si>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</si>
  <si>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</si>
  <si>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</si>
  <si>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</si>
  <si>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</si>
  <si>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</si>
  <si>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</si>
  <si>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</si>
  <si>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</si>
  <si>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</si>
  <si>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</si>
  <si>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</si>
  <si>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</si>
  <si>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</si>
  <si>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</si>
  <si>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</si>
  <si>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</si>
  <si>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</si>
  <si>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</si>
  <si>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</si>
  <si>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</si>
  <si>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</si>
  <si>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</si>
  <si>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</si>
  <si>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</si>
  <si>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</si>
  <si>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</si>
  <si>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</si>
  <si>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</si>
  <si>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</si>
  <si>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</si>
  <si>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</si>
  <si>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</si>
  <si>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</si>
  <si>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</si>
  <si>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</si>
  <si>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</si>
  <si>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</si>
  <si>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</si>
  <si>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</si>
  <si>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</si>
  <si>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</si>
  <si>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</si>
  <si>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</si>
  <si>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</si>
  <si>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</si>
  <si>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</si>
  <si>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</si>
  <si>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</si>
  <si>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</si>
  <si>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</si>
  <si>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</si>
  <si>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</si>
  <si>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</si>
  <si>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</si>
  <si>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</si>
  <si>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</si>
  <si>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</si>
  <si>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</si>
  <si>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</si>
  <si>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</si>
  <si>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</si>
  <si>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</si>
  <si>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</si>
  <si>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</si>
  <si>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</si>
  <si>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</si>
  <si>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</si>
  <si>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</si>
  <si>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</si>
  <si>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</si>
  <si>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</si>
  <si>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</si>
  <si>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</si>
  <si>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</si>
  <si>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</si>
  <si>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</si>
  <si>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</si>
  <si>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</si>
  <si>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</si>
  <si>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</si>
  <si>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</si>
  <si>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</si>
  <si>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</si>
  <si>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</si>
  <si>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</si>
  <si>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</si>
  <si>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</si>
  <si>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</si>
  <si>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</si>
  <si>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</si>
  <si>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</si>
  <si>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</si>
  <si>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</si>
  <si>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</si>
  <si>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</si>
  <si>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</si>
  <si>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</si>
  <si>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</si>
  <si>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</si>
  <si>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</si>
  <si>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</si>
  <si>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</si>
  <si>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</si>
  <si>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</si>
  <si>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</si>
  <si>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</si>
  <si>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</si>
  <si>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</si>
  <si>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</si>
  <si>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</si>
  <si>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</si>
  <si>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</si>
  <si>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</si>
  <si>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</si>
  <si>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</si>
  <si>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</si>
  <si>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</si>
  <si>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</si>
  <si>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</si>
  <si>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</si>
  <si>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</si>
  <si>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</si>
  <si>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</si>
  <si>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</si>
  <si>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</si>
  <si>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</si>
  <si>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</si>
  <si>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</si>
  <si>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</si>
  <si>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</si>
  <si>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</si>
  <si>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</si>
  <si>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</si>
  <si>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</si>
  <si>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</si>
  <si>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</si>
  <si>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</si>
  <si>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</si>
  <si>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</si>
  <si>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</si>
  <si>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</si>
  <si>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</si>
  <si>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</si>
  <si>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</si>
  <si>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</si>
  <si>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</si>
  <si>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</si>
  <si>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</si>
  <si>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</si>
  <si>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</si>
  <si>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</si>
  <si>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</si>
  <si>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</si>
  <si>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</si>
  <si>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</si>
  <si>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</si>
  <si>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</si>
  <si>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</si>
  <si>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</si>
  <si>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</si>
  <si>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</si>
  <si>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</si>
  <si>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</si>
  <si>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</si>
  <si>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</si>
  <si>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</si>
  <si>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</si>
  <si>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</si>
  <si>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</si>
  <si>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</si>
  <si>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</si>
  <si>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</si>
  <si>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</si>
  <si>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</si>
  <si>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</si>
  <si>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</si>
  <si>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</si>
  <si>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</si>
  <si>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</si>
  <si>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</si>
  <si>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</si>
  <si>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</si>
  <si>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</si>
  <si>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</si>
  <si>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</si>
  <si>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</si>
  <si>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</si>
  <si>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</si>
  <si>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</si>
  <si>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</si>
  <si>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</si>
  <si>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</si>
  <si>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</si>
  <si>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</si>
  <si>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</si>
  <si>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</si>
  <si>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</si>
  <si>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</si>
  <si>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</si>
  <si>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</si>
  <si>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</si>
  <si>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</si>
  <si>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</si>
  <si>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</si>
  <si>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</si>
  <si>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</si>
  <si>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</si>
  <si>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</si>
  <si>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</si>
  <si>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</si>
  <si>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</si>
  <si>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</si>
  <si>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</si>
  <si>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</si>
  <si>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</si>
  <si>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</si>
  <si>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</si>
  <si>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</si>
  <si>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</si>
  <si>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</si>
  <si>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</si>
  <si>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</si>
  <si>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</si>
  <si>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</si>
  <si>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</si>
  <si>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</si>
  <si>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</si>
  <si>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</si>
  <si>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</si>
  <si>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</si>
  <si>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</si>
  <si>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</si>
  <si>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</si>
  <si>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</si>
  <si>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</si>
  <si>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</si>
  <si>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</si>
  <si>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</si>
  <si>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</si>
  <si>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</si>
  <si>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</si>
  <si>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</si>
  <si>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</si>
  <si>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</si>
  <si>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</si>
  <si>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</si>
  <si>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</si>
  <si>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</si>
  <si>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</si>
  <si>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</si>
  <si>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</si>
  <si>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</si>
  <si>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</si>
  <si>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</si>
  <si>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</si>
  <si>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</si>
  <si>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</si>
  <si>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</si>
  <si>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</si>
  <si>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</si>
  <si>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</si>
  <si>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</si>
  <si>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</si>
  <si>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</si>
  <si>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</si>
  <si>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</si>
  <si>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</si>
  <si>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</si>
  <si>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</si>
  <si>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</si>
  <si>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</si>
  <si>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</si>
  <si>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</si>
  <si>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</si>
  <si>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</si>
  <si>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</si>
  <si>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</si>
  <si>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</si>
  <si>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</si>
  <si>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</si>
  <si>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</si>
  <si>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</si>
  <si>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</si>
  <si>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</si>
  <si>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</si>
  <si>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</si>
  <si>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</si>
  <si>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</si>
  <si>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</si>
  <si>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</si>
  <si>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</si>
  <si>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</si>
  <si>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</si>
  <si>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</si>
  <si>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</si>
  <si>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</si>
  <si>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</si>
  <si>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</si>
  <si>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</si>
  <si>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</si>
  <si>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</si>
  <si>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</si>
  <si>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</si>
  <si>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</si>
  <si>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</si>
  <si>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</si>
  <si>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</si>
  <si>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</si>
  <si>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</si>
  <si>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</si>
  <si>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</si>
  <si>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</si>
  <si>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</si>
  <si>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</si>
  <si>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</si>
  <si>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</si>
  <si>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</si>
  <si>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</si>
  <si>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</si>
  <si>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</si>
  <si>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</si>
  <si>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</si>
  <si>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</si>
  <si>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</si>
  <si>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</si>
  <si>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</si>
  <si>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</si>
  <si>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</si>
  <si>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</si>
  <si>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</si>
  <si>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</si>
  <si>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</si>
  <si>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</si>
  <si>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</si>
  <si>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</si>
  <si>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</si>
  <si>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</si>
  <si>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</si>
  <si>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</si>
  <si>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</si>
  <si>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</si>
  <si>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</si>
  <si>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</si>
  <si>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</si>
  <si>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</si>
  <si>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安全衛生啓発指導等経費（委託費を除く）</t>
    <rPh sb="0" eb="2">
      <t>アンゼン</t>
    </rPh>
    <rPh sb="2" eb="4">
      <t>エイセイ</t>
    </rPh>
    <rPh sb="4" eb="6">
      <t>ケイハツ</t>
    </rPh>
    <rPh sb="6" eb="8">
      <t>シドウ</t>
    </rPh>
    <rPh sb="8" eb="9">
      <t>トウ</t>
    </rPh>
    <rPh sb="9" eb="11">
      <t>ケイヒ</t>
    </rPh>
    <rPh sb="12" eb="15">
      <t>イタクヒ</t>
    </rPh>
    <rPh sb="16" eb="17">
      <t>ノゾ</t>
    </rPh>
    <phoneticPr fontId="9"/>
  </si>
  <si>
    <t>労働基準局安全衛生部</t>
    <rPh sb="0" eb="2">
      <t>ロウドウ</t>
    </rPh>
    <rPh sb="2" eb="5">
      <t>キジュンキョク</t>
    </rPh>
    <rPh sb="5" eb="7">
      <t>アンゼン</t>
    </rPh>
    <rPh sb="7" eb="10">
      <t>エイセイブ</t>
    </rPh>
    <phoneticPr fontId="9"/>
  </si>
  <si>
    <t>安全課</t>
    <rPh sb="0" eb="3">
      <t>アンゼンカ</t>
    </rPh>
    <phoneticPr fontId="9"/>
  </si>
  <si>
    <t>奥村　伸人</t>
    <rPh sb="0" eb="2">
      <t>オクムラ</t>
    </rPh>
    <rPh sb="3" eb="4">
      <t>シン</t>
    </rPh>
    <rPh sb="4" eb="5">
      <t>ヒト</t>
    </rPh>
    <phoneticPr fontId="8"/>
  </si>
  <si>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</si>
  <si>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9"/>
  </si>
  <si>
    <t>第13次労働災害防止計画</t>
    <rPh sb="0" eb="1">
      <t>ダイ</t>
    </rPh>
    <rPh sb="3" eb="4">
      <t>ツギ</t>
    </rPh>
    <rPh sb="4" eb="6">
      <t>ロウドウ</t>
    </rPh>
    <rPh sb="6" eb="8">
      <t>サイガイ</t>
    </rPh>
    <rPh sb="8" eb="10">
      <t>ボウシ</t>
    </rPh>
    <rPh sb="10" eb="12">
      <t>ケイカク</t>
    </rPh>
    <phoneticPr fontId="10"/>
  </si>
  <si>
    <t>-</t>
  </si>
  <si>
    <t>労働災害による休業４日以上の死傷者数について、対前年比で減少させる。</t>
    <rPh sb="28" eb="30">
      <t>ゲンショウ</t>
    </rPh>
    <phoneticPr fontId="9"/>
  </si>
  <si>
    <t>労働災害の対前年比減</t>
  </si>
  <si>
    <t>人</t>
    <rPh sb="0" eb="1">
      <t>ニン</t>
    </rPh>
    <phoneticPr fontId="8"/>
  </si>
  <si>
    <t>-</t>
    <phoneticPr fontId="6"/>
  </si>
  <si>
    <t>労働者死傷病報告</t>
    <rPh sb="0" eb="3">
      <t>ロウドウシャ</t>
    </rPh>
    <rPh sb="3" eb="6">
      <t>シショウビョウ</t>
    </rPh>
    <rPh sb="6" eb="8">
      <t>ホウコク</t>
    </rPh>
    <phoneticPr fontId="8"/>
  </si>
  <si>
    <t>石油化学工業、建設業等の危険性の高い業種の事業場に対して労働災害防止のための安全衛生指導を実施し、対前年比増を目指す。</t>
  </si>
  <si>
    <t>件</t>
    <rPh sb="0" eb="1">
      <t>ケン</t>
    </rPh>
    <phoneticPr fontId="8"/>
  </si>
  <si>
    <t>件</t>
  </si>
  <si>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</si>
  <si>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9"/>
  </si>
  <si>
    <t>1 労働災害による死亡者数</t>
  </si>
  <si>
    <t>人</t>
    <rPh sb="0" eb="1">
      <t>ニン</t>
    </rPh>
    <phoneticPr fontId="7"/>
  </si>
  <si>
    <t>-</t>
    <phoneticPr fontId="6"/>
  </si>
  <si>
    <t>2 労働災害による死傷者数（休業４日以上）</t>
  </si>
  <si>
    <t>-</t>
    <phoneticPr fontId="6"/>
  </si>
  <si>
    <t>労働安全衛生対策を実施するために国が自ら実施するべき事業である。</t>
  </si>
  <si>
    <t>‐</t>
  </si>
  <si>
    <t>無</t>
  </si>
  <si>
    <t>労働安全衛生対策を実施するために必要な消耗品等に限定して購入している。</t>
    <rPh sb="0" eb="2">
      <t>ロウドウ</t>
    </rPh>
    <rPh sb="2" eb="4">
      <t>アンゼン</t>
    </rPh>
    <rPh sb="4" eb="6">
      <t>エイセイ</t>
    </rPh>
    <rPh sb="6" eb="8">
      <t>タイサク</t>
    </rPh>
    <rPh sb="9" eb="11">
      <t>ジッシ</t>
    </rPh>
    <rPh sb="16" eb="18">
      <t>ヒツヨウ</t>
    </rPh>
    <rPh sb="19" eb="21">
      <t>ショウモウ</t>
    </rPh>
    <rPh sb="21" eb="22">
      <t>ヒン</t>
    </rPh>
    <rPh sb="22" eb="23">
      <t>トウ</t>
    </rPh>
    <rPh sb="24" eb="26">
      <t>ゲンテイ</t>
    </rPh>
    <rPh sb="28" eb="30">
      <t>コウニュウ</t>
    </rPh>
    <phoneticPr fontId="1"/>
  </si>
  <si>
    <t>△</t>
  </si>
  <si>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8"/>
  </si>
  <si>
    <t>-</t>
    <phoneticPr fontId="6"/>
  </si>
  <si>
    <t>-</t>
    <phoneticPr fontId="6"/>
  </si>
  <si>
    <t>889</t>
    <phoneticPr fontId="6"/>
  </si>
  <si>
    <t>369</t>
    <phoneticPr fontId="6"/>
  </si>
  <si>
    <t>377</t>
    <phoneticPr fontId="6"/>
  </si>
  <si>
    <t>385</t>
    <phoneticPr fontId="6"/>
  </si>
  <si>
    <t>380</t>
    <phoneticPr fontId="6"/>
  </si>
  <si>
    <t>387</t>
    <phoneticPr fontId="6"/>
  </si>
  <si>
    <t>A.事務費</t>
    <rPh sb="2" eb="5">
      <t>ジムヒ</t>
    </rPh>
    <phoneticPr fontId="6"/>
  </si>
  <si>
    <t>庁費</t>
    <rPh sb="0" eb="2">
      <t>チョウヒ</t>
    </rPh>
    <phoneticPr fontId="6"/>
  </si>
  <si>
    <t>役務・物品の購入</t>
    <rPh sb="0" eb="2">
      <t>エキム</t>
    </rPh>
    <rPh sb="3" eb="5">
      <t>ブッピン</t>
    </rPh>
    <rPh sb="6" eb="8">
      <t>コウニュウ</t>
    </rPh>
    <phoneticPr fontId="6"/>
  </si>
  <si>
    <t>諸謝金</t>
    <rPh sb="0" eb="1">
      <t>ショ</t>
    </rPh>
    <rPh sb="1" eb="3">
      <t>シャキン</t>
    </rPh>
    <phoneticPr fontId="6"/>
  </si>
  <si>
    <t>専門家への謝金</t>
    <rPh sb="0" eb="3">
      <t>センモンカ</t>
    </rPh>
    <rPh sb="5" eb="7">
      <t>シャキン</t>
    </rPh>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</si>
  <si>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</si>
  <si>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</si>
  <si>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褒賞品費</t>
    <rPh sb="0" eb="3">
      <t>ホウショウヒン</t>
    </rPh>
    <rPh sb="3" eb="4">
      <t>ヒ</t>
    </rPh>
    <phoneticPr fontId="6"/>
  </si>
  <si>
    <t>大臣表彰に係る楯等</t>
    <rPh sb="0" eb="2">
      <t>ダイジン</t>
    </rPh>
    <rPh sb="2" eb="4">
      <t>ヒョウショウ</t>
    </rPh>
    <rPh sb="5" eb="6">
      <t>カカ</t>
    </rPh>
    <rPh sb="7" eb="8">
      <t>タテ</t>
    </rPh>
    <rPh sb="8" eb="9">
      <t>トウ</t>
    </rPh>
    <phoneticPr fontId="6"/>
  </si>
  <si>
    <t>委員等旅費</t>
    <rPh sb="0" eb="2">
      <t>イイン</t>
    </rPh>
    <rPh sb="2" eb="3">
      <t>トウ</t>
    </rPh>
    <rPh sb="3" eb="5">
      <t>リョヒ</t>
    </rPh>
    <phoneticPr fontId="6"/>
  </si>
  <si>
    <t>専門家への旅費</t>
    <rPh sb="0" eb="3">
      <t>センモンカ</t>
    </rPh>
    <rPh sb="5" eb="7">
      <t>リョヒ</t>
    </rPh>
    <phoneticPr fontId="6"/>
  </si>
  <si>
    <t>-</t>
    <phoneticPr fontId="6"/>
  </si>
  <si>
    <t>-</t>
    <phoneticPr fontId="6"/>
  </si>
  <si>
    <t>褒賞品費</t>
    <rPh sb="0" eb="2">
      <t>ホウショウ</t>
    </rPh>
    <rPh sb="2" eb="3">
      <t>ヒン</t>
    </rPh>
    <rPh sb="3" eb="4">
      <t>ヒ</t>
    </rPh>
    <phoneticPr fontId="6"/>
  </si>
  <si>
    <t>諸謝金</t>
    <rPh sb="0" eb="3">
      <t>ショシャキン</t>
    </rPh>
    <phoneticPr fontId="6"/>
  </si>
  <si>
    <t>庁費</t>
    <rPh sb="0" eb="2">
      <t>チョウヒ</t>
    </rPh>
    <phoneticPr fontId="6"/>
  </si>
  <si>
    <t>労働保険業務庁費</t>
    <rPh sb="0" eb="2">
      <t>ロウドウ</t>
    </rPh>
    <rPh sb="2" eb="4">
      <t>ホケン</t>
    </rPh>
    <rPh sb="4" eb="6">
      <t>ギョウム</t>
    </rPh>
    <rPh sb="6" eb="8">
      <t>チョウヒ</t>
    </rPh>
    <phoneticPr fontId="6"/>
  </si>
  <si>
    <t>職員旅費</t>
    <rPh sb="0" eb="2">
      <t>ショクイン</t>
    </rPh>
    <rPh sb="2" eb="4">
      <t>リョヒ</t>
    </rPh>
    <phoneticPr fontId="6"/>
  </si>
  <si>
    <t>褒章品費</t>
    <rPh sb="0" eb="2">
      <t>ホウショウ</t>
    </rPh>
    <rPh sb="2" eb="3">
      <t>ヒン</t>
    </rPh>
    <rPh sb="3" eb="4">
      <t>ヒ</t>
    </rPh>
    <phoneticPr fontId="6"/>
  </si>
  <si>
    <t>成果実績は目標にわずかに到達しなかったが、休業４日以上の労働災害の被災者数は、未だに12万人を超えており、事業場に対する指導等を引き続き実施する必要がある。</t>
    <rPh sb="0" eb="2">
      <t>セイカ</t>
    </rPh>
    <rPh sb="2" eb="4">
      <t>ジッセキ</t>
    </rPh>
    <rPh sb="5" eb="7">
      <t>モクヒョウ</t>
    </rPh>
    <rPh sb="12" eb="14">
      <t>トウタツ</t>
    </rPh>
    <rPh sb="21" eb="23">
      <t>キュウギョウ</t>
    </rPh>
    <rPh sb="24" eb="27">
      <t>ニチイジョウ</t>
    </rPh>
    <rPh sb="28" eb="30">
      <t>ロウドウ</t>
    </rPh>
    <rPh sb="30" eb="32">
      <t>サイガイ</t>
    </rPh>
    <rPh sb="33" eb="36">
      <t>ヒサイシャ</t>
    </rPh>
    <rPh sb="36" eb="37">
      <t>スウ</t>
    </rPh>
    <rPh sb="39" eb="40">
      <t>イマ</t>
    </rPh>
    <rPh sb="44" eb="46">
      <t>マンニン</t>
    </rPh>
    <rPh sb="47" eb="48">
      <t>コ</t>
    </rPh>
    <rPh sb="53" eb="56">
      <t>ジギョウジョウ</t>
    </rPh>
    <rPh sb="57" eb="58">
      <t>タイ</t>
    </rPh>
    <rPh sb="60" eb="62">
      <t>シドウ</t>
    </rPh>
    <rPh sb="62" eb="63">
      <t>トウ</t>
    </rPh>
    <rPh sb="64" eb="65">
      <t>ヒ</t>
    </rPh>
    <rPh sb="66" eb="67">
      <t>ツヅ</t>
    </rPh>
    <rPh sb="68" eb="70">
      <t>ジッシ</t>
    </rPh>
    <rPh sb="72" eb="74">
      <t>ヒツヨウ</t>
    </rPh>
    <phoneticPr fontId="6"/>
  </si>
  <si>
    <t>成果目標にしている休業４日以上の労働災害については、多くの業種で増加傾向にあることなどを踏まえ、災害分析をしっかりと行った上で、事業者に対する効率的・効果的な指導等を行う。</t>
    <rPh sb="0" eb="2">
      <t>セイカ</t>
    </rPh>
    <rPh sb="2" eb="4">
      <t>モクヒョウ</t>
    </rPh>
    <rPh sb="9" eb="11">
      <t>キュウギョウ</t>
    </rPh>
    <rPh sb="12" eb="15">
      <t>ニチイジョウ</t>
    </rPh>
    <rPh sb="16" eb="18">
      <t>ロウドウ</t>
    </rPh>
    <rPh sb="18" eb="20">
      <t>サイガイ</t>
    </rPh>
    <rPh sb="26" eb="27">
      <t>オオ</t>
    </rPh>
    <rPh sb="29" eb="31">
      <t>ギョウシュ</t>
    </rPh>
    <rPh sb="32" eb="34">
      <t>ゾウカ</t>
    </rPh>
    <rPh sb="34" eb="36">
      <t>ケイコウ</t>
    </rPh>
    <rPh sb="44" eb="45">
      <t>フ</t>
    </rPh>
    <rPh sb="48" eb="50">
      <t>サイガイ</t>
    </rPh>
    <rPh sb="50" eb="52">
      <t>ブンセキ</t>
    </rPh>
    <rPh sb="58" eb="59">
      <t>オコナ</t>
    </rPh>
    <rPh sb="61" eb="62">
      <t>ウエ</t>
    </rPh>
    <rPh sb="64" eb="67">
      <t>ジギョウシャ</t>
    </rPh>
    <rPh sb="68" eb="69">
      <t>タイ</t>
    </rPh>
    <rPh sb="71" eb="74">
      <t>コウリツテキ</t>
    </rPh>
    <rPh sb="75" eb="78">
      <t>コウカテキ</t>
    </rPh>
    <rPh sb="79" eb="81">
      <t>シドウ</t>
    </rPh>
    <rPh sb="81" eb="82">
      <t>トウ</t>
    </rPh>
    <rPh sb="83" eb="84">
      <t>オコナ</t>
    </rPh>
    <phoneticPr fontId="6"/>
  </si>
  <si>
    <t>・建設業、造船業及び化学工業等における親企業と構内下請企業を一括としてとらえ、両者をもって構成する災害防止協議会を活用し、安全衛生管理指導を行う。
・安全衛生意識の高揚を図り、災害防止活動を促進するため、全国安全週間・全国労働衛生週間を実施する。
・災害率の高い零細企業の労働安全衛生担当者に対して安全衛生教育を実施する。
・優良な安全成績を上げた職長を表彰し、安全管理に対するインセンティブを高める。
・労働安全衛生法第88条第１項及び３項に基づく工事等の計画の届出が多い労働基準監督署に計画届審査員を配置することで、労働基準監督署職員による安全衛生に関する啓発指導を充実・強化する。</t>
    <phoneticPr fontId="6"/>
  </si>
  <si>
    <t>-</t>
    <phoneticPr fontId="6"/>
  </si>
  <si>
    <t xml:space="preserve">  産業設備の高度化、大型化及びこれに伴う災害原因の複雑化に対応し、効率的に災害防止の指導を行うため、計画的に災害防止指導用計測機器及び被服等を整備する。
　また、労働災害防止についての指導啓発を目的として、事業者及び労働者に対する安全衛生意識の高揚を図るとともに、災害防止活動を効果的に促進するための指導や安全衛生教育等を実施するものである。</t>
    <rPh sb="96" eb="97">
      <t>ハツ</t>
    </rPh>
    <phoneticPr fontId="6"/>
  </si>
  <si>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</si>
  <si>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施策目標Ⅲ－２－１　労働者が安全で健康に働くことができる職場づくりを推進すること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</si>
  <si>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</si>
  <si>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</si>
  <si>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</si>
  <si>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</si>
  <si>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</si>
  <si>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</si>
  <si>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</si>
  <si>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</si>
  <si>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</si>
  <si>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</si>
  <si>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</si>
  <si>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本事業は、労働災害の防止を目的として、労働安全衛生法等に基づき、事業者や労働者に対する安全衛生啓発指導等を実施するものであり、国費を投入しなければ目的は達成できない。</t>
    <rPh sb="47" eb="49">
      <t>ケイハツ</t>
    </rPh>
    <phoneticPr fontId="6"/>
  </si>
  <si>
    <t>労働災害の防止を目的として、労働安全衛生法等に基づき、事業者や労働者に対する安全衛生啓発指導等を実施するものであり、優先度は高い。</t>
    <rPh sb="42" eb="44">
      <t>ケイハツ</t>
    </rPh>
    <phoneticPr fontId="6"/>
  </si>
  <si>
    <t>事業者や労働者に対する安全衛生啓発指導等を実施するための経費であり、事業主から徴収した労災保険料から経費を支出しており、受益者との負担関係は妥当である。</t>
    <rPh sb="15" eb="17">
      <t>ケイハツ</t>
    </rPh>
    <phoneticPr fontId="6"/>
  </si>
  <si>
    <t>産業設備の高度化、大型化及びこれに伴う災害原因の複雑化に対応し、効率的に災害防止の指導を行うため、計画的に災害防止指導用計測機器及び被服等を整備する。また、労働災害防止についての指導啓発を目的として、事業者及び労働者に対する安全衛生意識の普及高揚を図るとともに、災害防止活動を効果的に促進するための指導や安全衛生教育等を実施する。測定指標１及び２の達成に向けて行政を運営する上で、必要な経費である。</t>
    <rPh sb="92" eb="93">
      <t>ハツ</t>
    </rPh>
    <rPh sb="170" eb="171">
      <t>オヨ</t>
    </rPh>
    <phoneticPr fontId="6"/>
  </si>
  <si>
    <t>-</t>
    <phoneticPr fontId="6"/>
  </si>
  <si>
    <t>-</t>
    <phoneticPr fontId="6"/>
  </si>
  <si>
    <t>-</t>
    <phoneticPr fontId="6"/>
  </si>
  <si>
    <t>-</t>
    <phoneticPr fontId="6"/>
  </si>
  <si>
    <t>-</t>
    <phoneticPr fontId="6"/>
  </si>
  <si>
    <t>-</t>
    <phoneticPr fontId="6"/>
  </si>
  <si>
    <t>精査中</t>
    <rPh sb="0" eb="2">
      <t>セイサ</t>
    </rPh>
    <rPh sb="2" eb="3">
      <t>チュウ</t>
    </rPh>
    <phoneticPr fontId="6"/>
  </si>
  <si>
    <t>-</t>
    <phoneticPr fontId="6"/>
  </si>
  <si>
    <t>活動実績は当初見込みを上回っており、見込みに見合っている。</t>
    <rPh sb="0" eb="2">
      <t>カツドウ</t>
    </rPh>
    <rPh sb="2" eb="4">
      <t>ジッセキ</t>
    </rPh>
    <rPh sb="5" eb="7">
      <t>トウショ</t>
    </rPh>
    <rPh sb="7" eb="9">
      <t>ミコ</t>
    </rPh>
    <rPh sb="11" eb="13">
      <t>ウワマワ</t>
    </rPh>
    <rPh sb="18" eb="20">
      <t>ミコ</t>
    </rPh>
    <rPh sb="22" eb="24">
      <t>ミア</t>
    </rPh>
    <phoneticPr fontId="8"/>
  </si>
  <si>
    <t>平成30年度の成果実績は目標を下回った。</t>
    <rPh sb="0" eb="2">
      <t>ヘイセイ</t>
    </rPh>
    <rPh sb="4" eb="6">
      <t>ネンド</t>
    </rPh>
    <rPh sb="7" eb="9">
      <t>セイカ</t>
    </rPh>
    <rPh sb="9" eb="11">
      <t>ジッセキ</t>
    </rPh>
    <rPh sb="12" eb="14">
      <t>モクヒョウ</t>
    </rPh>
    <rPh sb="15" eb="17">
      <t>シタマワ</t>
    </rPh>
    <phoneticPr fontId="8"/>
  </si>
  <si>
    <t>点検対象外</t>
    <rPh sb="0" eb="2">
      <t>テンケン</t>
    </rPh>
    <rPh sb="2" eb="4">
      <t>タイショウ</t>
    </rPh>
    <rPh sb="4" eb="5">
      <t>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</si>
</sst>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68036</xdr:colOff>
      <xdr:row>740</xdr:row>
      <xdr:rowOff>0</xdr:rowOff>
    </xdr:from>
    <xdr:to>
      <xdr:col>37</xdr:col>
      <xdr:colOff>54429</xdr:colOff>
      <xdr:row>743</xdr:row>
      <xdr:rowOff>272143</xdr:rowOff>
    </xdr:to>
    <xdr:sp macro="" textlink="">
      <xdr:nvSpPr>
        <xdr:cNvPr id="8" name="テキスト ボックス 7"/>
        <xdr:cNvSpPr txBox="1"/>
      </xdr:nvSpPr>
      <xdr:spPr>
        <a:xfrm>
          <a:off x="3068411" y="41186100"/>
          <a:ext cx="4386943" cy="1329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厚生労働省、都道府県労働局、</a:t>
          </a:r>
          <a:endParaRPr kumimoji="1" lang="en-US" altLang="ja-JP" sz="2000">
            <a:latin typeface="+mj-ea"/>
            <a:ea typeface="+mj-ea"/>
          </a:endParaRPr>
        </a:p>
        <a:p>
          <a:pPr algn="ctr"/>
          <a:r>
            <a:rPr kumimoji="1" lang="ja-JP" altLang="en-US" sz="2000">
              <a:latin typeface="+mj-ea"/>
              <a:ea typeface="+mj-ea"/>
            </a:rPr>
            <a:t>労働基準監督署</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109</a:t>
          </a:r>
          <a:r>
            <a:rPr kumimoji="1" lang="ja-JP" altLang="en-US" sz="2000">
              <a:latin typeface="+mj-ea"/>
              <a:ea typeface="+mj-ea"/>
            </a:rPr>
            <a:t>百万円）</a:t>
          </a:r>
        </a:p>
      </xdr:txBody>
    </xdr:sp>
    <xdr:clientData/>
  </xdr:twoCellAnchor>
  <xdr:twoCellAnchor>
    <xdr:from>
      <xdr:col>14</xdr:col>
      <xdr:colOff>204106</xdr:colOff>
      <xdr:row>751</xdr:row>
      <xdr:rowOff>68030</xdr:rowOff>
    </xdr:from>
    <xdr:to>
      <xdr:col>37</xdr:col>
      <xdr:colOff>95249</xdr:colOff>
      <xdr:row>754</xdr:row>
      <xdr:rowOff>149673</xdr:rowOff>
    </xdr:to>
    <xdr:sp macro="" textlink="">
      <xdr:nvSpPr>
        <xdr:cNvPr id="9" name="テキスト ボックス 8"/>
        <xdr:cNvSpPr txBox="1"/>
      </xdr:nvSpPr>
      <xdr:spPr>
        <a:xfrm>
          <a:off x="3004456" y="45130805"/>
          <a:ext cx="4491718" cy="11389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109</a:t>
          </a:r>
          <a:r>
            <a:rPr kumimoji="1" lang="ja-JP" altLang="en-US" sz="2000">
              <a:latin typeface="+mj-ea"/>
              <a:ea typeface="+mj-ea"/>
            </a:rPr>
            <a:t>百万円）</a:t>
          </a:r>
        </a:p>
      </xdr:txBody>
    </xdr:sp>
    <xdr:clientData/>
  </xdr:twoCellAnchor>
  <xdr:twoCellAnchor>
    <xdr:from>
      <xdr:col>13</xdr:col>
      <xdr:colOff>190501</xdr:colOff>
      <xdr:row>744</xdr:row>
      <xdr:rowOff>68031</xdr:rowOff>
    </xdr:from>
    <xdr:to>
      <xdr:col>39</xdr:col>
      <xdr:colOff>108857</xdr:colOff>
      <xdr:row>746</xdr:row>
      <xdr:rowOff>299354</xdr:rowOff>
    </xdr:to>
    <xdr:sp macro="" textlink="">
      <xdr:nvSpPr>
        <xdr:cNvPr id="10" name="大かっこ 9"/>
        <xdr:cNvSpPr/>
      </xdr:nvSpPr>
      <xdr:spPr>
        <a:xfrm>
          <a:off x="2790826" y="42663831"/>
          <a:ext cx="5119006" cy="9361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労働安全衛生対策を実施するために</a:t>
          </a:r>
          <a:endParaRPr kumimoji="1" lang="en-US" altLang="ja-JP" sz="1800"/>
        </a:p>
        <a:p>
          <a:pPr algn="ctr"/>
          <a:r>
            <a:rPr kumimoji="1" lang="ja-JP" altLang="en-US" sz="1800"/>
            <a:t>必要な消耗品等の購入等</a:t>
          </a:r>
        </a:p>
      </xdr:txBody>
    </xdr:sp>
    <xdr:clientData/>
  </xdr:twoCellAnchor>
  <xdr:twoCellAnchor>
    <xdr:from>
      <xdr:col>26</xdr:col>
      <xdr:colOff>190500</xdr:colOff>
      <xdr:row>747</xdr:row>
      <xdr:rowOff>190494</xdr:rowOff>
    </xdr:from>
    <xdr:to>
      <xdr:col>27</xdr:col>
      <xdr:colOff>0</xdr:colOff>
      <xdr:row>750</xdr:row>
      <xdr:rowOff>176886</xdr:rowOff>
    </xdr:to>
    <xdr:cxnSp macro="">
      <xdr:nvCxnSpPr>
        <xdr:cNvPr id="11" name="直線矢印コネクタ 10"/>
        <xdr:cNvCxnSpPr/>
      </xdr:nvCxnSpPr>
      <xdr:spPr>
        <a:xfrm>
          <a:off x="5391150" y="43843569"/>
          <a:ext cx="9525" cy="1043667"/>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27215</xdr:colOff>
      <xdr:row>750</xdr:row>
      <xdr:rowOff>176893</xdr:rowOff>
    </xdr:from>
    <xdr:to>
      <xdr:col>21</xdr:col>
      <xdr:colOff>149679</xdr:colOff>
      <xdr:row>751</xdr:row>
      <xdr:rowOff>27214</xdr:rowOff>
    </xdr:to>
    <xdr:sp macro="" textlink="">
      <xdr:nvSpPr>
        <xdr:cNvPr id="12" name="テキスト ボックス 11"/>
        <xdr:cNvSpPr txBox="1"/>
      </xdr:nvSpPr>
      <xdr:spPr>
        <a:xfrm>
          <a:off x="3027590" y="44887243"/>
          <a:ext cx="1322614" cy="2027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30</xdr:col>
      <xdr:colOff>171450</xdr:colOff>
      <xdr:row>18</xdr:row>
      <xdr:rowOff>47625</xdr:rowOff>
    </xdr:from>
    <xdr:to>
      <xdr:col>34</xdr:col>
      <xdr:colOff>41103</xdr:colOff>
      <xdr:row>18</xdr:row>
      <xdr:rowOff>265340</xdr:rowOff>
    </xdr:to>
    <xdr:sp macro="" textlink="">
      <xdr:nvSpPr>
        <xdr:cNvPr id="14" name="テキスト ボックス 13"/>
        <xdr:cNvSpPr txBox="1"/>
      </xdr:nvSpPr>
      <xdr:spPr>
        <a:xfrm>
          <a:off x="6172200" y="8058150"/>
          <a:ext cx="669753"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0</xdr:col>
      <xdr:colOff>180975</xdr:colOff>
      <xdr:row>740</xdr:row>
      <xdr:rowOff>304800</xdr:rowOff>
    </xdr:from>
    <xdr:to>
      <xdr:col>14</xdr:col>
      <xdr:colOff>70632</xdr:colOff>
      <xdr:row>743</xdr:row>
      <xdr:rowOff>13297</xdr:rowOff>
    </xdr:to>
    <xdr:sp macro="" textlink="">
      <xdr:nvSpPr>
        <xdr:cNvPr id="15" name="正方形/長方形 12"/>
        <xdr:cNvSpPr>
          <a:spLocks noChangeArrowheads="1"/>
        </xdr:cNvSpPr>
      </xdr:nvSpPr>
      <xdr:spPr bwMode="auto">
        <a:xfrm>
          <a:off x="180975" y="41195625"/>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1</xdr:col>
      <xdr:colOff>142875</xdr:colOff>
      <xdr:row>754</xdr:row>
      <xdr:rowOff>266700</xdr:rowOff>
    </xdr:from>
    <xdr:to>
      <xdr:col>15</xdr:col>
      <xdr:colOff>32532</xdr:colOff>
      <xdr:row>779</xdr:row>
      <xdr:rowOff>13297</xdr:rowOff>
    </xdr:to>
    <xdr:sp macro="" textlink="">
      <xdr:nvSpPr>
        <xdr:cNvPr id="16" name="正方形/長方形 12"/>
        <xdr:cNvSpPr>
          <a:spLocks noChangeArrowheads="1"/>
        </xdr:cNvSpPr>
      </xdr:nvSpPr>
      <xdr:spPr bwMode="auto">
        <a:xfrm>
          <a:off x="342900" y="46091475"/>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1</xdr:col>
      <xdr:colOff>180975</xdr:colOff>
      <xdr:row>833</xdr:row>
      <xdr:rowOff>209550</xdr:rowOff>
    </xdr:from>
    <xdr:to>
      <xdr:col>15</xdr:col>
      <xdr:colOff>70632</xdr:colOff>
      <xdr:row>835</xdr:row>
      <xdr:rowOff>346672</xdr:rowOff>
    </xdr:to>
    <xdr:sp macro="" textlink="">
      <xdr:nvSpPr>
        <xdr:cNvPr id="17" name="正方形/長方形 12"/>
        <xdr:cNvSpPr>
          <a:spLocks noChangeArrowheads="1"/>
        </xdr:cNvSpPr>
      </xdr:nvSpPr>
      <xdr:spPr bwMode="auto">
        <a:xfrm>
          <a:off x="381000" y="49253775"/>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403</v>
      </c>
      <c r="AT2" s="953"/>
      <c r="AU2" s="953"/>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570</v>
      </c>
      <c r="AK3" s="882"/>
      <c r="AL3" s="882"/>
      <c r="AM3" s="882"/>
      <c r="AN3" s="882"/>
      <c r="AO3" s="882"/>
      <c r="AP3" s="882"/>
      <c r="AQ3" s="882"/>
      <c r="AR3" s="882"/>
      <c r="AS3" s="882"/>
      <c r="AT3" s="882"/>
      <c r="AU3" s="882"/>
      <c r="AV3" s="882"/>
      <c r="AW3" s="882"/>
      <c r="AX3" s="24" t="s">
        <v>65</v>
      </c>
    </row>
    <row r="4" spans="1:50" ht="24.75" customHeight="1" x14ac:dyDescent="0.15">
      <c r="A4" s="711" t="s">
        <v>25</v>
      </c>
      <c r="B4" s="712"/>
      <c r="C4" s="712"/>
      <c r="D4" s="712"/>
      <c r="E4" s="712"/>
      <c r="F4" s="712"/>
      <c r="G4" s="689" t="s">
        <v>571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187</v>
      </c>
      <c r="H5" s="853"/>
      <c r="I5" s="853"/>
      <c r="J5" s="853"/>
      <c r="K5" s="853"/>
      <c r="L5" s="853"/>
      <c r="M5" s="854" t="s">
        <v>66</v>
      </c>
      <c r="N5" s="855"/>
      <c r="O5" s="855"/>
      <c r="P5" s="855"/>
      <c r="Q5" s="855"/>
      <c r="R5" s="856"/>
      <c r="S5" s="857" t="s">
        <v>131</v>
      </c>
      <c r="T5" s="853"/>
      <c r="U5" s="853"/>
      <c r="V5" s="853"/>
      <c r="W5" s="853"/>
      <c r="X5" s="858"/>
      <c r="Y5" s="705" t="s">
        <v>3</v>
      </c>
      <c r="Z5" s="543"/>
      <c r="AA5" s="543"/>
      <c r="AB5" s="543"/>
      <c r="AC5" s="543"/>
      <c r="AD5" s="544"/>
      <c r="AE5" s="706" t="s">
        <v>573</v>
      </c>
      <c r="AF5" s="706"/>
      <c r="AG5" s="706"/>
      <c r="AH5" s="706"/>
      <c r="AI5" s="706"/>
      <c r="AJ5" s="706"/>
      <c r="AK5" s="706"/>
      <c r="AL5" s="706"/>
      <c r="AM5" s="706"/>
      <c r="AN5" s="706"/>
      <c r="AO5" s="706"/>
      <c r="AP5" s="707"/>
      <c r="AQ5" s="708" t="s">
        <v>574</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5" t="s">
        <v>516</v>
      </c>
      <c r="Z7" s="443"/>
      <c r="AA7" s="443"/>
      <c r="AB7" s="443"/>
      <c r="AC7" s="443"/>
      <c r="AD7" s="936"/>
      <c r="AE7" s="925" t="s">
        <v>577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v>
      </c>
      <c r="H8" s="727"/>
      <c r="I8" s="727"/>
      <c r="J8" s="727"/>
      <c r="K8" s="727"/>
      <c r="L8" s="727"/>
      <c r="M8" s="727"/>
      <c r="N8" s="727"/>
      <c r="O8" s="727"/>
      <c r="P8" s="727"/>
      <c r="Q8" s="727"/>
      <c r="R8" s="727"/>
      <c r="S8" s="727"/>
      <c r="T8" s="727"/>
      <c r="U8" s="727"/>
      <c r="V8" s="727"/>
      <c r="W8" s="727"/>
      <c r="X8" s="955"/>
      <c r="Y8" s="859" t="s">
        <v>379</v>
      </c>
      <c r="Z8" s="860"/>
      <c r="AA8" s="860"/>
      <c r="AB8" s="860"/>
      <c r="AC8" s="860"/>
      <c r="AD8" s="861"/>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75" customHeight="1" x14ac:dyDescent="0.15">
      <c r="A9" s="862" t="s">
        <v>23</v>
      </c>
      <c r="B9" s="863"/>
      <c r="C9" s="863"/>
      <c r="D9" s="863"/>
      <c r="E9" s="863"/>
      <c r="F9" s="863"/>
      <c r="G9" s="864" t="s">
        <v>631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6.75" customHeight="1" x14ac:dyDescent="0.15">
      <c r="A10" s="663" t="s">
        <v>30</v>
      </c>
      <c r="B10" s="664"/>
      <c r="C10" s="664"/>
      <c r="D10" s="664"/>
      <c r="E10" s="664"/>
      <c r="F10" s="664"/>
      <c r="G10" s="761" t="s">
        <v>629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3" t="s">
        <v>5</v>
      </c>
      <c r="B11" s="664"/>
      <c r="C11" s="664"/>
      <c r="D11" s="664"/>
      <c r="E11" s="664"/>
      <c r="F11" s="665"/>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24</v>
      </c>
      <c r="B12" s="957"/>
      <c r="C12" s="957"/>
      <c r="D12" s="957"/>
      <c r="E12" s="957"/>
      <c r="F12" s="958"/>
      <c r="G12" s="767"/>
      <c r="H12" s="768"/>
      <c r="I12" s="768"/>
      <c r="J12" s="768"/>
      <c r="K12" s="768"/>
      <c r="L12" s="768"/>
      <c r="M12" s="768"/>
      <c r="N12" s="768"/>
      <c r="O12" s="768"/>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0">
        <v>120</v>
      </c>
      <c r="Q13" s="661"/>
      <c r="R13" s="661"/>
      <c r="S13" s="661"/>
      <c r="T13" s="661"/>
      <c r="U13" s="661"/>
      <c r="V13" s="662"/>
      <c r="W13" s="660">
        <v>127</v>
      </c>
      <c r="X13" s="661"/>
      <c r="Y13" s="661"/>
      <c r="Z13" s="661"/>
      <c r="AA13" s="661"/>
      <c r="AB13" s="661"/>
      <c r="AC13" s="662"/>
      <c r="AD13" s="660">
        <v>524</v>
      </c>
      <c r="AE13" s="661"/>
      <c r="AF13" s="661"/>
      <c r="AG13" s="661"/>
      <c r="AH13" s="661"/>
      <c r="AI13" s="661"/>
      <c r="AJ13" s="662"/>
      <c r="AK13" s="660">
        <v>595</v>
      </c>
      <c r="AL13" s="661"/>
      <c r="AM13" s="661"/>
      <c r="AN13" s="661"/>
      <c r="AO13" s="661"/>
      <c r="AP13" s="661"/>
      <c r="AQ13" s="662"/>
      <c r="AR13" s="932"/>
      <c r="AS13" s="933"/>
      <c r="AT13" s="933"/>
      <c r="AU13" s="933"/>
      <c r="AV13" s="933"/>
      <c r="AW13" s="933"/>
      <c r="AX13" s="934"/>
    </row>
    <row r="14" spans="1:50" ht="21" customHeight="1" x14ac:dyDescent="0.15">
      <c r="A14" s="617"/>
      <c r="B14" s="618"/>
      <c r="C14" s="618"/>
      <c r="D14" s="618"/>
      <c r="E14" s="618"/>
      <c r="F14" s="619"/>
      <c r="G14" s="732"/>
      <c r="H14" s="733"/>
      <c r="I14" s="718" t="s">
        <v>8</v>
      </c>
      <c r="J14" s="769"/>
      <c r="K14" s="769"/>
      <c r="L14" s="769"/>
      <c r="M14" s="769"/>
      <c r="N14" s="769"/>
      <c r="O14" s="770"/>
      <c r="P14" s="660" t="s">
        <v>578</v>
      </c>
      <c r="Q14" s="661"/>
      <c r="R14" s="661"/>
      <c r="S14" s="661"/>
      <c r="T14" s="661"/>
      <c r="U14" s="661"/>
      <c r="V14" s="662"/>
      <c r="W14" s="660" t="s">
        <v>578</v>
      </c>
      <c r="X14" s="661"/>
      <c r="Y14" s="661"/>
      <c r="Z14" s="661"/>
      <c r="AA14" s="661"/>
      <c r="AB14" s="661"/>
      <c r="AC14" s="662"/>
      <c r="AD14" s="660" t="s">
        <v>567</v>
      </c>
      <c r="AE14" s="661"/>
      <c r="AF14" s="661"/>
      <c r="AG14" s="661"/>
      <c r="AH14" s="661"/>
      <c r="AI14" s="661"/>
      <c r="AJ14" s="662"/>
      <c r="AK14" s="660" t="s">
        <v>635</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0" t="s">
        <v>578</v>
      </c>
      <c r="Q15" s="661"/>
      <c r="R15" s="661"/>
      <c r="S15" s="661"/>
      <c r="T15" s="661"/>
      <c r="U15" s="661"/>
      <c r="V15" s="662"/>
      <c r="W15" s="660" t="s">
        <v>578</v>
      </c>
      <c r="X15" s="661"/>
      <c r="Y15" s="661"/>
      <c r="Z15" s="661"/>
      <c r="AA15" s="661"/>
      <c r="AB15" s="661"/>
      <c r="AC15" s="662"/>
      <c r="AD15" s="660" t="s">
        <v>567</v>
      </c>
      <c r="AE15" s="661"/>
      <c r="AF15" s="661"/>
      <c r="AG15" s="661"/>
      <c r="AH15" s="661"/>
      <c r="AI15" s="661"/>
      <c r="AJ15" s="662"/>
      <c r="AK15" s="660" t="s">
        <v>636</v>
      </c>
      <c r="AL15" s="661"/>
      <c r="AM15" s="661"/>
      <c r="AN15" s="661"/>
      <c r="AO15" s="661"/>
      <c r="AP15" s="661"/>
      <c r="AQ15" s="662"/>
      <c r="AR15" s="660"/>
      <c r="AS15" s="661"/>
      <c r="AT15" s="661"/>
      <c r="AU15" s="661"/>
      <c r="AV15" s="661"/>
      <c r="AW15" s="661"/>
      <c r="AX15" s="815"/>
    </row>
    <row r="16" spans="1:50" ht="21" customHeight="1" x14ac:dyDescent="0.15">
      <c r="A16" s="617"/>
      <c r="B16" s="618"/>
      <c r="C16" s="618"/>
      <c r="D16" s="618"/>
      <c r="E16" s="618"/>
      <c r="F16" s="619"/>
      <c r="G16" s="732"/>
      <c r="H16" s="733"/>
      <c r="I16" s="718" t="s">
        <v>52</v>
      </c>
      <c r="J16" s="719"/>
      <c r="K16" s="719"/>
      <c r="L16" s="719"/>
      <c r="M16" s="719"/>
      <c r="N16" s="719"/>
      <c r="O16" s="720"/>
      <c r="P16" s="660" t="s">
        <v>578</v>
      </c>
      <c r="Q16" s="661"/>
      <c r="R16" s="661"/>
      <c r="S16" s="661"/>
      <c r="T16" s="661"/>
      <c r="U16" s="661"/>
      <c r="V16" s="662"/>
      <c r="W16" s="660" t="s">
        <v>578</v>
      </c>
      <c r="X16" s="661"/>
      <c r="Y16" s="661"/>
      <c r="Z16" s="661"/>
      <c r="AA16" s="661"/>
      <c r="AB16" s="661"/>
      <c r="AC16" s="662"/>
      <c r="AD16" s="660" t="s">
        <v>567</v>
      </c>
      <c r="AE16" s="661"/>
      <c r="AF16" s="661"/>
      <c r="AG16" s="661"/>
      <c r="AH16" s="661"/>
      <c r="AI16" s="661"/>
      <c r="AJ16" s="662"/>
      <c r="AK16" s="660" t="s">
        <v>636</v>
      </c>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0" t="s">
        <v>578</v>
      </c>
      <c r="Q17" s="661"/>
      <c r="R17" s="661"/>
      <c r="S17" s="661"/>
      <c r="T17" s="661"/>
      <c r="U17" s="661"/>
      <c r="V17" s="662"/>
      <c r="W17" s="660" t="s">
        <v>578</v>
      </c>
      <c r="X17" s="661"/>
      <c r="Y17" s="661"/>
      <c r="Z17" s="661"/>
      <c r="AA17" s="661"/>
      <c r="AB17" s="661"/>
      <c r="AC17" s="662"/>
      <c r="AD17" s="660" t="s">
        <v>567</v>
      </c>
      <c r="AE17" s="661"/>
      <c r="AF17" s="661"/>
      <c r="AG17" s="661"/>
      <c r="AH17" s="661"/>
      <c r="AI17" s="661"/>
      <c r="AJ17" s="662"/>
      <c r="AK17" s="660" t="s">
        <v>634</v>
      </c>
      <c r="AL17" s="661"/>
      <c r="AM17" s="661"/>
      <c r="AN17" s="661"/>
      <c r="AO17" s="661"/>
      <c r="AP17" s="661"/>
      <c r="AQ17" s="662"/>
      <c r="AR17" s="930"/>
      <c r="AS17" s="930"/>
      <c r="AT17" s="930"/>
      <c r="AU17" s="930"/>
      <c r="AV17" s="930"/>
      <c r="AW17" s="930"/>
      <c r="AX17" s="931"/>
    </row>
    <row r="18" spans="1:50" ht="24.75" customHeight="1" x14ac:dyDescent="0.15">
      <c r="A18" s="617"/>
      <c r="B18" s="618"/>
      <c r="C18" s="618"/>
      <c r="D18" s="618"/>
      <c r="E18" s="618"/>
      <c r="F18" s="619"/>
      <c r="G18" s="734"/>
      <c r="H18" s="735"/>
      <c r="I18" s="723" t="s">
        <v>20</v>
      </c>
      <c r="J18" s="724"/>
      <c r="K18" s="724"/>
      <c r="L18" s="724"/>
      <c r="M18" s="724"/>
      <c r="N18" s="724"/>
      <c r="O18" s="725"/>
      <c r="P18" s="891">
        <f>SUM(P13:V17)</f>
        <v>120</v>
      </c>
      <c r="Q18" s="892"/>
      <c r="R18" s="892"/>
      <c r="S18" s="892"/>
      <c r="T18" s="892"/>
      <c r="U18" s="892"/>
      <c r="V18" s="893"/>
      <c r="W18" s="891">
        <f>SUM(W13:AC17)</f>
        <v>127</v>
      </c>
      <c r="X18" s="892"/>
      <c r="Y18" s="892"/>
      <c r="Z18" s="892"/>
      <c r="AA18" s="892"/>
      <c r="AB18" s="892"/>
      <c r="AC18" s="893"/>
      <c r="AD18" s="891">
        <f>SUM(AD13:AJ17)</f>
        <v>524</v>
      </c>
      <c r="AE18" s="892"/>
      <c r="AF18" s="892"/>
      <c r="AG18" s="892"/>
      <c r="AH18" s="892"/>
      <c r="AI18" s="892"/>
      <c r="AJ18" s="893"/>
      <c r="AK18" s="891">
        <f>SUM(AK13:AQ17)</f>
        <v>595</v>
      </c>
      <c r="AL18" s="892"/>
      <c r="AM18" s="892"/>
      <c r="AN18" s="892"/>
      <c r="AO18" s="892"/>
      <c r="AP18" s="892"/>
      <c r="AQ18" s="893"/>
      <c r="AR18" s="891">
        <f>SUM(AR13:AX17)</f>
        <v>0</v>
      </c>
      <c r="AS18" s="892"/>
      <c r="AT18" s="892"/>
      <c r="AU18" s="892"/>
      <c r="AV18" s="892"/>
      <c r="AW18" s="892"/>
      <c r="AX18" s="894"/>
    </row>
    <row r="19" spans="1:50" ht="24.75" customHeight="1" x14ac:dyDescent="0.15">
      <c r="A19" s="617"/>
      <c r="B19" s="618"/>
      <c r="C19" s="618"/>
      <c r="D19" s="618"/>
      <c r="E19" s="618"/>
      <c r="F19" s="619"/>
      <c r="G19" s="889" t="s">
        <v>9</v>
      </c>
      <c r="H19" s="890"/>
      <c r="I19" s="890"/>
      <c r="J19" s="890"/>
      <c r="K19" s="890"/>
      <c r="L19" s="890"/>
      <c r="M19" s="890"/>
      <c r="N19" s="890"/>
      <c r="O19" s="890"/>
      <c r="P19" s="660">
        <v>102</v>
      </c>
      <c r="Q19" s="661"/>
      <c r="R19" s="661"/>
      <c r="S19" s="661"/>
      <c r="T19" s="661"/>
      <c r="U19" s="661"/>
      <c r="V19" s="662"/>
      <c r="W19" s="660">
        <v>109</v>
      </c>
      <c r="X19" s="661"/>
      <c r="Y19" s="661"/>
      <c r="Z19" s="661"/>
      <c r="AA19" s="661"/>
      <c r="AB19" s="661"/>
      <c r="AC19" s="662"/>
      <c r="AD19" s="660"/>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9" t="s">
        <v>10</v>
      </c>
      <c r="H20" s="890"/>
      <c r="I20" s="890"/>
      <c r="J20" s="890"/>
      <c r="K20" s="890"/>
      <c r="L20" s="890"/>
      <c r="M20" s="890"/>
      <c r="N20" s="890"/>
      <c r="O20" s="890"/>
      <c r="P20" s="318">
        <f>IF(P18=0, "-", SUM(P19)/P18)</f>
        <v>0.85</v>
      </c>
      <c r="Q20" s="318"/>
      <c r="R20" s="318"/>
      <c r="S20" s="318"/>
      <c r="T20" s="318"/>
      <c r="U20" s="318"/>
      <c r="V20" s="318"/>
      <c r="W20" s="318">
        <f t="shared" ref="W20" si="0">IF(W18=0, "-", SUM(W19)/W18)</f>
        <v>0.8582677165354331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59"/>
      <c r="G21" s="316" t="s">
        <v>478</v>
      </c>
      <c r="H21" s="317"/>
      <c r="I21" s="317"/>
      <c r="J21" s="317"/>
      <c r="K21" s="317"/>
      <c r="L21" s="317"/>
      <c r="M21" s="317"/>
      <c r="N21" s="317"/>
      <c r="O21" s="317"/>
      <c r="P21" s="318">
        <f>IF(P19=0, "-", SUM(P19)/SUM(P13,P14))</f>
        <v>0.85</v>
      </c>
      <c r="Q21" s="318"/>
      <c r="R21" s="318"/>
      <c r="S21" s="318"/>
      <c r="T21" s="318"/>
      <c r="U21" s="318"/>
      <c r="V21" s="318"/>
      <c r="W21" s="318">
        <f t="shared" ref="W21" si="2">IF(W19=0, "-", SUM(W19)/SUM(W13,W14))</f>
        <v>0.8582677165354331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560</v>
      </c>
      <c r="B22" s="978"/>
      <c r="C22" s="978"/>
      <c r="D22" s="978"/>
      <c r="E22" s="978"/>
      <c r="F22" s="979"/>
      <c r="G22" s="964"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622</v>
      </c>
      <c r="H23" s="966"/>
      <c r="I23" s="966"/>
      <c r="J23" s="966"/>
      <c r="K23" s="966"/>
      <c r="L23" s="966"/>
      <c r="M23" s="966"/>
      <c r="N23" s="966"/>
      <c r="O23" s="967"/>
      <c r="P23" s="932">
        <v>398</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623</v>
      </c>
      <c r="H24" s="969"/>
      <c r="I24" s="969"/>
      <c r="J24" s="969"/>
      <c r="K24" s="969"/>
      <c r="L24" s="969"/>
      <c r="M24" s="969"/>
      <c r="N24" s="969"/>
      <c r="O24" s="970"/>
      <c r="P24" s="660">
        <v>120</v>
      </c>
      <c r="Q24" s="661"/>
      <c r="R24" s="661"/>
      <c r="S24" s="661"/>
      <c r="T24" s="661"/>
      <c r="U24" s="661"/>
      <c r="V24" s="662"/>
      <c r="W24" s="660"/>
      <c r="X24" s="661"/>
      <c r="Y24" s="661"/>
      <c r="Z24" s="661"/>
      <c r="AA24" s="661"/>
      <c r="AB24" s="661"/>
      <c r="AC24" s="662"/>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624</v>
      </c>
      <c r="H25" s="969"/>
      <c r="I25" s="969"/>
      <c r="J25" s="969"/>
      <c r="K25" s="969"/>
      <c r="L25" s="969"/>
      <c r="M25" s="969"/>
      <c r="N25" s="969"/>
      <c r="O25" s="970"/>
      <c r="P25" s="660">
        <v>64</v>
      </c>
      <c r="Q25" s="661"/>
      <c r="R25" s="661"/>
      <c r="S25" s="661"/>
      <c r="T25" s="661"/>
      <c r="U25" s="661"/>
      <c r="V25" s="662"/>
      <c r="W25" s="660"/>
      <c r="X25" s="661"/>
      <c r="Y25" s="661"/>
      <c r="Z25" s="661"/>
      <c r="AA25" s="661"/>
      <c r="AB25" s="661"/>
      <c r="AC25" s="662"/>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625</v>
      </c>
      <c r="H26" s="969"/>
      <c r="I26" s="969"/>
      <c r="J26" s="969"/>
      <c r="K26" s="969"/>
      <c r="L26" s="969"/>
      <c r="M26" s="969"/>
      <c r="N26" s="969"/>
      <c r="O26" s="970"/>
      <c r="P26" s="660">
        <v>10</v>
      </c>
      <c r="Q26" s="661"/>
      <c r="R26" s="661"/>
      <c r="S26" s="661"/>
      <c r="T26" s="661"/>
      <c r="U26" s="661"/>
      <c r="V26" s="662"/>
      <c r="W26" s="660"/>
      <c r="X26" s="661"/>
      <c r="Y26" s="661"/>
      <c r="Z26" s="661"/>
      <c r="AA26" s="661"/>
      <c r="AB26" s="661"/>
      <c r="AC26" s="662"/>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626</v>
      </c>
      <c r="H27" s="969"/>
      <c r="I27" s="969"/>
      <c r="J27" s="969"/>
      <c r="K27" s="969"/>
      <c r="L27" s="969"/>
      <c r="M27" s="969"/>
      <c r="N27" s="969"/>
      <c r="O27" s="970"/>
      <c r="P27" s="660">
        <v>1</v>
      </c>
      <c r="Q27" s="661"/>
      <c r="R27" s="661"/>
      <c r="S27" s="661"/>
      <c r="T27" s="661"/>
      <c r="U27" s="661"/>
      <c r="V27" s="662"/>
      <c r="W27" s="660"/>
      <c r="X27" s="661"/>
      <c r="Y27" s="661"/>
      <c r="Z27" s="661"/>
      <c r="AA27" s="661"/>
      <c r="AB27" s="661"/>
      <c r="AC27" s="662"/>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461</v>
      </c>
      <c r="H28" s="972"/>
      <c r="I28" s="972"/>
      <c r="J28" s="972"/>
      <c r="K28" s="972"/>
      <c r="L28" s="972"/>
      <c r="M28" s="972"/>
      <c r="N28" s="972"/>
      <c r="O28" s="973"/>
      <c r="P28" s="891">
        <f>P29-SUM(P23:P27)</f>
        <v>2</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0">
        <f>AK13</f>
        <v>595</v>
      </c>
      <c r="Q29" s="661"/>
      <c r="R29" s="661"/>
      <c r="S29" s="661"/>
      <c r="T29" s="661"/>
      <c r="U29" s="661"/>
      <c r="V29" s="662"/>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80" t="s">
        <v>265</v>
      </c>
      <c r="H30" s="781"/>
      <c r="I30" s="781"/>
      <c r="J30" s="781"/>
      <c r="K30" s="781"/>
      <c r="L30" s="781"/>
      <c r="M30" s="781"/>
      <c r="N30" s="781"/>
      <c r="O30" s="782"/>
      <c r="P30" s="870" t="s">
        <v>59</v>
      </c>
      <c r="Q30" s="781"/>
      <c r="R30" s="781"/>
      <c r="S30" s="781"/>
      <c r="T30" s="781"/>
      <c r="U30" s="781"/>
      <c r="V30" s="781"/>
      <c r="W30" s="781"/>
      <c r="X30" s="782"/>
      <c r="Y30" s="867"/>
      <c r="Z30" s="868"/>
      <c r="AA30" s="869"/>
      <c r="AB30" s="871" t="s">
        <v>11</v>
      </c>
      <c r="AC30" s="872"/>
      <c r="AD30" s="873"/>
      <c r="AE30" s="871" t="s">
        <v>536</v>
      </c>
      <c r="AF30" s="872"/>
      <c r="AG30" s="872"/>
      <c r="AH30" s="873"/>
      <c r="AI30" s="871" t="s">
        <v>533</v>
      </c>
      <c r="AJ30" s="872"/>
      <c r="AK30" s="872"/>
      <c r="AL30" s="873"/>
      <c r="AM30" s="928" t="s">
        <v>528</v>
      </c>
      <c r="AN30" s="928"/>
      <c r="AO30" s="928"/>
      <c r="AP30" s="871"/>
      <c r="AQ30" s="774" t="s">
        <v>354</v>
      </c>
      <c r="AR30" s="775"/>
      <c r="AS30" s="775"/>
      <c r="AT30" s="776"/>
      <c r="AU30" s="781" t="s">
        <v>253</v>
      </c>
      <c r="AV30" s="781"/>
      <c r="AW30" s="781"/>
      <c r="AX30" s="92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v>31</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581</v>
      </c>
      <c r="AC32" s="461"/>
      <c r="AD32" s="461"/>
      <c r="AE32" s="218">
        <v>117910</v>
      </c>
      <c r="AF32" s="219"/>
      <c r="AG32" s="219"/>
      <c r="AH32" s="219"/>
      <c r="AI32" s="206">
        <v>120460</v>
      </c>
      <c r="AJ32" s="207"/>
      <c r="AK32" s="207"/>
      <c r="AL32" s="207"/>
      <c r="AM32" s="218">
        <v>127329</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v>116311</v>
      </c>
      <c r="AF33" s="219"/>
      <c r="AG33" s="219"/>
      <c r="AH33" s="219"/>
      <c r="AI33" s="218">
        <v>117910</v>
      </c>
      <c r="AJ33" s="219"/>
      <c r="AK33" s="219"/>
      <c r="AL33" s="219"/>
      <c r="AM33" s="218">
        <v>120460</v>
      </c>
      <c r="AN33" s="219"/>
      <c r="AO33" s="219"/>
      <c r="AP33" s="219"/>
      <c r="AQ33" s="340" t="s">
        <v>578</v>
      </c>
      <c r="AR33" s="207"/>
      <c r="AS33" s="207"/>
      <c r="AT33" s="341"/>
      <c r="AU33" s="219">
        <v>127329</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98.6</v>
      </c>
      <c r="AF34" s="219"/>
      <c r="AG34" s="219"/>
      <c r="AH34" s="219"/>
      <c r="AI34" s="218">
        <v>97.9</v>
      </c>
      <c r="AJ34" s="219"/>
      <c r="AK34" s="219"/>
      <c r="AL34" s="219"/>
      <c r="AM34" s="218">
        <v>94.6</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0"/>
    </row>
    <row r="80" spans="1:50" ht="18.75" hidden="1" customHeight="1" x14ac:dyDescent="0.15">
      <c r="A80" s="87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8"/>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8"/>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7"/>
      <c r="Z100" s="868"/>
      <c r="AA100" s="86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44174</v>
      </c>
      <c r="AF101" s="219"/>
      <c r="AG101" s="219"/>
      <c r="AH101" s="220"/>
      <c r="AI101" s="218">
        <v>44205</v>
      </c>
      <c r="AJ101" s="219"/>
      <c r="AK101" s="219"/>
      <c r="AL101" s="220"/>
      <c r="AM101" s="218">
        <v>45671</v>
      </c>
      <c r="AN101" s="219"/>
      <c r="AO101" s="219"/>
      <c r="AP101" s="220"/>
      <c r="AQ101" s="218" t="s">
        <v>634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45191</v>
      </c>
      <c r="AF102" s="418"/>
      <c r="AG102" s="418"/>
      <c r="AH102" s="418"/>
      <c r="AI102" s="418">
        <v>44174</v>
      </c>
      <c r="AJ102" s="418"/>
      <c r="AK102" s="418"/>
      <c r="AL102" s="418"/>
      <c r="AM102" s="273">
        <v>44205</v>
      </c>
      <c r="AN102" s="274"/>
      <c r="AO102" s="274"/>
      <c r="AP102" s="319"/>
      <c r="AQ102" s="273">
        <v>45671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38.25" customHeight="1" x14ac:dyDescent="0.15">
      <c r="A116" s="439"/>
      <c r="B116" s="440"/>
      <c r="C116" s="440"/>
      <c r="D116" s="440"/>
      <c r="E116" s="440"/>
      <c r="F116" s="441"/>
      <c r="G116" s="393" t="s">
        <v>632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630</v>
      </c>
      <c r="AC116" s="546"/>
      <c r="AD116" s="547"/>
      <c r="AE116" s="418" t="s">
        <v>578</v>
      </c>
      <c r="AF116" s="418"/>
      <c r="AG116" s="418"/>
      <c r="AH116" s="418"/>
      <c r="AI116" s="418" t="s">
        <v>578</v>
      </c>
      <c r="AJ116" s="418"/>
      <c r="AK116" s="418"/>
      <c r="AL116" s="418"/>
      <c r="AM116" s="418" t="s">
        <v>587</v>
      </c>
      <c r="AN116" s="418"/>
      <c r="AO116" s="418"/>
      <c r="AP116" s="418"/>
      <c r="AQ116" s="218" t="s">
        <v>587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578</v>
      </c>
      <c r="AC117" s="473"/>
      <c r="AD117" s="474"/>
      <c r="AE117" s="554" t="s">
        <v>578</v>
      </c>
      <c r="AF117" s="554"/>
      <c r="AG117" s="554"/>
      <c r="AH117" s="554"/>
      <c r="AI117" s="554" t="s">
        <v>578</v>
      </c>
      <c r="AJ117" s="554"/>
      <c r="AK117" s="554"/>
      <c r="AL117" s="554"/>
      <c r="AM117" s="554" t="s">
        <v>587</v>
      </c>
      <c r="AN117" s="554"/>
      <c r="AO117" s="554"/>
      <c r="AP117" s="554"/>
      <c r="AQ117" s="554" t="s">
        <v>587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928</v>
      </c>
      <c r="AF134" s="207"/>
      <c r="AG134" s="207"/>
      <c r="AH134" s="207"/>
      <c r="AI134" s="206">
        <v>978</v>
      </c>
      <c r="AJ134" s="207"/>
      <c r="AK134" s="207"/>
      <c r="AL134" s="207"/>
      <c r="AM134" s="206">
        <v>909</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578</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117910</v>
      </c>
      <c r="AF138" s="207"/>
      <c r="AG138" s="207"/>
      <c r="AH138" s="207"/>
      <c r="AI138" s="206">
        <v>120460</v>
      </c>
      <c r="AJ138" s="207"/>
      <c r="AK138" s="207"/>
      <c r="AL138" s="207"/>
      <c r="AM138" s="206">
        <v>127329</v>
      </c>
      <c r="AN138" s="207"/>
      <c r="AO138" s="207"/>
      <c r="AP138" s="207"/>
      <c r="AQ138" s="206" t="s">
        <v>578</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578</v>
      </c>
      <c r="AF139" s="207"/>
      <c r="AG139" s="207"/>
      <c r="AH139" s="207"/>
      <c r="AI139" s="206">
        <v>101639</v>
      </c>
      <c r="AJ139" s="207"/>
      <c r="AK139" s="207"/>
      <c r="AL139" s="207"/>
      <c r="AM139" s="206">
        <v>119255</v>
      </c>
      <c r="AN139" s="207"/>
      <c r="AO139" s="207"/>
      <c r="AP139" s="207"/>
      <c r="AQ139" s="206" t="s">
        <v>578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4"/>
      <c r="E430" s="174" t="s">
        <v>546</v>
      </c>
      <c r="F430" s="911"/>
      <c r="G430" s="912" t="s">
        <v>374</v>
      </c>
      <c r="H430" s="123"/>
      <c r="I430" s="123"/>
      <c r="J430" s="913" t="s">
        <v>578</v>
      </c>
      <c r="K430" s="914"/>
      <c r="L430" s="914"/>
      <c r="M430" s="914"/>
      <c r="N430" s="914"/>
      <c r="O430" s="914"/>
      <c r="P430" s="914"/>
      <c r="Q430" s="914"/>
      <c r="R430" s="914"/>
      <c r="S430" s="914"/>
      <c r="T430" s="915"/>
      <c r="U430" s="591" t="s">
        <v>635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3" t="s">
        <v>640</v>
      </c>
      <c r="AR432" s="200"/>
      <c r="AS432" s="133" t="s">
        <v>355</v>
      </c>
      <c r="AT432" s="134"/>
      <c r="AU432" s="200" t="s">
        <v>635</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635</v>
      </c>
      <c r="AC433" s="213"/>
      <c r="AD433" s="213"/>
      <c r="AE433" s="340" t="s">
        <v>635</v>
      </c>
      <c r="AF433" s="207"/>
      <c r="AG433" s="207"/>
      <c r="AH433" s="207"/>
      <c r="AI433" s="340" t="s">
        <v>634</v>
      </c>
      <c r="AJ433" s="207"/>
      <c r="AK433" s="207"/>
      <c r="AL433" s="207"/>
      <c r="AM433" s="340" t="s">
        <v>640</v>
      </c>
      <c r="AN433" s="207"/>
      <c r="AO433" s="207"/>
      <c r="AP433" s="341"/>
      <c r="AQ433" s="340" t="s">
        <v>635</v>
      </c>
      <c r="AR433" s="207"/>
      <c r="AS433" s="207"/>
      <c r="AT433" s="341"/>
      <c r="AU433" s="207" t="s">
        <v>635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635</v>
      </c>
      <c r="AF434" s="207"/>
      <c r="AG434" s="207"/>
      <c r="AH434" s="207"/>
      <c r="AI434" s="340" t="s">
        <v>634</v>
      </c>
      <c r="AJ434" s="207"/>
      <c r="AK434" s="207"/>
      <c r="AL434" s="207"/>
      <c r="AM434" s="340" t="s">
        <v>640</v>
      </c>
      <c r="AN434" s="207"/>
      <c r="AO434" s="207"/>
      <c r="AP434" s="341"/>
      <c r="AQ434" s="340" t="s">
        <v>635</v>
      </c>
      <c r="AR434" s="207"/>
      <c r="AS434" s="207"/>
      <c r="AT434" s="341"/>
      <c r="AU434" s="207" t="s">
        <v>635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635</v>
      </c>
      <c r="AF435" s="207"/>
      <c r="AG435" s="207"/>
      <c r="AH435" s="207"/>
      <c r="AI435" s="340" t="s">
        <v>634</v>
      </c>
      <c r="AJ435" s="207"/>
      <c r="AK435" s="207"/>
      <c r="AL435" s="207"/>
      <c r="AM435" s="340" t="s">
        <v>640</v>
      </c>
      <c r="AN435" s="207"/>
      <c r="AO435" s="207"/>
      <c r="AP435" s="341"/>
      <c r="AQ435" s="340" t="s">
        <v>635</v>
      </c>
      <c r="AR435" s="207"/>
      <c r="AS435" s="207"/>
      <c r="AT435" s="341"/>
      <c r="AU435" s="207" t="s">
        <v>635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641</v>
      </c>
      <c r="AF457" s="200"/>
      <c r="AG457" s="133" t="s">
        <v>355</v>
      </c>
      <c r="AH457" s="134"/>
      <c r="AI457" s="156"/>
      <c r="AJ457" s="156"/>
      <c r="AK457" s="156"/>
      <c r="AL457" s="154"/>
      <c r="AM457" s="156"/>
      <c r="AN457" s="156"/>
      <c r="AO457" s="156"/>
      <c r="AP457" s="154"/>
      <c r="AQ457" s="593" t="s">
        <v>642</v>
      </c>
      <c r="AR457" s="200"/>
      <c r="AS457" s="133" t="s">
        <v>355</v>
      </c>
      <c r="AT457" s="134"/>
      <c r="AU457" s="200" t="s">
        <v>630</v>
      </c>
      <c r="AV457" s="200"/>
      <c r="AW457" s="133" t="s">
        <v>300</v>
      </c>
      <c r="AX457" s="195"/>
    </row>
    <row r="458" spans="1:50" ht="23.25" customHeight="1" x14ac:dyDescent="0.15">
      <c r="A458" s="189"/>
      <c r="B458" s="186"/>
      <c r="C458" s="180"/>
      <c r="D458" s="186"/>
      <c r="E458" s="342"/>
      <c r="F458" s="343"/>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40" t="s">
        <v>643</v>
      </c>
      <c r="AF458" s="207"/>
      <c r="AG458" s="207"/>
      <c r="AH458" s="207"/>
      <c r="AI458" s="340" t="s">
        <v>635</v>
      </c>
      <c r="AJ458" s="207"/>
      <c r="AK458" s="207"/>
      <c r="AL458" s="207"/>
      <c r="AM458" s="340" t="s">
        <v>635</v>
      </c>
      <c r="AN458" s="207"/>
      <c r="AO458" s="207"/>
      <c r="AP458" s="341"/>
      <c r="AQ458" s="340" t="s">
        <v>634</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635</v>
      </c>
      <c r="AC459" s="205"/>
      <c r="AD459" s="205"/>
      <c r="AE459" s="340" t="s">
        <v>643</v>
      </c>
      <c r="AF459" s="207"/>
      <c r="AG459" s="207"/>
      <c r="AH459" s="207"/>
      <c r="AI459" s="340" t="s">
        <v>635</v>
      </c>
      <c r="AJ459" s="207"/>
      <c r="AK459" s="207"/>
      <c r="AL459" s="207"/>
      <c r="AM459" s="340" t="s">
        <v>635</v>
      </c>
      <c r="AN459" s="207"/>
      <c r="AO459" s="207"/>
      <c r="AP459" s="341"/>
      <c r="AQ459" s="340" t="s">
        <v>634</v>
      </c>
      <c r="AR459" s="207"/>
      <c r="AS459" s="207"/>
      <c r="AT459" s="341"/>
      <c r="AU459" s="207" t="s">
        <v>644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643</v>
      </c>
      <c r="AF460" s="207"/>
      <c r="AG460" s="207"/>
      <c r="AH460" s="207"/>
      <c r="AI460" s="340" t="s">
        <v>635</v>
      </c>
      <c r="AJ460" s="207"/>
      <c r="AK460" s="207"/>
      <c r="AL460" s="207"/>
      <c r="AM460" s="340" t="s">
        <v>635</v>
      </c>
      <c r="AN460" s="207"/>
      <c r="AO460" s="207"/>
      <c r="AP460" s="341"/>
      <c r="AQ460" s="340" t="s">
        <v>634</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66" customHeight="1" x14ac:dyDescent="0.15">
      <c r="A702" s="883" t="s">
        <v>259</v>
      </c>
      <c r="B702" s="88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575</v>
      </c>
      <c r="AE702" s="346"/>
      <c r="AF702" s="346"/>
      <c r="AG702" s="385" t="s">
        <v>645</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575</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87"/>
      <c r="B704" s="888"/>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575</v>
      </c>
      <c r="AE704" s="790"/>
      <c r="AF704" s="790"/>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30" t="s">
        <v>41</v>
      </c>
      <c r="D705" s="83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2"/>
      <c r="AD705" s="721" t="s">
        <v>595</v>
      </c>
      <c r="AE705" s="722"/>
      <c r="AF705" s="722"/>
      <c r="AG705" s="125" t="s">
        <v>649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3"/>
      <c r="D706" s="804"/>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5"/>
      <c r="D707" s="806"/>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596</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49.5" customHeight="1" x14ac:dyDescent="0.15">
      <c r="A708" s="645"/>
      <c r="B708" s="647"/>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575</v>
      </c>
      <c r="AE708" s="608"/>
      <c r="AF708" s="608"/>
      <c r="AG708" s="749" t="s">
        <v>647</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654</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c r="AE712" s="790"/>
      <c r="AF712" s="790"/>
      <c r="AG712" s="819" t="s">
        <v>655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5"/>
      <c r="B713" s="647"/>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595</v>
      </c>
      <c r="AE713" s="329"/>
      <c r="AF713" s="666"/>
      <c r="AG713" s="101" t="s">
        <v>653</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6" t="s">
        <v>575</v>
      </c>
      <c r="AE714" s="817"/>
      <c r="AF714" s="818"/>
      <c r="AG714" s="743" t="s">
        <v>599</v>
      </c>
      <c r="AH714" s="744"/>
      <c r="AI714" s="744"/>
      <c r="AJ714" s="744"/>
      <c r="AK714" s="744"/>
      <c r="AL714" s="744"/>
      <c r="AM714" s="744"/>
      <c r="AN714" s="744"/>
      <c r="AO714" s="744"/>
      <c r="AP714" s="744"/>
      <c r="AQ714" s="744"/>
      <c r="AR714" s="744"/>
      <c r="AS714" s="744"/>
      <c r="AT714" s="744"/>
      <c r="AU714" s="744"/>
      <c r="AV714" s="744"/>
      <c r="AW714" s="744"/>
      <c r="AX714" s="745"/>
    </row>
    <row r="715" spans="1:50" ht="33" customHeight="1" x14ac:dyDescent="0.15">
      <c r="A715" s="643"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598</v>
      </c>
      <c r="AE715" s="608"/>
      <c r="AF715" s="659"/>
      <c r="AG715" s="749" t="s">
        <v>658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595</v>
      </c>
      <c r="AE719" s="608"/>
      <c r="AF719" s="608"/>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t="s">
        <v>635</v>
      </c>
      <c r="K725" s="292"/>
      <c r="L725" s="85" t="str">
        <f t="shared" si="5"/>
        <v/>
      </c>
      <c r="M725" s="86"/>
      <c r="N725" s="275" t="s">
        <v>635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11"/>
      <c r="C726" s="824" t="s">
        <v>53</v>
      </c>
      <c r="D726" s="847"/>
      <c r="E726" s="847"/>
      <c r="F726" s="848"/>
      <c r="G726" s="580" t="s">
        <v>627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5" t="s">
        <v>57</v>
      </c>
      <c r="D727" s="756"/>
      <c r="E727" s="756"/>
      <c r="F727" s="757"/>
      <c r="G727" s="578" t="s">
        <v>628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7" t="s">
        <v>659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c r="B731" s="809"/>
      <c r="C731" s="809"/>
      <c r="D731" s="809"/>
      <c r="E731" s="810"/>
      <c r="F731" s="736"/>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656</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4" t="s">
        <v>550</v>
      </c>
      <c r="B737" s="210"/>
      <c r="C737" s="210"/>
      <c r="D737" s="211"/>
      <c r="E737" s="1003" t="s">
        <v>587</v>
      </c>
      <c r="F737" s="1003"/>
      <c r="G737" s="1003"/>
      <c r="H737" s="1003"/>
      <c r="I737" s="1003"/>
      <c r="J737" s="1003"/>
      <c r="K737" s="1003"/>
      <c r="L737" s="1003"/>
      <c r="M737" s="1003"/>
      <c r="N737" s="365" t="s">
        <v>543</v>
      </c>
      <c r="O737" s="365"/>
      <c r="P737" s="365"/>
      <c r="Q737" s="365"/>
      <c r="R737" s="1003" t="s">
        <v>601</v>
      </c>
      <c r="S737" s="1003"/>
      <c r="T737" s="1003"/>
      <c r="U737" s="1003"/>
      <c r="V737" s="1003"/>
      <c r="W737" s="1003"/>
      <c r="X737" s="1003"/>
      <c r="Y737" s="1003"/>
      <c r="Z737" s="1003"/>
      <c r="AA737" s="365" t="s">
        <v>542</v>
      </c>
      <c r="AB737" s="365"/>
      <c r="AC737" s="365"/>
      <c r="AD737" s="365"/>
      <c r="AE737" s="1003" t="s">
        <v>602</v>
      </c>
      <c r="AF737" s="1003"/>
      <c r="AG737" s="1003"/>
      <c r="AH737" s="1003"/>
      <c r="AI737" s="1003"/>
      <c r="AJ737" s="1003"/>
      <c r="AK737" s="1003"/>
      <c r="AL737" s="1003"/>
      <c r="AM737" s="1003"/>
      <c r="AN737" s="365" t="s">
        <v>541</v>
      </c>
      <c r="AO737" s="365"/>
      <c r="AP737" s="365"/>
      <c r="AQ737" s="365"/>
      <c r="AR737" s="995" t="s">
        <v>603</v>
      </c>
      <c r="AS737" s="996"/>
      <c r="AT737" s="996"/>
      <c r="AU737" s="996"/>
      <c r="AV737" s="996"/>
      <c r="AW737" s="996"/>
      <c r="AX737" s="997"/>
      <c r="AY737" s="89"/>
      <c r="AZ737" s="89"/>
    </row>
    <row r="738" spans="1:52" ht="24.75" customHeight="1" x14ac:dyDescent="0.15">
      <c r="A738" s="1004" t="s">
        <v>540</v>
      </c>
      <c r="B738" s="210"/>
      <c r="C738" s="210"/>
      <c r="D738" s="211"/>
      <c r="E738" s="1003" t="s">
        <v>604</v>
      </c>
      <c r="F738" s="1003"/>
      <c r="G738" s="1003"/>
      <c r="H738" s="1003"/>
      <c r="I738" s="1003"/>
      <c r="J738" s="1003"/>
      <c r="K738" s="1003"/>
      <c r="L738" s="1003"/>
      <c r="M738" s="1003"/>
      <c r="N738" s="365" t="s">
        <v>539</v>
      </c>
      <c r="O738" s="365"/>
      <c r="P738" s="365"/>
      <c r="Q738" s="365"/>
      <c r="R738" s="1003" t="s">
        <v>605</v>
      </c>
      <c r="S738" s="1003"/>
      <c r="T738" s="1003"/>
      <c r="U738" s="1003"/>
      <c r="V738" s="1003"/>
      <c r="W738" s="1003"/>
      <c r="X738" s="1003"/>
      <c r="Y738" s="1003"/>
      <c r="Z738" s="1003"/>
      <c r="AA738" s="365" t="s">
        <v>538</v>
      </c>
      <c r="AB738" s="365"/>
      <c r="AC738" s="365"/>
      <c r="AD738" s="365"/>
      <c r="AE738" s="1003" t="s">
        <v>606</v>
      </c>
      <c r="AF738" s="1003"/>
      <c r="AG738" s="1003"/>
      <c r="AH738" s="1003"/>
      <c r="AI738" s="1003"/>
      <c r="AJ738" s="1003"/>
      <c r="AK738" s="1003"/>
      <c r="AL738" s="1003"/>
      <c r="AM738" s="1003"/>
      <c r="AN738" s="365" t="s">
        <v>534</v>
      </c>
      <c r="AO738" s="365"/>
      <c r="AP738" s="365"/>
      <c r="AQ738" s="365"/>
      <c r="AR738" s="995" t="s">
        <v>607</v>
      </c>
      <c r="AS738" s="996"/>
      <c r="AT738" s="996"/>
      <c r="AU738" s="996"/>
      <c r="AV738" s="996"/>
      <c r="AW738" s="996"/>
      <c r="AX738" s="997"/>
    </row>
    <row r="739" spans="1:52" ht="24.75" customHeight="1" thickBot="1" x14ac:dyDescent="0.2">
      <c r="A739" s="1005" t="s">
        <v>530</v>
      </c>
      <c r="B739" s="1006"/>
      <c r="C739" s="1006"/>
      <c r="D739" s="1007"/>
      <c r="E739" s="1008" t="s">
        <v>570</v>
      </c>
      <c r="F739" s="998"/>
      <c r="G739" s="998"/>
      <c r="H739" s="93" t="str">
        <f>IF(E739="", "", "(")</f>
        <v>(</v>
      </c>
      <c r="I739" s="998"/>
      <c r="J739" s="998"/>
      <c r="K739" s="93" t="str">
        <f>IF(OR(I739="　", I739=""), "", "-")</f>
        <v/>
      </c>
      <c r="L739" s="999">
        <v>392</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0" t="s">
        <v>487</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4"/>
      <c r="B780" s="635"/>
      <c r="C780" s="635"/>
      <c r="D780" s="635"/>
      <c r="E780" s="635"/>
      <c r="F780" s="636"/>
      <c r="G780" s="824"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77" t="s">
        <v>609</v>
      </c>
      <c r="H781" s="678"/>
      <c r="I781" s="678"/>
      <c r="J781" s="678"/>
      <c r="K781" s="679"/>
      <c r="L781" s="671" t="s">
        <v>610</v>
      </c>
      <c r="M781" s="672"/>
      <c r="N781" s="672"/>
      <c r="O781" s="672"/>
      <c r="P781" s="672"/>
      <c r="Q781" s="672"/>
      <c r="R781" s="672"/>
      <c r="S781" s="672"/>
      <c r="T781" s="672"/>
      <c r="U781" s="672"/>
      <c r="V781" s="672"/>
      <c r="W781" s="672"/>
      <c r="X781" s="673"/>
      <c r="Y781" s="388">
        <v>96</v>
      </c>
      <c r="Z781" s="389"/>
      <c r="AA781" s="389"/>
      <c r="AB781" s="814"/>
      <c r="AC781" s="677"/>
      <c r="AD781" s="678"/>
      <c r="AE781" s="678"/>
      <c r="AF781" s="678"/>
      <c r="AG781" s="679"/>
      <c r="AH781" s="671"/>
      <c r="AI781" s="672"/>
      <c r="AJ781" s="672"/>
      <c r="AK781" s="672"/>
      <c r="AL781" s="672"/>
      <c r="AM781" s="672"/>
      <c r="AN781" s="672"/>
      <c r="AO781" s="672"/>
      <c r="AP781" s="672"/>
      <c r="AQ781" s="672"/>
      <c r="AR781" s="672"/>
      <c r="AS781" s="672"/>
      <c r="AT781" s="673"/>
      <c r="AU781" s="388"/>
      <c r="AV781" s="389"/>
      <c r="AW781" s="389"/>
      <c r="AX781" s="390"/>
    </row>
    <row r="782" spans="1:50" ht="24.75" customHeight="1" x14ac:dyDescent="0.15">
      <c r="A782" s="634"/>
      <c r="B782" s="635"/>
      <c r="C782" s="635"/>
      <c r="D782" s="635"/>
      <c r="E782" s="635"/>
      <c r="F782" s="636"/>
      <c r="G782" s="609" t="s">
        <v>611</v>
      </c>
      <c r="H782" s="667"/>
      <c r="I782" s="667"/>
      <c r="J782" s="667"/>
      <c r="K782" s="668"/>
      <c r="L782" s="601" t="s">
        <v>612</v>
      </c>
      <c r="M782" s="669"/>
      <c r="N782" s="669"/>
      <c r="O782" s="669"/>
      <c r="P782" s="669"/>
      <c r="Q782" s="669"/>
      <c r="R782" s="669"/>
      <c r="S782" s="669"/>
      <c r="T782" s="669"/>
      <c r="U782" s="669"/>
      <c r="V782" s="669"/>
      <c r="W782" s="669"/>
      <c r="X782" s="670"/>
      <c r="Y782" s="604">
        <v>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613</v>
      </c>
      <c r="H783" s="610"/>
      <c r="I783" s="610"/>
      <c r="J783" s="610"/>
      <c r="K783" s="611"/>
      <c r="L783" s="601" t="s">
        <v>614</v>
      </c>
      <c r="M783" s="602"/>
      <c r="N783" s="602"/>
      <c r="O783" s="602"/>
      <c r="P783" s="602"/>
      <c r="Q783" s="602"/>
      <c r="R783" s="602"/>
      <c r="S783" s="602"/>
      <c r="T783" s="602"/>
      <c r="U783" s="602"/>
      <c r="V783" s="602"/>
      <c r="W783" s="602"/>
      <c r="X783" s="603"/>
      <c r="Y783" s="604">
        <v>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615</v>
      </c>
      <c r="H784" s="610"/>
      <c r="I784" s="610"/>
      <c r="J784" s="610"/>
      <c r="K784" s="611"/>
      <c r="L784" s="601" t="s">
        <v>616</v>
      </c>
      <c r="M784" s="602"/>
      <c r="N784" s="602"/>
      <c r="O784" s="602"/>
      <c r="P784" s="602"/>
      <c r="Q784" s="602"/>
      <c r="R784" s="602"/>
      <c r="S784" s="602"/>
      <c r="T784" s="602"/>
      <c r="U784" s="602"/>
      <c r="V784" s="602"/>
      <c r="W784" s="602"/>
      <c r="X784" s="603"/>
      <c r="Y784" s="604">
        <v>1</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617</v>
      </c>
      <c r="H785" s="610"/>
      <c r="I785" s="610"/>
      <c r="J785" s="610"/>
      <c r="K785" s="611"/>
      <c r="L785" s="601" t="s">
        <v>618</v>
      </c>
      <c r="M785" s="602"/>
      <c r="N785" s="602"/>
      <c r="O785" s="602"/>
      <c r="P785" s="602"/>
      <c r="Q785" s="602"/>
      <c r="R785" s="602"/>
      <c r="S785" s="602"/>
      <c r="T785" s="602"/>
      <c r="U785" s="602"/>
      <c r="V785" s="602"/>
      <c r="W785" s="602"/>
      <c r="X785" s="603"/>
      <c r="Y785" s="604">
        <v>0</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5" t="s">
        <v>20</v>
      </c>
      <c r="H791" s="836"/>
      <c r="I791" s="836"/>
      <c r="J791" s="836"/>
      <c r="K791" s="836"/>
      <c r="L791" s="837"/>
      <c r="M791" s="838"/>
      <c r="N791" s="838"/>
      <c r="O791" s="838"/>
      <c r="P791" s="838"/>
      <c r="Q791" s="838"/>
      <c r="R791" s="838"/>
      <c r="S791" s="838"/>
      <c r="T791" s="838"/>
      <c r="U791" s="838"/>
      <c r="V791" s="838"/>
      <c r="W791" s="838"/>
      <c r="X791" s="839"/>
      <c r="Y791" s="840">
        <f>SUM(Y781:AB790)</f>
        <v>109</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4"/>
      <c r="B792" s="635"/>
      <c r="C792" s="635"/>
      <c r="D792" s="635"/>
      <c r="E792" s="635"/>
      <c r="F792" s="636"/>
      <c r="G792" s="800" t="s">
        <v>441</v>
      </c>
      <c r="H792" s="801"/>
      <c r="I792" s="801"/>
      <c r="J792" s="801"/>
      <c r="K792" s="801"/>
      <c r="L792" s="801"/>
      <c r="M792" s="801"/>
      <c r="N792" s="801"/>
      <c r="O792" s="801"/>
      <c r="P792" s="801"/>
      <c r="Q792" s="801"/>
      <c r="R792" s="801"/>
      <c r="S792" s="801"/>
      <c r="T792" s="801"/>
      <c r="U792" s="801"/>
      <c r="V792" s="801"/>
      <c r="W792" s="801"/>
      <c r="X792" s="801"/>
      <c r="Y792" s="801"/>
      <c r="Z792" s="801"/>
      <c r="AA792" s="801"/>
      <c r="AB792" s="846"/>
      <c r="AC792" s="800" t="s">
        <v>440</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hidden="1" customHeight="1" x14ac:dyDescent="0.15">
      <c r="A793" s="634"/>
      <c r="B793" s="635"/>
      <c r="C793" s="635"/>
      <c r="D793" s="635"/>
      <c r="E793" s="635"/>
      <c r="F793" s="636"/>
      <c r="G793" s="824"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hidden="1" customHeight="1" x14ac:dyDescent="0.15">
      <c r="A794" s="634"/>
      <c r="B794" s="635"/>
      <c r="C794" s="635"/>
      <c r="D794" s="635"/>
      <c r="E794" s="635"/>
      <c r="F794" s="636"/>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4"/>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4"/>
      <c r="B805" s="635"/>
      <c r="C805" s="635"/>
      <c r="D805" s="635"/>
      <c r="E805" s="635"/>
      <c r="F805" s="636"/>
      <c r="G805" s="800" t="s">
        <v>442</v>
      </c>
      <c r="H805" s="801"/>
      <c r="I805" s="801"/>
      <c r="J805" s="801"/>
      <c r="K805" s="801"/>
      <c r="L805" s="801"/>
      <c r="M805" s="801"/>
      <c r="N805" s="801"/>
      <c r="O805" s="801"/>
      <c r="P805" s="801"/>
      <c r="Q805" s="801"/>
      <c r="R805" s="801"/>
      <c r="S805" s="801"/>
      <c r="T805" s="801"/>
      <c r="U805" s="801"/>
      <c r="V805" s="801"/>
      <c r="W805" s="801"/>
      <c r="X805" s="801"/>
      <c r="Y805" s="801"/>
      <c r="Z805" s="801"/>
      <c r="AA805" s="801"/>
      <c r="AB805" s="846"/>
      <c r="AC805" s="800" t="s">
        <v>443</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hidden="1" customHeight="1" x14ac:dyDescent="0.15">
      <c r="A806" s="634"/>
      <c r="B806" s="635"/>
      <c r="C806" s="635"/>
      <c r="D806" s="635"/>
      <c r="E806" s="635"/>
      <c r="F806" s="636"/>
      <c r="G806" s="824"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hidden="1" customHeight="1" x14ac:dyDescent="0.15">
      <c r="A807" s="634"/>
      <c r="B807" s="635"/>
      <c r="C807" s="635"/>
      <c r="D807" s="635"/>
      <c r="E807" s="635"/>
      <c r="F807" s="636"/>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4"/>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4"/>
      <c r="B818" s="635"/>
      <c r="C818" s="635"/>
      <c r="D818" s="635"/>
      <c r="E818" s="635"/>
      <c r="F818" s="636"/>
      <c r="G818" s="800"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6"/>
      <c r="AC818" s="800"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34"/>
      <c r="B819" s="635"/>
      <c r="C819" s="635"/>
      <c r="D819" s="635"/>
      <c r="E819" s="635"/>
      <c r="F819" s="636"/>
      <c r="G819" s="824"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hidden="1" customHeight="1" x14ac:dyDescent="0.15">
      <c r="A820" s="634"/>
      <c r="B820" s="635"/>
      <c r="C820" s="635"/>
      <c r="D820" s="635"/>
      <c r="E820" s="635"/>
      <c r="F820" s="636"/>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4"/>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609</v>
      </c>
      <c r="D837" s="347"/>
      <c r="E837" s="347"/>
      <c r="F837" s="347"/>
      <c r="G837" s="347"/>
      <c r="H837" s="347"/>
      <c r="I837" s="347"/>
      <c r="J837" s="348" t="s">
        <v>619</v>
      </c>
      <c r="K837" s="349"/>
      <c r="L837" s="349"/>
      <c r="M837" s="349"/>
      <c r="N837" s="349"/>
      <c r="O837" s="349"/>
      <c r="P837" s="362" t="s">
        <v>610</v>
      </c>
      <c r="Q837" s="350"/>
      <c r="R837" s="350"/>
      <c r="S837" s="350"/>
      <c r="T837" s="350"/>
      <c r="U837" s="350"/>
      <c r="V837" s="350"/>
      <c r="W837" s="350"/>
      <c r="X837" s="350"/>
      <c r="Y837" s="351">
        <v>96</v>
      </c>
      <c r="Z837" s="352"/>
      <c r="AA837" s="352"/>
      <c r="AB837" s="353"/>
      <c r="AC837" s="363" t="s">
        <v>196</v>
      </c>
      <c r="AD837" s="371"/>
      <c r="AE837" s="371"/>
      <c r="AF837" s="371"/>
      <c r="AG837" s="371"/>
      <c r="AH837" s="372" t="s">
        <v>619</v>
      </c>
      <c r="AI837" s="373"/>
      <c r="AJ837" s="373"/>
      <c r="AK837" s="373"/>
      <c r="AL837" s="357" t="s">
        <v>587</v>
      </c>
      <c r="AM837" s="358"/>
      <c r="AN837" s="358"/>
      <c r="AO837" s="359"/>
      <c r="AP837" s="360" t="s">
        <v>587</v>
      </c>
      <c r="AQ837" s="360"/>
      <c r="AR837" s="360"/>
      <c r="AS837" s="360"/>
      <c r="AT837" s="360"/>
      <c r="AU837" s="360"/>
      <c r="AV837" s="360"/>
      <c r="AW837" s="360"/>
      <c r="AX837" s="360"/>
    </row>
    <row r="838" spans="1:50" ht="30" customHeight="1" x14ac:dyDescent="0.15">
      <c r="A838" s="376">
        <v>2</v>
      </c>
      <c r="B838" s="376">
        <v>1</v>
      </c>
      <c r="C838" s="361" t="s">
        <v>611</v>
      </c>
      <c r="D838" s="347"/>
      <c r="E838" s="347"/>
      <c r="F838" s="347"/>
      <c r="G838" s="347"/>
      <c r="H838" s="347"/>
      <c r="I838" s="347"/>
      <c r="J838" s="348" t="s">
        <v>587</v>
      </c>
      <c r="K838" s="349"/>
      <c r="L838" s="349"/>
      <c r="M838" s="349"/>
      <c r="N838" s="349"/>
      <c r="O838" s="349"/>
      <c r="P838" s="362" t="s">
        <v>612</v>
      </c>
      <c r="Q838" s="350"/>
      <c r="R838" s="350"/>
      <c r="S838" s="350"/>
      <c r="T838" s="350"/>
      <c r="U838" s="350"/>
      <c r="V838" s="350"/>
      <c r="W838" s="350"/>
      <c r="X838" s="350"/>
      <c r="Y838" s="351">
        <v>6</v>
      </c>
      <c r="Z838" s="352"/>
      <c r="AA838" s="352"/>
      <c r="AB838" s="353"/>
      <c r="AC838" s="363" t="s">
        <v>196</v>
      </c>
      <c r="AD838" s="363"/>
      <c r="AE838" s="363"/>
      <c r="AF838" s="363"/>
      <c r="AG838" s="363"/>
      <c r="AH838" s="372" t="s">
        <v>587</v>
      </c>
      <c r="AI838" s="373"/>
      <c r="AJ838" s="373"/>
      <c r="AK838" s="373"/>
      <c r="AL838" s="849" t="s">
        <v>587</v>
      </c>
      <c r="AM838" s="850"/>
      <c r="AN838" s="850"/>
      <c r="AO838" s="851"/>
      <c r="AP838" s="360" t="s">
        <v>587</v>
      </c>
      <c r="AQ838" s="360"/>
      <c r="AR838" s="360"/>
      <c r="AS838" s="360"/>
      <c r="AT838" s="360"/>
      <c r="AU838" s="360"/>
      <c r="AV838" s="360"/>
      <c r="AW838" s="360"/>
      <c r="AX838" s="360"/>
    </row>
    <row r="839" spans="1:50" ht="30" customHeight="1" x14ac:dyDescent="0.15">
      <c r="A839" s="376">
        <v>3</v>
      </c>
      <c r="B839" s="376">
        <v>1</v>
      </c>
      <c r="C839" s="361" t="s">
        <v>613</v>
      </c>
      <c r="D839" s="347"/>
      <c r="E839" s="347"/>
      <c r="F839" s="347"/>
      <c r="G839" s="347"/>
      <c r="H839" s="347"/>
      <c r="I839" s="347"/>
      <c r="J839" s="348" t="s">
        <v>587</v>
      </c>
      <c r="K839" s="349"/>
      <c r="L839" s="349"/>
      <c r="M839" s="349"/>
      <c r="N839" s="349"/>
      <c r="O839" s="349"/>
      <c r="P839" s="362" t="s">
        <v>614</v>
      </c>
      <c r="Q839" s="350"/>
      <c r="R839" s="350"/>
      <c r="S839" s="350"/>
      <c r="T839" s="350"/>
      <c r="U839" s="350"/>
      <c r="V839" s="350"/>
      <c r="W839" s="350"/>
      <c r="X839" s="350"/>
      <c r="Y839" s="351">
        <v>6</v>
      </c>
      <c r="Z839" s="352"/>
      <c r="AA839" s="352"/>
      <c r="AB839" s="353"/>
      <c r="AC839" s="363" t="s">
        <v>196</v>
      </c>
      <c r="AD839" s="363"/>
      <c r="AE839" s="363"/>
      <c r="AF839" s="363"/>
      <c r="AG839" s="363"/>
      <c r="AH839" s="355" t="s">
        <v>587</v>
      </c>
      <c r="AI839" s="356"/>
      <c r="AJ839" s="356"/>
      <c r="AK839" s="356"/>
      <c r="AL839" s="357" t="s">
        <v>587</v>
      </c>
      <c r="AM839" s="358"/>
      <c r="AN839" s="358"/>
      <c r="AO839" s="359"/>
      <c r="AP839" s="360" t="s">
        <v>620</v>
      </c>
      <c r="AQ839" s="360"/>
      <c r="AR839" s="360"/>
      <c r="AS839" s="360"/>
      <c r="AT839" s="360"/>
      <c r="AU839" s="360"/>
      <c r="AV839" s="360"/>
      <c r="AW839" s="360"/>
      <c r="AX839" s="360"/>
    </row>
    <row r="840" spans="1:50" ht="30" customHeight="1" x14ac:dyDescent="0.15">
      <c r="A840" s="376">
        <v>4</v>
      </c>
      <c r="B840" s="376">
        <v>1</v>
      </c>
      <c r="C840" s="361" t="s">
        <v>621</v>
      </c>
      <c r="D840" s="347"/>
      <c r="E840" s="347"/>
      <c r="F840" s="347"/>
      <c r="G840" s="347"/>
      <c r="H840" s="347"/>
      <c r="I840" s="347"/>
      <c r="J840" s="348" t="s">
        <v>587</v>
      </c>
      <c r="K840" s="349"/>
      <c r="L840" s="349"/>
      <c r="M840" s="349"/>
      <c r="N840" s="349"/>
      <c r="O840" s="349"/>
      <c r="P840" s="362" t="s">
        <v>616</v>
      </c>
      <c r="Q840" s="350"/>
      <c r="R840" s="350"/>
      <c r="S840" s="350"/>
      <c r="T840" s="350"/>
      <c r="U840" s="350"/>
      <c r="V840" s="350"/>
      <c r="W840" s="350"/>
      <c r="X840" s="350"/>
      <c r="Y840" s="351">
        <v>1</v>
      </c>
      <c r="Z840" s="352"/>
      <c r="AA840" s="352"/>
      <c r="AB840" s="353"/>
      <c r="AC840" s="363" t="s">
        <v>196</v>
      </c>
      <c r="AD840" s="363"/>
      <c r="AE840" s="363"/>
      <c r="AF840" s="363"/>
      <c r="AG840" s="363"/>
      <c r="AH840" s="355" t="s">
        <v>620</v>
      </c>
      <c r="AI840" s="356"/>
      <c r="AJ840" s="356"/>
      <c r="AK840" s="356"/>
      <c r="AL840" s="357" t="s">
        <v>587</v>
      </c>
      <c r="AM840" s="358"/>
      <c r="AN840" s="358"/>
      <c r="AO840" s="359"/>
      <c r="AP840" s="360" t="s">
        <v>587</v>
      </c>
      <c r="AQ840" s="360"/>
      <c r="AR840" s="360"/>
      <c r="AS840" s="360"/>
      <c r="AT840" s="360"/>
      <c r="AU840" s="360"/>
      <c r="AV840" s="360"/>
      <c r="AW840" s="360"/>
      <c r="AX840" s="360"/>
    </row>
    <row r="841" spans="1:50" ht="30" customHeight="1" x14ac:dyDescent="0.15">
      <c r="A841" s="376">
        <v>5</v>
      </c>
      <c r="B841" s="376">
        <v>1</v>
      </c>
      <c r="C841" s="361" t="s">
        <v>617</v>
      </c>
      <c r="D841" s="347"/>
      <c r="E841" s="347"/>
      <c r="F841" s="347"/>
      <c r="G841" s="347"/>
      <c r="H841" s="347"/>
      <c r="I841" s="347"/>
      <c r="J841" s="348" t="s">
        <v>587</v>
      </c>
      <c r="K841" s="349"/>
      <c r="L841" s="349"/>
      <c r="M841" s="349"/>
      <c r="N841" s="349"/>
      <c r="O841" s="349"/>
      <c r="P841" s="362" t="s">
        <v>618</v>
      </c>
      <c r="Q841" s="350"/>
      <c r="R841" s="350"/>
      <c r="S841" s="350"/>
      <c r="T841" s="350"/>
      <c r="U841" s="350"/>
      <c r="V841" s="350"/>
      <c r="W841" s="350"/>
      <c r="X841" s="350"/>
      <c r="Y841" s="351">
        <v>0</v>
      </c>
      <c r="Z841" s="352"/>
      <c r="AA841" s="352"/>
      <c r="AB841" s="353"/>
      <c r="AC841" s="354" t="s">
        <v>196</v>
      </c>
      <c r="AD841" s="354"/>
      <c r="AE841" s="354"/>
      <c r="AF841" s="354"/>
      <c r="AG841" s="354"/>
      <c r="AH841" s="355" t="s">
        <v>620</v>
      </c>
      <c r="AI841" s="356"/>
      <c r="AJ841" s="356"/>
      <c r="AK841" s="356"/>
      <c r="AL841" s="357" t="s">
        <v>620</v>
      </c>
      <c r="AM841" s="358"/>
      <c r="AN841" s="358"/>
      <c r="AO841" s="359"/>
      <c r="AP841" s="360" t="s">
        <v>587</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t="s">
        <v>635</v>
      </c>
      <c r="K1102" s="349"/>
      <c r="L1102" s="349"/>
      <c r="M1102" s="349"/>
      <c r="N1102" s="349"/>
      <c r="O1102" s="349"/>
      <c r="P1102" s="362" t="s">
        <v>650</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638</v>
      </c>
      <c r="AI1102" s="356"/>
      <c r="AJ1102" s="356"/>
      <c r="AK1102" s="356"/>
      <c r="AL1102" s="357" t="s">
        <v>652</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781" priority="14073">
      <formula>IF(RIGHT(TEXT(AK14,"0.#"),1)=".",FALSE,TRUE)</formula>
    </cfRule>
    <cfRule type="expression" dxfId="2780" priority="14074">
      <formula>IF(RIGHT(TEXT(AK14,"0.#"),1)=".",TRUE,FALSE)</formula>
    </cfRule>
  </conditionalFormatting>
  <conditionalFormatting sqref="P18:AX18">
    <cfRule type="expression" dxfId="2779" priority="13949">
      <formula>IF(RIGHT(TEXT(P18,"0.#"),1)=".",FALSE,TRUE)</formula>
    </cfRule>
    <cfRule type="expression" dxfId="2778" priority="13950">
      <formula>IF(RIGHT(TEXT(P18,"0.#"),1)=".",TRUE,FALSE)</formula>
    </cfRule>
  </conditionalFormatting>
  <conditionalFormatting sqref="Y791">
    <cfRule type="expression" dxfId="2777" priority="13941">
      <formula>IF(RIGHT(TEXT(Y791,"0.#"),1)=".",FALSE,TRUE)</formula>
    </cfRule>
    <cfRule type="expression" dxfId="2776" priority="13942">
      <formula>IF(RIGHT(TEXT(Y791,"0.#"),1)=".",TRUE,FALSE)</formula>
    </cfRule>
  </conditionalFormatting>
  <conditionalFormatting sqref="Y822:Y829 Y820 Y809:Y816 Y807 Y796:Y803 Y794">
    <cfRule type="expression" dxfId="2775" priority="13723">
      <formula>IF(RIGHT(TEXT(Y794,"0.#"),1)=".",FALSE,TRUE)</formula>
    </cfRule>
    <cfRule type="expression" dxfId="2774" priority="13724">
      <formula>IF(RIGHT(TEXT(Y794,"0.#"),1)=".",TRUE,FALSE)</formula>
    </cfRule>
  </conditionalFormatting>
  <conditionalFormatting sqref="AK16:AQ17 AK15:AX15 AK13:AX13">
    <cfRule type="expression" dxfId="2773" priority="13771">
      <formula>IF(RIGHT(TEXT(AK13,"0.#"),1)=".",FALSE,TRUE)</formula>
    </cfRule>
    <cfRule type="expression" dxfId="2772" priority="13772">
      <formula>IF(RIGHT(TEXT(AK13,"0.#"),1)=".",TRUE,FALSE)</formula>
    </cfRule>
  </conditionalFormatting>
  <conditionalFormatting sqref="AD19:AJ19">
    <cfRule type="expression" dxfId="2771" priority="13769">
      <formula>IF(RIGHT(TEXT(AD19,"0.#"),1)=".",FALSE,TRUE)</formula>
    </cfRule>
    <cfRule type="expression" dxfId="2770" priority="13770">
      <formula>IF(RIGHT(TEXT(AD19,"0.#"),1)=".",TRUE,FALSE)</formula>
    </cfRule>
  </conditionalFormatting>
  <conditionalFormatting sqref="AQ101">
    <cfRule type="expression" dxfId="2769" priority="13761">
      <formula>IF(RIGHT(TEXT(AQ101,"0.#"),1)=".",FALSE,TRUE)</formula>
    </cfRule>
    <cfRule type="expression" dxfId="2768" priority="13762">
      <formula>IF(RIGHT(TEXT(AQ101,"0.#"),1)=".",TRUE,FALSE)</formula>
    </cfRule>
  </conditionalFormatting>
  <conditionalFormatting sqref="Y786:Y790">
    <cfRule type="expression" dxfId="2767" priority="13747">
      <formula>IF(RIGHT(TEXT(Y786,"0.#"),1)=".",FALSE,TRUE)</formula>
    </cfRule>
    <cfRule type="expression" dxfId="2766" priority="13748">
      <formula>IF(RIGHT(TEXT(Y786,"0.#"),1)=".",TRUE,FALSE)</formula>
    </cfRule>
  </conditionalFormatting>
  <conditionalFormatting sqref="AU782">
    <cfRule type="expression" dxfId="2765" priority="13745">
      <formula>IF(RIGHT(TEXT(AU782,"0.#"),1)=".",FALSE,TRUE)</formula>
    </cfRule>
    <cfRule type="expression" dxfId="2764" priority="13746">
      <formula>IF(RIGHT(TEXT(AU782,"0.#"),1)=".",TRUE,FALSE)</formula>
    </cfRule>
  </conditionalFormatting>
  <conditionalFormatting sqref="AU791">
    <cfRule type="expression" dxfId="2763" priority="13743">
      <formula>IF(RIGHT(TEXT(AU791,"0.#"),1)=".",FALSE,TRUE)</formula>
    </cfRule>
    <cfRule type="expression" dxfId="2762" priority="13744">
      <formula>IF(RIGHT(TEXT(AU791,"0.#"),1)=".",TRUE,FALSE)</formula>
    </cfRule>
  </conditionalFormatting>
  <conditionalFormatting sqref="AU783:AU790 AU781">
    <cfRule type="expression" dxfId="2761" priority="13741">
      <formula>IF(RIGHT(TEXT(AU781,"0.#"),1)=".",FALSE,TRUE)</formula>
    </cfRule>
    <cfRule type="expression" dxfId="2760" priority="13742">
      <formula>IF(RIGHT(TEXT(AU781,"0.#"),1)=".",TRUE,FALSE)</formula>
    </cfRule>
  </conditionalFormatting>
  <conditionalFormatting sqref="Y821 Y808 Y795">
    <cfRule type="expression" dxfId="2759" priority="13727">
      <formula>IF(RIGHT(TEXT(Y795,"0.#"),1)=".",FALSE,TRUE)</formula>
    </cfRule>
    <cfRule type="expression" dxfId="2758" priority="13728">
      <formula>IF(RIGHT(TEXT(Y795,"0.#"),1)=".",TRUE,FALSE)</formula>
    </cfRule>
  </conditionalFormatting>
  <conditionalFormatting sqref="Y830 Y817 Y804">
    <cfRule type="expression" dxfId="2757" priority="13725">
      <formula>IF(RIGHT(TEXT(Y804,"0.#"),1)=".",FALSE,TRUE)</formula>
    </cfRule>
    <cfRule type="expression" dxfId="2756" priority="13726">
      <formula>IF(RIGHT(TEXT(Y804,"0.#"),1)=".",TRUE,FALSE)</formula>
    </cfRule>
  </conditionalFormatting>
  <conditionalFormatting sqref="AU821 AU808 AU795">
    <cfRule type="expression" dxfId="2755" priority="13721">
      <formula>IF(RIGHT(TEXT(AU795,"0.#"),1)=".",FALSE,TRUE)</formula>
    </cfRule>
    <cfRule type="expression" dxfId="2754" priority="13722">
      <formula>IF(RIGHT(TEXT(AU795,"0.#"),1)=".",TRUE,FALSE)</formula>
    </cfRule>
  </conditionalFormatting>
  <conditionalFormatting sqref="AU830 AU817 AU804">
    <cfRule type="expression" dxfId="2753" priority="13719">
      <formula>IF(RIGHT(TEXT(AU804,"0.#"),1)=".",FALSE,TRUE)</formula>
    </cfRule>
    <cfRule type="expression" dxfId="2752" priority="13720">
      <formula>IF(RIGHT(TEXT(AU804,"0.#"),1)=".",TRUE,FALSE)</formula>
    </cfRule>
  </conditionalFormatting>
  <conditionalFormatting sqref="AU822:AU829 AU820 AU809:AU816 AU807 AU796:AU803 AU794">
    <cfRule type="expression" dxfId="2751" priority="13717">
      <formula>IF(RIGHT(TEXT(AU794,"0.#"),1)=".",FALSE,TRUE)</formula>
    </cfRule>
    <cfRule type="expression" dxfId="2750" priority="13718">
      <formula>IF(RIGHT(TEXT(AU794,"0.#"),1)=".",TRUE,FALSE)</formula>
    </cfRule>
  </conditionalFormatting>
  <conditionalFormatting sqref="AM87">
    <cfRule type="expression" dxfId="2749" priority="13371">
      <formula>IF(RIGHT(TEXT(AM87,"0.#"),1)=".",FALSE,TRUE)</formula>
    </cfRule>
    <cfRule type="expression" dxfId="2748" priority="13372">
      <formula>IF(RIGHT(TEXT(AM87,"0.#"),1)=".",TRUE,FALSE)</formula>
    </cfRule>
  </conditionalFormatting>
  <conditionalFormatting sqref="AE55">
    <cfRule type="expression" dxfId="2747" priority="13439">
      <formula>IF(RIGHT(TEXT(AE55,"0.#"),1)=".",FALSE,TRUE)</formula>
    </cfRule>
    <cfRule type="expression" dxfId="2746" priority="13440">
      <formula>IF(RIGHT(TEXT(AE55,"0.#"),1)=".",TRUE,FALSE)</formula>
    </cfRule>
  </conditionalFormatting>
  <conditionalFormatting sqref="AI55">
    <cfRule type="expression" dxfId="2745" priority="13437">
      <formula>IF(RIGHT(TEXT(AI55,"0.#"),1)=".",FALSE,TRUE)</formula>
    </cfRule>
    <cfRule type="expression" dxfId="2744" priority="13438">
      <formula>IF(RIGHT(TEXT(AI55,"0.#"),1)=".",TRUE,FALSE)</formula>
    </cfRule>
  </conditionalFormatting>
  <conditionalFormatting sqref="AM34">
    <cfRule type="expression" dxfId="2743" priority="13517">
      <formula>IF(RIGHT(TEXT(AM34,"0.#"),1)=".",FALSE,TRUE)</formula>
    </cfRule>
    <cfRule type="expression" dxfId="2742" priority="13518">
      <formula>IF(RIGHT(TEXT(AM34,"0.#"),1)=".",TRUE,FALSE)</formula>
    </cfRule>
  </conditionalFormatting>
  <conditionalFormatting sqref="AM32">
    <cfRule type="expression" dxfId="2741" priority="13521">
      <formula>IF(RIGHT(TEXT(AM32,"0.#"),1)=".",FALSE,TRUE)</formula>
    </cfRule>
    <cfRule type="expression" dxfId="2740" priority="13522">
      <formula>IF(RIGHT(TEXT(AM32,"0.#"),1)=".",TRUE,FALSE)</formula>
    </cfRule>
  </conditionalFormatting>
  <conditionalFormatting sqref="AM33">
    <cfRule type="expression" dxfId="2739" priority="13519">
      <formula>IF(RIGHT(TEXT(AM33,"0.#"),1)=".",FALSE,TRUE)</formula>
    </cfRule>
    <cfRule type="expression" dxfId="2738" priority="13520">
      <formula>IF(RIGHT(TEXT(AM33,"0.#"),1)=".",TRUE,FALSE)</formula>
    </cfRule>
  </conditionalFormatting>
  <conditionalFormatting sqref="AE53">
    <cfRule type="expression" dxfId="2737" priority="13443">
      <formula>IF(RIGHT(TEXT(AE53,"0.#"),1)=".",FALSE,TRUE)</formula>
    </cfRule>
    <cfRule type="expression" dxfId="2736" priority="13444">
      <formula>IF(RIGHT(TEXT(AE53,"0.#"),1)=".",TRUE,FALSE)</formula>
    </cfRule>
  </conditionalFormatting>
  <conditionalFormatting sqref="AE54">
    <cfRule type="expression" dxfId="2735" priority="13441">
      <formula>IF(RIGHT(TEXT(AE54,"0.#"),1)=".",FALSE,TRUE)</formula>
    </cfRule>
    <cfRule type="expression" dxfId="2734" priority="13442">
      <formula>IF(RIGHT(TEXT(AE54,"0.#"),1)=".",TRUE,FALSE)</formula>
    </cfRule>
  </conditionalFormatting>
  <conditionalFormatting sqref="AI54">
    <cfRule type="expression" dxfId="2733" priority="13435">
      <formula>IF(RIGHT(TEXT(AI54,"0.#"),1)=".",FALSE,TRUE)</formula>
    </cfRule>
    <cfRule type="expression" dxfId="2732" priority="13436">
      <formula>IF(RIGHT(TEXT(AI54,"0.#"),1)=".",TRUE,FALSE)</formula>
    </cfRule>
  </conditionalFormatting>
  <conditionalFormatting sqref="AI53">
    <cfRule type="expression" dxfId="2731" priority="13433">
      <formula>IF(RIGHT(TEXT(AI53,"0.#"),1)=".",FALSE,TRUE)</formula>
    </cfRule>
    <cfRule type="expression" dxfId="2730" priority="13434">
      <formula>IF(RIGHT(TEXT(AI53,"0.#"),1)=".",TRUE,FALSE)</formula>
    </cfRule>
  </conditionalFormatting>
  <conditionalFormatting sqref="AM53">
    <cfRule type="expression" dxfId="2729" priority="13431">
      <formula>IF(RIGHT(TEXT(AM53,"0.#"),1)=".",FALSE,TRUE)</formula>
    </cfRule>
    <cfRule type="expression" dxfId="2728" priority="13432">
      <formula>IF(RIGHT(TEXT(AM53,"0.#"),1)=".",TRUE,FALSE)</formula>
    </cfRule>
  </conditionalFormatting>
  <conditionalFormatting sqref="AM54">
    <cfRule type="expression" dxfId="2727" priority="13429">
      <formula>IF(RIGHT(TEXT(AM54,"0.#"),1)=".",FALSE,TRUE)</formula>
    </cfRule>
    <cfRule type="expression" dxfId="2726" priority="13430">
      <formula>IF(RIGHT(TEXT(AM54,"0.#"),1)=".",TRUE,FALSE)</formula>
    </cfRule>
  </conditionalFormatting>
  <conditionalFormatting sqref="AM55">
    <cfRule type="expression" dxfId="2725" priority="13427">
      <formula>IF(RIGHT(TEXT(AM55,"0.#"),1)=".",FALSE,TRUE)</formula>
    </cfRule>
    <cfRule type="expression" dxfId="2724" priority="13428">
      <formula>IF(RIGHT(TEXT(AM55,"0.#"),1)=".",TRUE,FALSE)</formula>
    </cfRule>
  </conditionalFormatting>
  <conditionalFormatting sqref="AE60">
    <cfRule type="expression" dxfId="2723" priority="13413">
      <formula>IF(RIGHT(TEXT(AE60,"0.#"),1)=".",FALSE,TRUE)</formula>
    </cfRule>
    <cfRule type="expression" dxfId="2722" priority="13414">
      <formula>IF(RIGHT(TEXT(AE60,"0.#"),1)=".",TRUE,FALSE)</formula>
    </cfRule>
  </conditionalFormatting>
  <conditionalFormatting sqref="AE61">
    <cfRule type="expression" dxfId="2721" priority="13411">
      <formula>IF(RIGHT(TEXT(AE61,"0.#"),1)=".",FALSE,TRUE)</formula>
    </cfRule>
    <cfRule type="expression" dxfId="2720" priority="13412">
      <formula>IF(RIGHT(TEXT(AE61,"0.#"),1)=".",TRUE,FALSE)</formula>
    </cfRule>
  </conditionalFormatting>
  <conditionalFormatting sqref="AE62">
    <cfRule type="expression" dxfId="2719" priority="13409">
      <formula>IF(RIGHT(TEXT(AE62,"0.#"),1)=".",FALSE,TRUE)</formula>
    </cfRule>
    <cfRule type="expression" dxfId="2718" priority="13410">
      <formula>IF(RIGHT(TEXT(AE62,"0.#"),1)=".",TRUE,FALSE)</formula>
    </cfRule>
  </conditionalFormatting>
  <conditionalFormatting sqref="AI62">
    <cfRule type="expression" dxfId="2717" priority="13407">
      <formula>IF(RIGHT(TEXT(AI62,"0.#"),1)=".",FALSE,TRUE)</formula>
    </cfRule>
    <cfRule type="expression" dxfId="2716" priority="13408">
      <formula>IF(RIGHT(TEXT(AI62,"0.#"),1)=".",TRUE,FALSE)</formula>
    </cfRule>
  </conditionalFormatting>
  <conditionalFormatting sqref="AI61">
    <cfRule type="expression" dxfId="2715" priority="13405">
      <formula>IF(RIGHT(TEXT(AI61,"0.#"),1)=".",FALSE,TRUE)</formula>
    </cfRule>
    <cfRule type="expression" dxfId="2714" priority="13406">
      <formula>IF(RIGHT(TEXT(AI61,"0.#"),1)=".",TRUE,FALSE)</formula>
    </cfRule>
  </conditionalFormatting>
  <conditionalFormatting sqref="AI60">
    <cfRule type="expression" dxfId="2713" priority="13403">
      <formula>IF(RIGHT(TEXT(AI60,"0.#"),1)=".",FALSE,TRUE)</formula>
    </cfRule>
    <cfRule type="expression" dxfId="2712" priority="13404">
      <formula>IF(RIGHT(TEXT(AI60,"0.#"),1)=".",TRUE,FALSE)</formula>
    </cfRule>
  </conditionalFormatting>
  <conditionalFormatting sqref="AM60">
    <cfRule type="expression" dxfId="2711" priority="13401">
      <formula>IF(RIGHT(TEXT(AM60,"0.#"),1)=".",FALSE,TRUE)</formula>
    </cfRule>
    <cfRule type="expression" dxfId="2710" priority="13402">
      <formula>IF(RIGHT(TEXT(AM60,"0.#"),1)=".",TRUE,FALSE)</formula>
    </cfRule>
  </conditionalFormatting>
  <conditionalFormatting sqref="AM61">
    <cfRule type="expression" dxfId="2709" priority="13399">
      <formula>IF(RIGHT(TEXT(AM61,"0.#"),1)=".",FALSE,TRUE)</formula>
    </cfRule>
    <cfRule type="expression" dxfId="2708" priority="13400">
      <formula>IF(RIGHT(TEXT(AM61,"0.#"),1)=".",TRUE,FALSE)</formula>
    </cfRule>
  </conditionalFormatting>
  <conditionalFormatting sqref="AM62">
    <cfRule type="expression" dxfId="2707" priority="13397">
      <formula>IF(RIGHT(TEXT(AM62,"0.#"),1)=".",FALSE,TRUE)</formula>
    </cfRule>
    <cfRule type="expression" dxfId="2706" priority="13398">
      <formula>IF(RIGHT(TEXT(AM62,"0.#"),1)=".",TRUE,FALSE)</formula>
    </cfRule>
  </conditionalFormatting>
  <conditionalFormatting sqref="AE87">
    <cfRule type="expression" dxfId="2705" priority="13383">
      <formula>IF(RIGHT(TEXT(AE87,"0.#"),1)=".",FALSE,TRUE)</formula>
    </cfRule>
    <cfRule type="expression" dxfId="2704" priority="13384">
      <formula>IF(RIGHT(TEXT(AE87,"0.#"),1)=".",TRUE,FALSE)</formula>
    </cfRule>
  </conditionalFormatting>
  <conditionalFormatting sqref="AE88">
    <cfRule type="expression" dxfId="2703" priority="13381">
      <formula>IF(RIGHT(TEXT(AE88,"0.#"),1)=".",FALSE,TRUE)</formula>
    </cfRule>
    <cfRule type="expression" dxfId="2702" priority="13382">
      <formula>IF(RIGHT(TEXT(AE88,"0.#"),1)=".",TRUE,FALSE)</formula>
    </cfRule>
  </conditionalFormatting>
  <conditionalFormatting sqref="AE89">
    <cfRule type="expression" dxfId="2701" priority="13379">
      <formula>IF(RIGHT(TEXT(AE89,"0.#"),1)=".",FALSE,TRUE)</formula>
    </cfRule>
    <cfRule type="expression" dxfId="2700" priority="13380">
      <formula>IF(RIGHT(TEXT(AE89,"0.#"),1)=".",TRUE,FALSE)</formula>
    </cfRule>
  </conditionalFormatting>
  <conditionalFormatting sqref="AI89">
    <cfRule type="expression" dxfId="2699" priority="13377">
      <formula>IF(RIGHT(TEXT(AI89,"0.#"),1)=".",FALSE,TRUE)</formula>
    </cfRule>
    <cfRule type="expression" dxfId="2698" priority="13378">
      <formula>IF(RIGHT(TEXT(AI89,"0.#"),1)=".",TRUE,FALSE)</formula>
    </cfRule>
  </conditionalFormatting>
  <conditionalFormatting sqref="AI88">
    <cfRule type="expression" dxfId="2697" priority="13375">
      <formula>IF(RIGHT(TEXT(AI88,"0.#"),1)=".",FALSE,TRUE)</formula>
    </cfRule>
    <cfRule type="expression" dxfId="2696" priority="13376">
      <formula>IF(RIGHT(TEXT(AI88,"0.#"),1)=".",TRUE,FALSE)</formula>
    </cfRule>
  </conditionalFormatting>
  <conditionalFormatting sqref="AI87">
    <cfRule type="expression" dxfId="2695" priority="13373">
      <formula>IF(RIGHT(TEXT(AI87,"0.#"),1)=".",FALSE,TRUE)</formula>
    </cfRule>
    <cfRule type="expression" dxfId="2694" priority="13374">
      <formula>IF(RIGHT(TEXT(AI87,"0.#"),1)=".",TRUE,FALSE)</formula>
    </cfRule>
  </conditionalFormatting>
  <conditionalFormatting sqref="AM88">
    <cfRule type="expression" dxfId="2693" priority="13369">
      <formula>IF(RIGHT(TEXT(AM88,"0.#"),1)=".",FALSE,TRUE)</formula>
    </cfRule>
    <cfRule type="expression" dxfId="2692" priority="13370">
      <formula>IF(RIGHT(TEXT(AM88,"0.#"),1)=".",TRUE,FALSE)</formula>
    </cfRule>
  </conditionalFormatting>
  <conditionalFormatting sqref="AM89">
    <cfRule type="expression" dxfId="2691" priority="13367">
      <formula>IF(RIGHT(TEXT(AM89,"0.#"),1)=".",FALSE,TRUE)</formula>
    </cfRule>
    <cfRule type="expression" dxfId="2690" priority="13368">
      <formula>IF(RIGHT(TEXT(AM89,"0.#"),1)=".",TRUE,FALSE)</formula>
    </cfRule>
  </conditionalFormatting>
  <conditionalFormatting sqref="AE92">
    <cfRule type="expression" dxfId="2689" priority="13353">
      <formula>IF(RIGHT(TEXT(AE92,"0.#"),1)=".",FALSE,TRUE)</formula>
    </cfRule>
    <cfRule type="expression" dxfId="2688" priority="13354">
      <formula>IF(RIGHT(TEXT(AE92,"0.#"),1)=".",TRUE,FALSE)</formula>
    </cfRule>
  </conditionalFormatting>
  <conditionalFormatting sqref="AE93">
    <cfRule type="expression" dxfId="2687" priority="13351">
      <formula>IF(RIGHT(TEXT(AE93,"0.#"),1)=".",FALSE,TRUE)</formula>
    </cfRule>
    <cfRule type="expression" dxfId="2686" priority="13352">
      <formula>IF(RIGHT(TEXT(AE93,"0.#"),1)=".",TRUE,FALSE)</formula>
    </cfRule>
  </conditionalFormatting>
  <conditionalFormatting sqref="AE94">
    <cfRule type="expression" dxfId="2685" priority="13349">
      <formula>IF(RIGHT(TEXT(AE94,"0.#"),1)=".",FALSE,TRUE)</formula>
    </cfRule>
    <cfRule type="expression" dxfId="2684" priority="13350">
      <formula>IF(RIGHT(TEXT(AE94,"0.#"),1)=".",TRUE,FALSE)</formula>
    </cfRule>
  </conditionalFormatting>
  <conditionalFormatting sqref="AI94">
    <cfRule type="expression" dxfId="2683" priority="13347">
      <formula>IF(RIGHT(TEXT(AI94,"0.#"),1)=".",FALSE,TRUE)</formula>
    </cfRule>
    <cfRule type="expression" dxfId="2682" priority="13348">
      <formula>IF(RIGHT(TEXT(AI94,"0.#"),1)=".",TRUE,FALSE)</formula>
    </cfRule>
  </conditionalFormatting>
  <conditionalFormatting sqref="AI93">
    <cfRule type="expression" dxfId="2681" priority="13345">
      <formula>IF(RIGHT(TEXT(AI93,"0.#"),1)=".",FALSE,TRUE)</formula>
    </cfRule>
    <cfRule type="expression" dxfId="2680" priority="13346">
      <formula>IF(RIGHT(TEXT(AI93,"0.#"),1)=".",TRUE,FALSE)</formula>
    </cfRule>
  </conditionalFormatting>
  <conditionalFormatting sqref="AI92">
    <cfRule type="expression" dxfId="2679" priority="13343">
      <formula>IF(RIGHT(TEXT(AI92,"0.#"),1)=".",FALSE,TRUE)</formula>
    </cfRule>
    <cfRule type="expression" dxfId="2678" priority="13344">
      <formula>IF(RIGHT(TEXT(AI92,"0.#"),1)=".",TRUE,FALSE)</formula>
    </cfRule>
  </conditionalFormatting>
  <conditionalFormatting sqref="AM92">
    <cfRule type="expression" dxfId="2677" priority="13341">
      <formula>IF(RIGHT(TEXT(AM92,"0.#"),1)=".",FALSE,TRUE)</formula>
    </cfRule>
    <cfRule type="expression" dxfId="2676" priority="13342">
      <formula>IF(RIGHT(TEXT(AM92,"0.#"),1)=".",TRUE,FALSE)</formula>
    </cfRule>
  </conditionalFormatting>
  <conditionalFormatting sqref="AM93">
    <cfRule type="expression" dxfId="2675" priority="13339">
      <formula>IF(RIGHT(TEXT(AM93,"0.#"),1)=".",FALSE,TRUE)</formula>
    </cfRule>
    <cfRule type="expression" dxfId="2674" priority="13340">
      <formula>IF(RIGHT(TEXT(AM93,"0.#"),1)=".",TRUE,FALSE)</formula>
    </cfRule>
  </conditionalFormatting>
  <conditionalFormatting sqref="AM94">
    <cfRule type="expression" dxfId="2673" priority="13337">
      <formula>IF(RIGHT(TEXT(AM94,"0.#"),1)=".",FALSE,TRUE)</formula>
    </cfRule>
    <cfRule type="expression" dxfId="2672" priority="13338">
      <formula>IF(RIGHT(TEXT(AM94,"0.#"),1)=".",TRUE,FALSE)</formula>
    </cfRule>
  </conditionalFormatting>
  <conditionalFormatting sqref="AE97">
    <cfRule type="expression" dxfId="2671" priority="13323">
      <formula>IF(RIGHT(TEXT(AE97,"0.#"),1)=".",FALSE,TRUE)</formula>
    </cfRule>
    <cfRule type="expression" dxfId="2670" priority="13324">
      <formula>IF(RIGHT(TEXT(AE97,"0.#"),1)=".",TRUE,FALSE)</formula>
    </cfRule>
  </conditionalFormatting>
  <conditionalFormatting sqref="AE98">
    <cfRule type="expression" dxfId="2669" priority="13321">
      <formula>IF(RIGHT(TEXT(AE98,"0.#"),1)=".",FALSE,TRUE)</formula>
    </cfRule>
    <cfRule type="expression" dxfId="2668" priority="13322">
      <formula>IF(RIGHT(TEXT(AE98,"0.#"),1)=".",TRUE,FALSE)</formula>
    </cfRule>
  </conditionalFormatting>
  <conditionalFormatting sqref="AE99">
    <cfRule type="expression" dxfId="2667" priority="13319">
      <formula>IF(RIGHT(TEXT(AE99,"0.#"),1)=".",FALSE,TRUE)</formula>
    </cfRule>
    <cfRule type="expression" dxfId="2666" priority="13320">
      <formula>IF(RIGHT(TEXT(AE99,"0.#"),1)=".",TRUE,FALSE)</formula>
    </cfRule>
  </conditionalFormatting>
  <conditionalFormatting sqref="AI99">
    <cfRule type="expression" dxfId="2665" priority="13317">
      <formula>IF(RIGHT(TEXT(AI99,"0.#"),1)=".",FALSE,TRUE)</formula>
    </cfRule>
    <cfRule type="expression" dxfId="2664" priority="13318">
      <formula>IF(RIGHT(TEXT(AI99,"0.#"),1)=".",TRUE,FALSE)</formula>
    </cfRule>
  </conditionalFormatting>
  <conditionalFormatting sqref="AI98">
    <cfRule type="expression" dxfId="2663" priority="13315">
      <formula>IF(RIGHT(TEXT(AI98,"0.#"),1)=".",FALSE,TRUE)</formula>
    </cfRule>
    <cfRule type="expression" dxfId="2662" priority="13316">
      <formula>IF(RIGHT(TEXT(AI98,"0.#"),1)=".",TRUE,FALSE)</formula>
    </cfRule>
  </conditionalFormatting>
  <conditionalFormatting sqref="AI97">
    <cfRule type="expression" dxfId="2661" priority="13313">
      <formula>IF(RIGHT(TEXT(AI97,"0.#"),1)=".",FALSE,TRUE)</formula>
    </cfRule>
    <cfRule type="expression" dxfId="2660" priority="13314">
      <formula>IF(RIGHT(TEXT(AI97,"0.#"),1)=".",TRUE,FALSE)</formula>
    </cfRule>
  </conditionalFormatting>
  <conditionalFormatting sqref="AM97">
    <cfRule type="expression" dxfId="2659" priority="13311">
      <formula>IF(RIGHT(TEXT(AM97,"0.#"),1)=".",FALSE,TRUE)</formula>
    </cfRule>
    <cfRule type="expression" dxfId="2658" priority="13312">
      <formula>IF(RIGHT(TEXT(AM97,"0.#"),1)=".",TRUE,FALSE)</formula>
    </cfRule>
  </conditionalFormatting>
  <conditionalFormatting sqref="AM98">
    <cfRule type="expression" dxfId="2657" priority="13309">
      <formula>IF(RIGHT(TEXT(AM98,"0.#"),1)=".",FALSE,TRUE)</formula>
    </cfRule>
    <cfRule type="expression" dxfId="2656" priority="13310">
      <formula>IF(RIGHT(TEXT(AM98,"0.#"),1)=".",TRUE,FALSE)</formula>
    </cfRule>
  </conditionalFormatting>
  <conditionalFormatting sqref="AM99">
    <cfRule type="expression" dxfId="2655" priority="13307">
      <formula>IF(RIGHT(TEXT(AM99,"0.#"),1)=".",FALSE,TRUE)</formula>
    </cfRule>
    <cfRule type="expression" dxfId="2654" priority="13308">
      <formula>IF(RIGHT(TEXT(AM99,"0.#"),1)=".",TRUE,FALSE)</formula>
    </cfRule>
  </conditionalFormatting>
  <conditionalFormatting sqref="AQ102">
    <cfRule type="expression" dxfId="2653" priority="13283">
      <formula>IF(RIGHT(TEXT(AQ102,"0.#"),1)=".",FALSE,TRUE)</formula>
    </cfRule>
    <cfRule type="expression" dxfId="2652" priority="13284">
      <formula>IF(RIGHT(TEXT(AQ102,"0.#"),1)=".",TRUE,FALSE)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cfRule type="expression" dxfId="2643" priority="13273">
      <formula>IF(RIGHT(TEXT(AI105,"0.#"),1)=".",FALSE,TRUE)</formula>
    </cfRule>
    <cfRule type="expression" dxfId="2642" priority="13274">
      <formula>IF(RIGHT(TEXT(AI105,"0.#"),1)=".",TRUE,FALSE)</formula>
    </cfRule>
  </conditionalFormatting>
  <conditionalFormatting sqref="AM105">
    <cfRule type="expression" dxfId="2641" priority="13271">
      <formula>IF(RIGHT(TEXT(AM105,"0.#"),1)=".",FALSE,TRUE)</formula>
    </cfRule>
    <cfRule type="expression" dxfId="2640" priority="13272">
      <formula>IF(RIGHT(TEXT(AM105,"0.#"),1)=".",TRUE,FALSE)</formula>
    </cfRule>
  </conditionalFormatting>
  <conditionalFormatting sqref="AE107">
    <cfRule type="expression" dxfId="2639" priority="13267">
      <formula>IF(RIGHT(TEXT(AE107,"0.#"),1)=".",FALSE,TRUE)</formula>
    </cfRule>
    <cfRule type="expression" dxfId="2638" priority="13268">
      <formula>IF(RIGHT(TEXT(AE107,"0.#"),1)=".",TRUE,FALSE)</formula>
    </cfRule>
  </conditionalFormatting>
  <conditionalFormatting sqref="AI107">
    <cfRule type="expression" dxfId="2637" priority="13265">
      <formula>IF(RIGHT(TEXT(AI107,"0.#"),1)=".",FALSE,TRUE)</formula>
    </cfRule>
    <cfRule type="expression" dxfId="2636" priority="13266">
      <formula>IF(RIGHT(TEXT(AI107,"0.#"),1)=".",TRUE,FALSE)</formula>
    </cfRule>
  </conditionalFormatting>
  <conditionalFormatting sqref="AM107">
    <cfRule type="expression" dxfId="2635" priority="13263">
      <formula>IF(RIGHT(TEXT(AM107,"0.#"),1)=".",FALSE,TRUE)</formula>
    </cfRule>
    <cfRule type="expression" dxfId="2634" priority="13264">
      <formula>IF(RIGHT(TEXT(AM107,"0.#"),1)=".",TRUE,FALSE)</formula>
    </cfRule>
  </conditionalFormatting>
  <conditionalFormatting sqref="AE108">
    <cfRule type="expression" dxfId="2633" priority="13261">
      <formula>IF(RIGHT(TEXT(AE108,"0.#"),1)=".",FALSE,TRUE)</formula>
    </cfRule>
    <cfRule type="expression" dxfId="2632" priority="13262">
      <formula>IF(RIGHT(TEXT(AE108,"0.#"),1)=".",TRUE,FALSE)</formula>
    </cfRule>
  </conditionalFormatting>
  <conditionalFormatting sqref="AI108">
    <cfRule type="expression" dxfId="2631" priority="13259">
      <formula>IF(RIGHT(TEXT(AI108,"0.#"),1)=".",FALSE,TRUE)</formula>
    </cfRule>
    <cfRule type="expression" dxfId="2630" priority="13260">
      <formula>IF(RIGHT(TEXT(AI108,"0.#"),1)=".",TRUE,FALSE)</formula>
    </cfRule>
  </conditionalFormatting>
  <conditionalFormatting sqref="AM108">
    <cfRule type="expression" dxfId="2629" priority="13257">
      <formula>IF(RIGHT(TEXT(AM108,"0.#"),1)=".",FALSE,TRUE)</formula>
    </cfRule>
    <cfRule type="expression" dxfId="2628" priority="13258">
      <formula>IF(RIGHT(TEXT(AM108,"0.#"),1)=".",TRUE,FALSE)</formula>
    </cfRule>
  </conditionalFormatting>
  <conditionalFormatting sqref="AE110">
    <cfRule type="expression" dxfId="2627" priority="13253">
      <formula>IF(RIGHT(TEXT(AE110,"0.#"),1)=".",FALSE,TRUE)</formula>
    </cfRule>
    <cfRule type="expression" dxfId="2626" priority="13254">
      <formula>IF(RIGHT(TEXT(AE110,"0.#"),1)=".",TRUE,FALSE)</formula>
    </cfRule>
  </conditionalFormatting>
  <conditionalFormatting sqref="AI110">
    <cfRule type="expression" dxfId="2625" priority="13251">
      <formula>IF(RIGHT(TEXT(AI110,"0.#"),1)=".",FALSE,TRUE)</formula>
    </cfRule>
    <cfRule type="expression" dxfId="2624" priority="13252">
      <formula>IF(RIGHT(TEXT(AI110,"0.#"),1)=".",TRUE,FALSE)</formula>
    </cfRule>
  </conditionalFormatting>
  <conditionalFormatting sqref="AM110">
    <cfRule type="expression" dxfId="2623" priority="13249">
      <formula>IF(RIGHT(TEXT(AM110,"0.#"),1)=".",FALSE,TRUE)</formula>
    </cfRule>
    <cfRule type="expression" dxfId="2622" priority="13250">
      <formula>IF(RIGHT(TEXT(AM110,"0.#"),1)=".",TRUE,FALSE)</formula>
    </cfRule>
  </conditionalFormatting>
  <conditionalFormatting sqref="AE111">
    <cfRule type="expression" dxfId="2621" priority="13247">
      <formula>IF(RIGHT(TEXT(AE111,"0.#"),1)=".",FALSE,TRUE)</formula>
    </cfRule>
    <cfRule type="expression" dxfId="2620" priority="13248">
      <formula>IF(RIGHT(TEXT(AE111,"0.#"),1)=".",TRUE,FALSE)</formula>
    </cfRule>
  </conditionalFormatting>
  <conditionalFormatting sqref="AI111">
    <cfRule type="expression" dxfId="2619" priority="13245">
      <formula>IF(RIGHT(TEXT(AI111,"0.#"),1)=".",FALSE,TRUE)</formula>
    </cfRule>
    <cfRule type="expression" dxfId="2618" priority="13246">
      <formula>IF(RIGHT(TEXT(AI111,"0.#"),1)=".",TRUE,FALSE)</formula>
    </cfRule>
  </conditionalFormatting>
  <conditionalFormatting sqref="AM111">
    <cfRule type="expression" dxfId="2617" priority="13243">
      <formula>IF(RIGHT(TEXT(AM111,"0.#"),1)=".",FALSE,TRUE)</formula>
    </cfRule>
    <cfRule type="expression" dxfId="2616" priority="13244">
      <formula>IF(RIGHT(TEXT(AM111,"0.#"),1)=".",TRUE,FALSE)</formula>
    </cfRule>
  </conditionalFormatting>
  <conditionalFormatting sqref="AE113">
    <cfRule type="expression" dxfId="2615" priority="13239">
      <formula>IF(RIGHT(TEXT(AE113,"0.#"),1)=".",FALSE,TRUE)</formula>
    </cfRule>
    <cfRule type="expression" dxfId="2614" priority="13240">
      <formula>IF(RIGHT(TEXT(AE113,"0.#"),1)=".",TRUE,FALSE)</formula>
    </cfRule>
  </conditionalFormatting>
  <conditionalFormatting sqref="AI113">
    <cfRule type="expression" dxfId="2613" priority="13237">
      <formula>IF(RIGHT(TEXT(AI113,"0.#"),1)=".",FALSE,TRUE)</formula>
    </cfRule>
    <cfRule type="expression" dxfId="2612" priority="13238">
      <formula>IF(RIGHT(TEXT(AI113,"0.#"),1)=".",TRUE,FALSE)</formula>
    </cfRule>
  </conditionalFormatting>
  <conditionalFormatting sqref="AM113">
    <cfRule type="expression" dxfId="2611" priority="13235">
      <formula>IF(RIGHT(TEXT(AM113,"0.#"),1)=".",FALSE,TRUE)</formula>
    </cfRule>
    <cfRule type="expression" dxfId="2610" priority="13236">
      <formula>IF(RIGHT(TEXT(AM113,"0.#"),1)=".",TRUE,FALSE)</formula>
    </cfRule>
  </conditionalFormatting>
  <conditionalFormatting sqref="AE114">
    <cfRule type="expression" dxfId="2609" priority="13233">
      <formula>IF(RIGHT(TEXT(AE114,"0.#"),1)=".",FALSE,TRUE)</formula>
    </cfRule>
    <cfRule type="expression" dxfId="2608" priority="13234">
      <formula>IF(RIGHT(TEXT(AE114,"0.#"),1)=".",TRUE,FALSE)</formula>
    </cfRule>
  </conditionalFormatting>
  <conditionalFormatting sqref="AI114">
    <cfRule type="expression" dxfId="2607" priority="13231">
      <formula>IF(RIGHT(TEXT(AI114,"0.#"),1)=".",FALSE,TRUE)</formula>
    </cfRule>
    <cfRule type="expression" dxfId="2606" priority="13232">
      <formula>IF(RIGHT(TEXT(AI114,"0.#"),1)=".",TRUE,FALSE)</formula>
    </cfRule>
  </conditionalFormatting>
  <conditionalFormatting sqref="AM114">
    <cfRule type="expression" dxfId="2605" priority="13229">
      <formula>IF(RIGHT(TEXT(AM114,"0.#"),1)=".",FALSE,TRUE)</formula>
    </cfRule>
    <cfRule type="expression" dxfId="2604" priority="13230">
      <formula>IF(RIGHT(TEXT(AM114,"0.#"),1)=".",TRUE,FALSE)</formula>
    </cfRule>
  </conditionalFormatting>
  <conditionalFormatting sqref="AE119 AQ119">
    <cfRule type="expression" dxfId="2603" priority="13211">
      <formula>IF(RIGHT(TEXT(AE119,"0.#"),1)=".",FALSE,TRUE)</formula>
    </cfRule>
    <cfRule type="expression" dxfId="2602" priority="13212">
      <formula>IF(RIGHT(TEXT(AE119,"0.#"),1)=".",TRUE,FALSE)</formula>
    </cfRule>
  </conditionalFormatting>
  <conditionalFormatting sqref="AI119">
    <cfRule type="expression" dxfId="2601" priority="13209">
      <formula>IF(RIGHT(TEXT(AI119,"0.#"),1)=".",FALSE,TRUE)</formula>
    </cfRule>
    <cfRule type="expression" dxfId="2600" priority="13210">
      <formula>IF(RIGHT(TEXT(AI119,"0.#"),1)=".",TRUE,FALSE)</formula>
    </cfRule>
  </conditionalFormatting>
  <conditionalFormatting sqref="AM119">
    <cfRule type="expression" dxfId="2599" priority="13207">
      <formula>IF(RIGHT(TEXT(AM119,"0.#"),1)=".",FALSE,TRUE)</formula>
    </cfRule>
    <cfRule type="expression" dxfId="2598" priority="13208">
      <formula>IF(RIGHT(TEXT(AM119,"0.#"),1)=".",TRUE,FALSE)</formula>
    </cfRule>
  </conditionalFormatting>
  <conditionalFormatting sqref="AQ120">
    <cfRule type="expression" dxfId="2597" priority="13199">
      <formula>IF(RIGHT(TEXT(AQ120,"0.#"),1)=".",FALSE,TRUE)</formula>
    </cfRule>
    <cfRule type="expression" dxfId="2596" priority="13200">
      <formula>IF(RIGHT(TEXT(AQ120,"0.#"),1)=".",TRUE,FALSE)</formula>
    </cfRule>
  </conditionalFormatting>
  <conditionalFormatting sqref="AE122 AQ122">
    <cfRule type="expression" dxfId="2595" priority="13197">
      <formula>IF(RIGHT(TEXT(AE122,"0.#"),1)=".",FALSE,TRUE)</formula>
    </cfRule>
    <cfRule type="expression" dxfId="2594" priority="13198">
      <formula>IF(RIGHT(TEXT(AE122,"0.#"),1)=".",TRUE,FALSE)</formula>
    </cfRule>
  </conditionalFormatting>
  <conditionalFormatting sqref="AI122">
    <cfRule type="expression" dxfId="2593" priority="13195">
      <formula>IF(RIGHT(TEXT(AI122,"0.#"),1)=".",FALSE,TRUE)</formula>
    </cfRule>
    <cfRule type="expression" dxfId="2592" priority="13196">
      <formula>IF(RIGHT(TEXT(AI122,"0.#"),1)=".",TRUE,FALSE)</formula>
    </cfRule>
  </conditionalFormatting>
  <conditionalFormatting sqref="AM122">
    <cfRule type="expression" dxfId="2591" priority="13193">
      <formula>IF(RIGHT(TEXT(AM122,"0.#"),1)=".",FALSE,TRUE)</formula>
    </cfRule>
    <cfRule type="expression" dxfId="2590" priority="13194">
      <formula>IF(RIGHT(TEXT(AM122,"0.#"),1)=".",TRUE,FALSE)</formula>
    </cfRule>
  </conditionalFormatting>
  <conditionalFormatting sqref="AQ123">
    <cfRule type="expression" dxfId="2589" priority="13185">
      <formula>IF(RIGHT(TEXT(AQ123,"0.#"),1)=".",FALSE,TRUE)</formula>
    </cfRule>
    <cfRule type="expression" dxfId="2588" priority="13186">
      <formula>IF(RIGHT(TEXT(AQ123,"0.#"),1)=".",TRUE,FALSE)</formula>
    </cfRule>
  </conditionalFormatting>
  <conditionalFormatting sqref="AE125 AQ125">
    <cfRule type="expression" dxfId="2587" priority="13183">
      <formula>IF(RIGHT(TEXT(AE125,"0.#"),1)=".",FALSE,TRUE)</formula>
    </cfRule>
    <cfRule type="expression" dxfId="2586" priority="13184">
      <formula>IF(RIGHT(TEXT(AE125,"0.#"),1)=".",TRUE,FALSE)</formula>
    </cfRule>
  </conditionalFormatting>
  <conditionalFormatting sqref="AI125">
    <cfRule type="expression" dxfId="2585" priority="13181">
      <formula>IF(RIGHT(TEXT(AI125,"0.#"),1)=".",FALSE,TRUE)</formula>
    </cfRule>
    <cfRule type="expression" dxfId="2584" priority="13182">
      <formula>IF(RIGHT(TEXT(AI125,"0.#"),1)=".",TRUE,FALSE)</formula>
    </cfRule>
  </conditionalFormatting>
  <conditionalFormatting sqref="AM125">
    <cfRule type="expression" dxfId="2583" priority="13179">
      <formula>IF(RIGHT(TEXT(AM125,"0.#"),1)=".",FALSE,TRUE)</formula>
    </cfRule>
    <cfRule type="expression" dxfId="2582" priority="13180">
      <formula>IF(RIGHT(TEXT(AM125,"0.#"),1)=".",TRUE,FALSE)</formula>
    </cfRule>
  </conditionalFormatting>
  <conditionalFormatting sqref="AQ126">
    <cfRule type="expression" dxfId="2581" priority="13171">
      <formula>IF(RIGHT(TEXT(AQ126,"0.#"),1)=".",FALSE,TRUE)</formula>
    </cfRule>
    <cfRule type="expression" dxfId="2580" priority="13172">
      <formula>IF(RIGHT(TEXT(AQ126,"0.#"),1)=".",TRUE,FALSE)</formula>
    </cfRule>
  </conditionalFormatting>
  <conditionalFormatting sqref="AE128 AQ128">
    <cfRule type="expression" dxfId="2579" priority="13169">
      <formula>IF(RIGHT(TEXT(AE128,"0.#"),1)=".",FALSE,TRUE)</formula>
    </cfRule>
    <cfRule type="expression" dxfId="2578" priority="13170">
      <formula>IF(RIGHT(TEXT(AE128,"0.#"),1)=".",TRUE,FALSE)</formula>
    </cfRule>
  </conditionalFormatting>
  <conditionalFormatting sqref="AI128">
    <cfRule type="expression" dxfId="2577" priority="13167">
      <formula>IF(RIGHT(TEXT(AI128,"0.#"),1)=".",FALSE,TRUE)</formula>
    </cfRule>
    <cfRule type="expression" dxfId="2576" priority="13168">
      <formula>IF(RIGHT(TEXT(AI128,"0.#"),1)=".",TRUE,FALSE)</formula>
    </cfRule>
  </conditionalFormatting>
  <conditionalFormatting sqref="AM128">
    <cfRule type="expression" dxfId="2575" priority="13165">
      <formula>IF(RIGHT(TEXT(AM128,"0.#"),1)=".",FALSE,TRUE)</formula>
    </cfRule>
    <cfRule type="expression" dxfId="2574" priority="13166">
      <formula>IF(RIGHT(TEXT(AM128,"0.#"),1)=".",TRUE,FALSE)</formula>
    </cfRule>
  </conditionalFormatting>
  <conditionalFormatting sqref="AQ129">
    <cfRule type="expression" dxfId="2573" priority="13157">
      <formula>IF(RIGHT(TEXT(AQ129,"0.#"),1)=".",FALSE,TRUE)</formula>
    </cfRule>
    <cfRule type="expression" dxfId="2572" priority="13158">
      <formula>IF(RIGHT(TEXT(AQ129,"0.#"),1)=".",TRUE,FALSE)</formula>
    </cfRule>
  </conditionalFormatting>
  <conditionalFormatting sqref="AE75">
    <cfRule type="expression" dxfId="2571" priority="13155">
      <formula>IF(RIGHT(TEXT(AE75,"0.#"),1)=".",FALSE,TRUE)</formula>
    </cfRule>
    <cfRule type="expression" dxfId="2570" priority="13156">
      <formula>IF(RIGHT(TEXT(AE75,"0.#"),1)=".",TRUE,FALSE)</formula>
    </cfRule>
  </conditionalFormatting>
  <conditionalFormatting sqref="AE76">
    <cfRule type="expression" dxfId="2569" priority="13153">
      <formula>IF(RIGHT(TEXT(AE76,"0.#"),1)=".",FALSE,TRUE)</formula>
    </cfRule>
    <cfRule type="expression" dxfId="2568" priority="13154">
      <formula>IF(RIGHT(TEXT(AE76,"0.#"),1)=".",TRUE,FALSE)</formula>
    </cfRule>
  </conditionalFormatting>
  <conditionalFormatting sqref="AE77">
    <cfRule type="expression" dxfId="2567" priority="13151">
      <formula>IF(RIGHT(TEXT(AE77,"0.#"),1)=".",FALSE,TRUE)</formula>
    </cfRule>
    <cfRule type="expression" dxfId="2566" priority="13152">
      <formula>IF(RIGHT(TEXT(AE77,"0.#"),1)=".",TRUE,FALSE)</formula>
    </cfRule>
  </conditionalFormatting>
  <conditionalFormatting sqref="AI77">
    <cfRule type="expression" dxfId="2565" priority="13149">
      <formula>IF(RIGHT(TEXT(AI77,"0.#"),1)=".",FALSE,TRUE)</formula>
    </cfRule>
    <cfRule type="expression" dxfId="2564" priority="13150">
      <formula>IF(RIGHT(TEXT(AI77,"0.#"),1)=".",TRUE,FALSE)</formula>
    </cfRule>
  </conditionalFormatting>
  <conditionalFormatting sqref="AI76">
    <cfRule type="expression" dxfId="2563" priority="13147">
      <formula>IF(RIGHT(TEXT(AI76,"0.#"),1)=".",FALSE,TRUE)</formula>
    </cfRule>
    <cfRule type="expression" dxfId="2562" priority="13148">
      <formula>IF(RIGHT(TEXT(AI76,"0.#"),1)=".",TRUE,FALSE)</formula>
    </cfRule>
  </conditionalFormatting>
  <conditionalFormatting sqref="AI75">
    <cfRule type="expression" dxfId="2561" priority="13145">
      <formula>IF(RIGHT(TEXT(AI75,"0.#"),1)=".",FALSE,TRUE)</formula>
    </cfRule>
    <cfRule type="expression" dxfId="2560" priority="13146">
      <formula>IF(RIGHT(TEXT(AI75,"0.#"),1)=".",TRUE,FALSE)</formula>
    </cfRule>
  </conditionalFormatting>
  <conditionalFormatting sqref="AM75">
    <cfRule type="expression" dxfId="2559" priority="13143">
      <formula>IF(RIGHT(TEXT(AM75,"0.#"),1)=".",FALSE,TRUE)</formula>
    </cfRule>
    <cfRule type="expression" dxfId="2558" priority="13144">
      <formula>IF(RIGHT(TEXT(AM75,"0.#"),1)=".",TRUE,FALSE)</formula>
    </cfRule>
  </conditionalFormatting>
  <conditionalFormatting sqref="AM76">
    <cfRule type="expression" dxfId="2557" priority="13141">
      <formula>IF(RIGHT(TEXT(AM76,"0.#"),1)=".",FALSE,TRUE)</formula>
    </cfRule>
    <cfRule type="expression" dxfId="2556" priority="13142">
      <formula>IF(RIGHT(TEXT(AM76,"0.#"),1)=".",TRUE,FALSE)</formula>
    </cfRule>
  </conditionalFormatting>
  <conditionalFormatting sqref="AM77">
    <cfRule type="expression" dxfId="2555" priority="13139">
      <formula>IF(RIGHT(TEXT(AM77,"0.#"),1)=".",FALSE,TRUE)</formula>
    </cfRule>
    <cfRule type="expression" dxfId="2554" priority="13140">
      <formula>IF(RIGHT(TEXT(AM77,"0.#"),1)=".",TRUE,FALSE)</formula>
    </cfRule>
  </conditionalFormatting>
  <conditionalFormatting sqref="AM134:AM135">
    <cfRule type="expression" dxfId="2553" priority="13125">
      <formula>IF(RIGHT(TEXT(AM134,"0.#"),1)=".",FALSE,TRUE)</formula>
    </cfRule>
    <cfRule type="expression" dxfId="2552" priority="13126">
      <formula>IF(RIGHT(TEXT(AM134,"0.#"),1)=".",TRUE,FALSE)</formula>
    </cfRule>
  </conditionalFormatting>
  <conditionalFormatting sqref="AE433:AE435">
    <cfRule type="expression" dxfId="2551" priority="13095">
      <formula>IF(RIGHT(TEXT(AE433,"0.#"),1)=".",FALSE,TRUE)</formula>
    </cfRule>
    <cfRule type="expression" dxfId="2550" priority="13096">
      <formula>IF(RIGHT(TEXT(AE433,"0.#"),1)=".",TRUE,FALSE)</formula>
    </cfRule>
  </conditionalFormatting>
  <conditionalFormatting sqref="AM433:AM435">
    <cfRule type="expression" dxfId="2549" priority="13083">
      <formula>IF(RIGHT(TEXT(AM433,"0.#"),1)=".",FALSE,TRUE)</formula>
    </cfRule>
    <cfRule type="expression" dxfId="2548" priority="13084">
      <formula>IF(RIGHT(TEXT(AM433,"0.#"),1)=".",TRUE,FALSE)</formula>
    </cfRule>
  </conditionalFormatting>
  <conditionalFormatting sqref="AU433:AU435">
    <cfRule type="expression" dxfId="2547" priority="13071">
      <formula>IF(RIGHT(TEXT(AU433,"0.#"),1)=".",FALSE,TRUE)</formula>
    </cfRule>
    <cfRule type="expression" dxfId="2546" priority="13072">
      <formula>IF(RIGHT(TEXT(AU433,"0.#"),1)=".",TRUE,FALSE)</formula>
    </cfRule>
  </conditionalFormatting>
  <conditionalFormatting sqref="AI433:AI435">
    <cfRule type="expression" dxfId="2545" priority="13005">
      <formula>IF(RIGHT(TEXT(AI433,"0.#"),1)=".",FALSE,TRUE)</formula>
    </cfRule>
    <cfRule type="expression" dxfId="2544" priority="13006">
      <formula>IF(RIGHT(TEXT(AI433,"0.#"),1)=".",TRUE,FALSE)</formula>
    </cfRule>
  </conditionalFormatting>
  <conditionalFormatting sqref="AQ433:AQ435">
    <cfRule type="expression" dxfId="2543" priority="12971">
      <formula>IF(RIGHT(TEXT(AQ433,"0.#"),1)=".",FALSE,TRUE)</formula>
    </cfRule>
    <cfRule type="expression" dxfId="2542" priority="12972">
      <formula>IF(RIGHT(TEXT(AQ433,"0.#"),1)=".",TRUE,FALSE)</formula>
    </cfRule>
  </conditionalFormatting>
  <conditionalFormatting sqref="AL842:AO866">
    <cfRule type="expression" dxfId="2541" priority="6695">
      <formula>IF(AND(AL842&gt;=0, RIGHT(TEXT(AL842,"0.#"),1)&lt;&gt;"."),TRUE,FALSE)</formula>
    </cfRule>
    <cfRule type="expression" dxfId="2540" priority="6696">
      <formula>IF(AND(AL842&gt;=0, RIGHT(TEXT(AL842,"0.#"),1)="."),TRUE,FALSE)</formula>
    </cfRule>
    <cfRule type="expression" dxfId="2539" priority="6697">
      <formula>IF(AND(AL842&lt;0, RIGHT(TEXT(AL842,"0.#"),1)&lt;&gt;"."),TRUE,FALSE)</formula>
    </cfRule>
    <cfRule type="expression" dxfId="2538" priority="6698">
      <formula>IF(AND(AL842&lt;0, RIGHT(TEXT(AL842,"0.#"),1)="."),TRUE,FALSE)</formula>
    </cfRule>
  </conditionalFormatting>
  <conditionalFormatting sqref="AQ53:AQ55">
    <cfRule type="expression" dxfId="2537" priority="4717">
      <formula>IF(RIGHT(TEXT(AQ53,"0.#"),1)=".",FALSE,TRUE)</formula>
    </cfRule>
    <cfRule type="expression" dxfId="2536" priority="4718">
      <formula>IF(RIGHT(TEXT(AQ53,"0.#"),1)=".",TRUE,FALSE)</formula>
    </cfRule>
  </conditionalFormatting>
  <conditionalFormatting sqref="AU53:AU55">
    <cfRule type="expression" dxfId="2535" priority="4715">
      <formula>IF(RIGHT(TEXT(AU53,"0.#"),1)=".",FALSE,TRUE)</formula>
    </cfRule>
    <cfRule type="expression" dxfId="2534" priority="4716">
      <formula>IF(RIGHT(TEXT(AU53,"0.#"),1)=".",TRUE,FALSE)</formula>
    </cfRule>
  </conditionalFormatting>
  <conditionalFormatting sqref="AQ60:AQ62">
    <cfRule type="expression" dxfId="2533" priority="4713">
      <formula>IF(RIGHT(TEXT(AQ60,"0.#"),1)=".",FALSE,TRUE)</formula>
    </cfRule>
    <cfRule type="expression" dxfId="2532" priority="4714">
      <formula>IF(RIGHT(TEXT(AQ60,"0.#"),1)=".",TRUE,FALSE)</formula>
    </cfRule>
  </conditionalFormatting>
  <conditionalFormatting sqref="AU60:AU62">
    <cfRule type="expression" dxfId="2531" priority="4711">
      <formula>IF(RIGHT(TEXT(AU60,"0.#"),1)=".",FALSE,TRUE)</formula>
    </cfRule>
    <cfRule type="expression" dxfId="2530" priority="4712">
      <formula>IF(RIGHT(TEXT(AU60,"0.#"),1)=".",TRUE,FALSE)</formula>
    </cfRule>
  </conditionalFormatting>
  <conditionalFormatting sqref="AQ75:AQ77">
    <cfRule type="expression" dxfId="2529" priority="4709">
      <formula>IF(RIGHT(TEXT(AQ75,"0.#"),1)=".",FALSE,TRUE)</formula>
    </cfRule>
    <cfRule type="expression" dxfId="2528" priority="4710">
      <formula>IF(RIGHT(TEXT(AQ75,"0.#"),1)=".",TRUE,FALSE)</formula>
    </cfRule>
  </conditionalFormatting>
  <conditionalFormatting sqref="AU75:AU77">
    <cfRule type="expression" dxfId="2527" priority="4707">
      <formula>IF(RIGHT(TEXT(AU75,"0.#"),1)=".",FALSE,TRUE)</formula>
    </cfRule>
    <cfRule type="expression" dxfId="2526" priority="4708">
      <formula>IF(RIGHT(TEXT(AU75,"0.#"),1)=".",TRUE,FALSE)</formula>
    </cfRule>
  </conditionalFormatting>
  <conditionalFormatting sqref="AQ87:AQ89">
    <cfRule type="expression" dxfId="2525" priority="4705">
      <formula>IF(RIGHT(TEXT(AQ87,"0.#"),1)=".",FALSE,TRUE)</formula>
    </cfRule>
    <cfRule type="expression" dxfId="2524" priority="4706">
      <formula>IF(RIGHT(TEXT(AQ87,"0.#"),1)=".",TRUE,FALSE)</formula>
    </cfRule>
  </conditionalFormatting>
  <conditionalFormatting sqref="AU87:AU89">
    <cfRule type="expression" dxfId="2523" priority="4703">
      <formula>IF(RIGHT(TEXT(AU87,"0.#"),1)=".",FALSE,TRUE)</formula>
    </cfRule>
    <cfRule type="expression" dxfId="2522" priority="4704">
      <formula>IF(RIGHT(TEXT(AU87,"0.#"),1)=".",TRUE,FALSE)</formula>
    </cfRule>
  </conditionalFormatting>
  <conditionalFormatting sqref="AQ92:AQ94">
    <cfRule type="expression" dxfId="2521" priority="4701">
      <formula>IF(RIGHT(TEXT(AQ92,"0.#"),1)=".",FALSE,TRUE)</formula>
    </cfRule>
    <cfRule type="expression" dxfId="2520" priority="4702">
      <formula>IF(RIGHT(TEXT(AQ92,"0.#"),1)=".",TRUE,FALSE)</formula>
    </cfRule>
  </conditionalFormatting>
  <conditionalFormatting sqref="AU92:AU94">
    <cfRule type="expression" dxfId="2519" priority="4699">
      <formula>IF(RIGHT(TEXT(AU92,"0.#"),1)=".",FALSE,TRUE)</formula>
    </cfRule>
    <cfRule type="expression" dxfId="2518" priority="4700">
      <formula>IF(RIGHT(TEXT(AU92,"0.#"),1)=".",TRUE,FALSE)</formula>
    </cfRule>
  </conditionalFormatting>
  <conditionalFormatting sqref="AQ97:AQ99">
    <cfRule type="expression" dxfId="2517" priority="4697">
      <formula>IF(RIGHT(TEXT(AQ97,"0.#"),1)=".",FALSE,TRUE)</formula>
    </cfRule>
    <cfRule type="expression" dxfId="2516" priority="4698">
      <formula>IF(RIGHT(TEXT(AQ97,"0.#"),1)=".",TRUE,FALSE)</formula>
    </cfRule>
  </conditionalFormatting>
  <conditionalFormatting sqref="AU97:AU99">
    <cfRule type="expression" dxfId="2515" priority="4695">
      <formula>IF(RIGHT(TEXT(AU97,"0.#"),1)=".",FALSE,TRUE)</formula>
    </cfRule>
    <cfRule type="expression" dxfId="2514" priority="4696">
      <formula>IF(RIGHT(TEXT(AU97,"0.#"),1)=".",TRUE,FALSE)</formula>
    </cfRule>
  </conditionalFormatting>
  <conditionalFormatting sqref="AE458:AE460">
    <cfRule type="expression" dxfId="2513" priority="4389">
      <formula>IF(RIGHT(TEXT(AE458,"0.#"),1)=".",FALSE,TRUE)</formula>
    </cfRule>
    <cfRule type="expression" dxfId="2512" priority="4390">
      <formula>IF(RIGHT(TEXT(AE458,"0.#"),1)=".",TRUE,FALSE)</formula>
    </cfRule>
  </conditionalFormatting>
  <conditionalFormatting sqref="AM458:AM460">
    <cfRule type="expression" dxfId="2511" priority="4383">
      <formula>IF(RIGHT(TEXT(AM458,"0.#"),1)=".",FALSE,TRUE)</formula>
    </cfRule>
    <cfRule type="expression" dxfId="2510" priority="4384">
      <formula>IF(RIGHT(TEXT(AM458,"0.#"),1)=".",TRUE,FALSE)</formula>
    </cfRule>
  </conditionalFormatting>
  <conditionalFormatting sqref="AU458:AU460">
    <cfRule type="expression" dxfId="2509" priority="4377">
      <formula>IF(RIGHT(TEXT(AU458,"0.#"),1)=".",FALSE,TRUE)</formula>
    </cfRule>
    <cfRule type="expression" dxfId="2508" priority="4378">
      <formula>IF(RIGHT(TEXT(AU458,"0.#"),1)=".",TRUE,FALSE)</formula>
    </cfRule>
  </conditionalFormatting>
  <conditionalFormatting sqref="AI458:AI460">
    <cfRule type="expression" dxfId="2507" priority="4371">
      <formula>IF(RIGHT(TEXT(AI458,"0.#"),1)=".",FALSE,TRUE)</formula>
    </cfRule>
    <cfRule type="expression" dxfId="2506" priority="4372">
      <formula>IF(RIGHT(TEXT(AI458,"0.#"),1)=".",TRUE,FALSE)</formula>
    </cfRule>
  </conditionalFormatting>
  <conditionalFormatting sqref="AQ458:AQ460">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42:Y866">
    <cfRule type="expression" dxfId="2487" priority="3023">
      <formula>IF(RIGHT(TEXT(Y842,"0.#"),1)=".",FALSE,TRUE)</formula>
    </cfRule>
    <cfRule type="expression" dxfId="2486" priority="3024">
      <formula>IF(RIGHT(TEXT(Y842,"0.#"),1)=".",TRUE,FALSE)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02:AO1131">
    <cfRule type="expression" dxfId="2457" priority="2929">
      <formula>IF(AND(AL1102&gt;=0, RIGHT(TEXT(AL1102,"0.#"),1)&lt;&gt;"."),TRUE,FALSE)</formula>
    </cfRule>
    <cfRule type="expression" dxfId="2456" priority="2930">
      <formula>IF(AND(AL1102&gt;=0, RIGHT(TEXT(AL1102,"0.#"),1)="."),TRUE,FALSE)</formula>
    </cfRule>
    <cfRule type="expression" dxfId="2455" priority="2931">
      <formula>IF(AND(AL1102&lt;0, RIGHT(TEXT(AL1102,"0.#"),1)&lt;&gt;"."),TRUE,FALSE)</formula>
    </cfRule>
    <cfRule type="expression" dxfId="2454" priority="2932">
      <formula>IF(AND(AL1102&lt;0, RIGHT(TEXT(AL1102,"0.#"),1)="."),TRUE,FALSE)</formula>
    </cfRule>
  </conditionalFormatting>
  <conditionalFormatting sqref="Y1102:Y1131">
    <cfRule type="expression" dxfId="2453" priority="2927">
      <formula>IF(RIGHT(TEXT(Y1102,"0.#"),1)=".",FALSE,TRUE)</formula>
    </cfRule>
    <cfRule type="expression" dxfId="2452" priority="2928">
      <formula>IF(RIGHT(TEXT(Y1102,"0.#"),1)=".",TRUE,FALSE)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M138:AM139">
    <cfRule type="expression" dxfId="2233" priority="2015">
      <formula>IF(RIGHT(TEXT(AM138,"0.#"),1)=".",FALSE,TRUE)</formula>
    </cfRule>
    <cfRule type="expression" dxfId="2232" priority="2016">
      <formula>IF(RIGHT(TEXT(AM138,"0.#"),1)=".",TRUE,FALSE)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J13">
    <cfRule type="expression" dxfId="767" priority="67">
      <formula>IF(RIGHT(TEXT(P13,"0.#"),1)=".",FALSE,TRUE)</formula>
    </cfRule>
    <cfRule type="expression" dxfId="766" priority="68">
      <formula>IF(RIGHT(TEXT(P13,"0.#"),1)=".",TRUE,FALSE)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I34">
    <cfRule type="expression" dxfId="763" priority="57">
      <formula>IF(RIGHT(TEXT(AI34,"0.#"),1)=".",FALSE,TRUE)</formula>
    </cfRule>
    <cfRule type="expression" dxfId="762" priority="58">
      <formula>IF(RIGHT(TEXT(AI34,"0.#"),1)=".",TRUE,FALSE)</formula>
    </cfRule>
  </conditionalFormatting>
  <conditionalFormatting sqref="AE34">
    <cfRule type="expression" dxfId="761" priority="63">
      <formula>IF(RIGHT(TEXT(AE34,"0.#"),1)=".",FALSE,TRUE)</formula>
    </cfRule>
    <cfRule type="expression" dxfId="760" priority="64">
      <formula>IF(RIGHT(TEXT(AE34,"0.#"),1)=".",TRUE,FALSE)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Q32:AQ34">
    <cfRule type="expression" dxfId="751" priority="51">
      <formula>IF(RIGHT(TEXT(AQ32,"0.#"),1)=".",FALSE,TRUE)</formula>
    </cfRule>
    <cfRule type="expression" dxfId="750" priority="52">
      <formula>IF(RIGHT(TEXT(AQ32,"0.#"),1)=".",TRUE,FALSE)</formula>
    </cfRule>
  </conditionalFormatting>
  <conditionalFormatting sqref="AU32:AU34">
    <cfRule type="expression" dxfId="749" priority="49">
      <formula>IF(RIGHT(TEXT(AU32,"0.#"),1)=".",FALSE,TRUE)</formula>
    </cfRule>
    <cfRule type="expression" dxfId="748" priority="50">
      <formula>IF(RIGHT(TEXT(AU32,"0.#"),1)=".",TRUE,FALSE)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16 AQ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Q138:AQ139 AU138:AU139">
    <cfRule type="expression" dxfId="717" priority="17">
      <formula>IF(RIGHT(TEXT(AQ138,"0.#"),1)=".",FALSE,TRUE)</formula>
    </cfRule>
    <cfRule type="expression" dxfId="716" priority="18">
      <formula>IF(RIGHT(TEXT(AQ138,"0.#"),1)=".",TRUE,FALSE)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5 Y781">
    <cfRule type="expression" dxfId="713" priority="13">
      <formula>IF(RIGHT(TEXT(Y781,"0.#"),1)=".",FALSE,TRUE)</formula>
    </cfRule>
    <cfRule type="expression" dxfId="712" priority="14">
      <formula>IF(RIGHT(TEXT(Y781,"0.#"),1)=".",TRUE,FALSE)</formula>
    </cfRule>
  </conditionalFormatting>
  <conditionalFormatting sqref="AL839:AO841">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1">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8"/>
      <c r="AA2" s="839"/>
      <c r="AB2" s="1039" t="s">
        <v>11</v>
      </c>
      <c r="AC2" s="1040"/>
      <c r="AD2" s="1041"/>
      <c r="AE2" s="1045" t="s">
        <v>557</v>
      </c>
      <c r="AF2" s="1045"/>
      <c r="AG2" s="1045"/>
      <c r="AH2" s="1045"/>
      <c r="AI2" s="1045" t="s">
        <v>554</v>
      </c>
      <c r="AJ2" s="1045"/>
      <c r="AK2" s="1045"/>
      <c r="AL2" s="1045"/>
      <c r="AM2" s="1045" t="s">
        <v>528</v>
      </c>
      <c r="AN2" s="1045"/>
      <c r="AO2" s="104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8"/>
      <c r="AA9" s="839"/>
      <c r="AB9" s="1039" t="s">
        <v>11</v>
      </c>
      <c r="AC9" s="1040"/>
      <c r="AD9" s="1041"/>
      <c r="AE9" s="1045" t="s">
        <v>558</v>
      </c>
      <c r="AF9" s="1045"/>
      <c r="AG9" s="1045"/>
      <c r="AH9" s="1045"/>
      <c r="AI9" s="1045" t="s">
        <v>554</v>
      </c>
      <c r="AJ9" s="1045"/>
      <c r="AK9" s="1045"/>
      <c r="AL9" s="1045"/>
      <c r="AM9" s="1045" t="s">
        <v>528</v>
      </c>
      <c r="AN9" s="1045"/>
      <c r="AO9" s="104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8"/>
      <c r="AA16" s="839"/>
      <c r="AB16" s="1039" t="s">
        <v>11</v>
      </c>
      <c r="AC16" s="1040"/>
      <c r="AD16" s="1041"/>
      <c r="AE16" s="1045" t="s">
        <v>557</v>
      </c>
      <c r="AF16" s="1045"/>
      <c r="AG16" s="1045"/>
      <c r="AH16" s="1045"/>
      <c r="AI16" s="1045" t="s">
        <v>555</v>
      </c>
      <c r="AJ16" s="1045"/>
      <c r="AK16" s="1045"/>
      <c r="AL16" s="1045"/>
      <c r="AM16" s="1045" t="s">
        <v>528</v>
      </c>
      <c r="AN16" s="1045"/>
      <c r="AO16" s="104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8"/>
      <c r="AA23" s="839"/>
      <c r="AB23" s="1039" t="s">
        <v>11</v>
      </c>
      <c r="AC23" s="1040"/>
      <c r="AD23" s="1041"/>
      <c r="AE23" s="1045" t="s">
        <v>559</v>
      </c>
      <c r="AF23" s="1045"/>
      <c r="AG23" s="1045"/>
      <c r="AH23" s="1045"/>
      <c r="AI23" s="1045" t="s">
        <v>554</v>
      </c>
      <c r="AJ23" s="1045"/>
      <c r="AK23" s="1045"/>
      <c r="AL23" s="1045"/>
      <c r="AM23" s="1045" t="s">
        <v>528</v>
      </c>
      <c r="AN23" s="1045"/>
      <c r="AO23" s="104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8"/>
      <c r="AA30" s="839"/>
      <c r="AB30" s="1039" t="s">
        <v>11</v>
      </c>
      <c r="AC30" s="1040"/>
      <c r="AD30" s="1041"/>
      <c r="AE30" s="1045" t="s">
        <v>557</v>
      </c>
      <c r="AF30" s="1045"/>
      <c r="AG30" s="1045"/>
      <c r="AH30" s="1045"/>
      <c r="AI30" s="1045" t="s">
        <v>554</v>
      </c>
      <c r="AJ30" s="1045"/>
      <c r="AK30" s="1045"/>
      <c r="AL30" s="1045"/>
      <c r="AM30" s="1045" t="s">
        <v>552</v>
      </c>
      <c r="AN30" s="1045"/>
      <c r="AO30" s="104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8"/>
      <c r="AA37" s="839"/>
      <c r="AB37" s="1039" t="s">
        <v>11</v>
      </c>
      <c r="AC37" s="1040"/>
      <c r="AD37" s="1041"/>
      <c r="AE37" s="1045" t="s">
        <v>559</v>
      </c>
      <c r="AF37" s="1045"/>
      <c r="AG37" s="1045"/>
      <c r="AH37" s="1045"/>
      <c r="AI37" s="1045" t="s">
        <v>556</v>
      </c>
      <c r="AJ37" s="1045"/>
      <c r="AK37" s="1045"/>
      <c r="AL37" s="1045"/>
      <c r="AM37" s="1045" t="s">
        <v>553</v>
      </c>
      <c r="AN37" s="1045"/>
      <c r="AO37" s="104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8"/>
      <c r="AA44" s="839"/>
      <c r="AB44" s="1039" t="s">
        <v>11</v>
      </c>
      <c r="AC44" s="1040"/>
      <c r="AD44" s="1041"/>
      <c r="AE44" s="1045" t="s">
        <v>557</v>
      </c>
      <c r="AF44" s="1045"/>
      <c r="AG44" s="1045"/>
      <c r="AH44" s="1045"/>
      <c r="AI44" s="1045" t="s">
        <v>554</v>
      </c>
      <c r="AJ44" s="1045"/>
      <c r="AK44" s="1045"/>
      <c r="AL44" s="1045"/>
      <c r="AM44" s="1045" t="s">
        <v>528</v>
      </c>
      <c r="AN44" s="1045"/>
      <c r="AO44" s="104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8"/>
      <c r="AA51" s="839"/>
      <c r="AB51" s="560" t="s">
        <v>11</v>
      </c>
      <c r="AC51" s="1040"/>
      <c r="AD51" s="1041"/>
      <c r="AE51" s="1045" t="s">
        <v>557</v>
      </c>
      <c r="AF51" s="1045"/>
      <c r="AG51" s="1045"/>
      <c r="AH51" s="1045"/>
      <c r="AI51" s="1045" t="s">
        <v>554</v>
      </c>
      <c r="AJ51" s="1045"/>
      <c r="AK51" s="1045"/>
      <c r="AL51" s="1045"/>
      <c r="AM51" s="1045" t="s">
        <v>528</v>
      </c>
      <c r="AN51" s="1045"/>
      <c r="AO51" s="104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8"/>
      <c r="AA58" s="839"/>
      <c r="AB58" s="1039" t="s">
        <v>11</v>
      </c>
      <c r="AC58" s="1040"/>
      <c r="AD58" s="1041"/>
      <c r="AE58" s="1045" t="s">
        <v>557</v>
      </c>
      <c r="AF58" s="1045"/>
      <c r="AG58" s="1045"/>
      <c r="AH58" s="1045"/>
      <c r="AI58" s="1045" t="s">
        <v>554</v>
      </c>
      <c r="AJ58" s="1045"/>
      <c r="AK58" s="1045"/>
      <c r="AL58" s="1045"/>
      <c r="AM58" s="1045" t="s">
        <v>528</v>
      </c>
      <c r="AN58" s="1045"/>
      <c r="AO58" s="104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8"/>
      <c r="AA65" s="839"/>
      <c r="AB65" s="1039" t="s">
        <v>11</v>
      </c>
      <c r="AC65" s="1040"/>
      <c r="AD65" s="1041"/>
      <c r="AE65" s="1045" t="s">
        <v>557</v>
      </c>
      <c r="AF65" s="1045"/>
      <c r="AG65" s="1045"/>
      <c r="AH65" s="1045"/>
      <c r="AI65" s="1045" t="s">
        <v>554</v>
      </c>
      <c r="AJ65" s="1045"/>
      <c r="AK65" s="1045"/>
      <c r="AL65" s="1045"/>
      <c r="AM65" s="1045" t="s">
        <v>528</v>
      </c>
      <c r="AN65" s="1045"/>
      <c r="AO65" s="104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0" t="s">
        <v>492</v>
      </c>
      <c r="H2" s="801"/>
      <c r="I2" s="801"/>
      <c r="J2" s="801"/>
      <c r="K2" s="801"/>
      <c r="L2" s="801"/>
      <c r="M2" s="801"/>
      <c r="N2" s="801"/>
      <c r="O2" s="801"/>
      <c r="P2" s="801"/>
      <c r="Q2" s="801"/>
      <c r="R2" s="801"/>
      <c r="S2" s="801"/>
      <c r="T2" s="801"/>
      <c r="U2" s="801"/>
      <c r="V2" s="801"/>
      <c r="W2" s="801"/>
      <c r="X2" s="801"/>
      <c r="Y2" s="801"/>
      <c r="Z2" s="801"/>
      <c r="AA2" s="801"/>
      <c r="AB2" s="846"/>
      <c r="AC2" s="800"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5"/>
      <c r="I3" s="675"/>
      <c r="J3" s="675"/>
      <c r="K3" s="675"/>
      <c r="L3" s="674" t="s">
        <v>18</v>
      </c>
      <c r="M3" s="675"/>
      <c r="N3" s="675"/>
      <c r="O3" s="675"/>
      <c r="P3" s="675"/>
      <c r="Q3" s="675"/>
      <c r="R3" s="675"/>
      <c r="S3" s="675"/>
      <c r="T3" s="675"/>
      <c r="U3" s="675"/>
      <c r="V3" s="675"/>
      <c r="W3" s="675"/>
      <c r="X3" s="676"/>
      <c r="Y3" s="656" t="s">
        <v>19</v>
      </c>
      <c r="Z3" s="657"/>
      <c r="AA3" s="657"/>
      <c r="AB3" s="807"/>
      <c r="AC3" s="824"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88"/>
      <c r="Z4" s="389"/>
      <c r="AA4" s="389"/>
      <c r="AB4" s="814"/>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800" t="s">
        <v>390</v>
      </c>
      <c r="H15" s="801"/>
      <c r="I15" s="801"/>
      <c r="J15" s="801"/>
      <c r="K15" s="801"/>
      <c r="L15" s="801"/>
      <c r="M15" s="801"/>
      <c r="N15" s="801"/>
      <c r="O15" s="801"/>
      <c r="P15" s="801"/>
      <c r="Q15" s="801"/>
      <c r="R15" s="801"/>
      <c r="S15" s="801"/>
      <c r="T15" s="801"/>
      <c r="U15" s="801"/>
      <c r="V15" s="801"/>
      <c r="W15" s="801"/>
      <c r="X15" s="801"/>
      <c r="Y15" s="801"/>
      <c r="Z15" s="801"/>
      <c r="AA15" s="801"/>
      <c r="AB15" s="846"/>
      <c r="AC15" s="800"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8"/>
      <c r="B16" s="1059"/>
      <c r="C16" s="1059"/>
      <c r="D16" s="1059"/>
      <c r="E16" s="1059"/>
      <c r="F16" s="1060"/>
      <c r="G16" s="824"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7"/>
      <c r="AC16" s="824"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88"/>
      <c r="Z17" s="389"/>
      <c r="AA17" s="389"/>
      <c r="AB17" s="814"/>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800" t="s">
        <v>389</v>
      </c>
      <c r="H28" s="801"/>
      <c r="I28" s="801"/>
      <c r="J28" s="801"/>
      <c r="K28" s="801"/>
      <c r="L28" s="801"/>
      <c r="M28" s="801"/>
      <c r="N28" s="801"/>
      <c r="O28" s="801"/>
      <c r="P28" s="801"/>
      <c r="Q28" s="801"/>
      <c r="R28" s="801"/>
      <c r="S28" s="801"/>
      <c r="T28" s="801"/>
      <c r="U28" s="801"/>
      <c r="V28" s="801"/>
      <c r="W28" s="801"/>
      <c r="X28" s="801"/>
      <c r="Y28" s="801"/>
      <c r="Z28" s="801"/>
      <c r="AA28" s="801"/>
      <c r="AB28" s="846"/>
      <c r="AC28" s="800"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8"/>
      <c r="B29" s="1059"/>
      <c r="C29" s="1059"/>
      <c r="D29" s="1059"/>
      <c r="E29" s="1059"/>
      <c r="F29" s="1060"/>
      <c r="G29" s="824"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7"/>
      <c r="AC29" s="824"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88"/>
      <c r="Z30" s="389"/>
      <c r="AA30" s="389"/>
      <c r="AB30" s="814"/>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800" t="s">
        <v>437</v>
      </c>
      <c r="H41" s="801"/>
      <c r="I41" s="801"/>
      <c r="J41" s="801"/>
      <c r="K41" s="801"/>
      <c r="L41" s="801"/>
      <c r="M41" s="801"/>
      <c r="N41" s="801"/>
      <c r="O41" s="801"/>
      <c r="P41" s="801"/>
      <c r="Q41" s="801"/>
      <c r="R41" s="801"/>
      <c r="S41" s="801"/>
      <c r="T41" s="801"/>
      <c r="U41" s="801"/>
      <c r="V41" s="801"/>
      <c r="W41" s="801"/>
      <c r="X41" s="801"/>
      <c r="Y41" s="801"/>
      <c r="Z41" s="801"/>
      <c r="AA41" s="801"/>
      <c r="AB41" s="846"/>
      <c r="AC41" s="800"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8"/>
      <c r="B42" s="1059"/>
      <c r="C42" s="1059"/>
      <c r="D42" s="1059"/>
      <c r="E42" s="1059"/>
      <c r="F42" s="1060"/>
      <c r="G42" s="824"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7"/>
      <c r="AC42" s="824"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88"/>
      <c r="Z43" s="389"/>
      <c r="AA43" s="389"/>
      <c r="AB43" s="814"/>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00" t="s">
        <v>304</v>
      </c>
      <c r="H55" s="801"/>
      <c r="I55" s="801"/>
      <c r="J55" s="801"/>
      <c r="K55" s="801"/>
      <c r="L55" s="801"/>
      <c r="M55" s="801"/>
      <c r="N55" s="801"/>
      <c r="O55" s="801"/>
      <c r="P55" s="801"/>
      <c r="Q55" s="801"/>
      <c r="R55" s="801"/>
      <c r="S55" s="801"/>
      <c r="T55" s="801"/>
      <c r="U55" s="801"/>
      <c r="V55" s="801"/>
      <c r="W55" s="801"/>
      <c r="X55" s="801"/>
      <c r="Y55" s="801"/>
      <c r="Z55" s="801"/>
      <c r="AA55" s="801"/>
      <c r="AB55" s="846"/>
      <c r="AC55" s="800"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8"/>
      <c r="B56" s="1059"/>
      <c r="C56" s="1059"/>
      <c r="D56" s="1059"/>
      <c r="E56" s="1059"/>
      <c r="F56" s="1060"/>
      <c r="G56" s="824"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7"/>
      <c r="AC56" s="824"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88"/>
      <c r="Z57" s="389"/>
      <c r="AA57" s="389"/>
      <c r="AB57" s="814"/>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800" t="s">
        <v>394</v>
      </c>
      <c r="H68" s="801"/>
      <c r="I68" s="801"/>
      <c r="J68" s="801"/>
      <c r="K68" s="801"/>
      <c r="L68" s="801"/>
      <c r="M68" s="801"/>
      <c r="N68" s="801"/>
      <c r="O68" s="801"/>
      <c r="P68" s="801"/>
      <c r="Q68" s="801"/>
      <c r="R68" s="801"/>
      <c r="S68" s="801"/>
      <c r="T68" s="801"/>
      <c r="U68" s="801"/>
      <c r="V68" s="801"/>
      <c r="W68" s="801"/>
      <c r="X68" s="801"/>
      <c r="Y68" s="801"/>
      <c r="Z68" s="801"/>
      <c r="AA68" s="801"/>
      <c r="AB68" s="846"/>
      <c r="AC68" s="800"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8"/>
      <c r="B69" s="1059"/>
      <c r="C69" s="1059"/>
      <c r="D69" s="1059"/>
      <c r="E69" s="1059"/>
      <c r="F69" s="1060"/>
      <c r="G69" s="824"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7"/>
      <c r="AC69" s="824"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88"/>
      <c r="Z70" s="389"/>
      <c r="AA70" s="389"/>
      <c r="AB70" s="814"/>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800" t="s">
        <v>396</v>
      </c>
      <c r="H81" s="801"/>
      <c r="I81" s="801"/>
      <c r="J81" s="801"/>
      <c r="K81" s="801"/>
      <c r="L81" s="801"/>
      <c r="M81" s="801"/>
      <c r="N81" s="801"/>
      <c r="O81" s="801"/>
      <c r="P81" s="801"/>
      <c r="Q81" s="801"/>
      <c r="R81" s="801"/>
      <c r="S81" s="801"/>
      <c r="T81" s="801"/>
      <c r="U81" s="801"/>
      <c r="V81" s="801"/>
      <c r="W81" s="801"/>
      <c r="X81" s="801"/>
      <c r="Y81" s="801"/>
      <c r="Z81" s="801"/>
      <c r="AA81" s="801"/>
      <c r="AB81" s="846"/>
      <c r="AC81" s="800"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8"/>
      <c r="B82" s="1059"/>
      <c r="C82" s="1059"/>
      <c r="D82" s="1059"/>
      <c r="E82" s="1059"/>
      <c r="F82" s="1060"/>
      <c r="G82" s="824"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7"/>
      <c r="AC82" s="824"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88"/>
      <c r="Z83" s="389"/>
      <c r="AA83" s="389"/>
      <c r="AB83" s="814"/>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800" t="s">
        <v>398</v>
      </c>
      <c r="H94" s="801"/>
      <c r="I94" s="801"/>
      <c r="J94" s="801"/>
      <c r="K94" s="801"/>
      <c r="L94" s="801"/>
      <c r="M94" s="801"/>
      <c r="N94" s="801"/>
      <c r="O94" s="801"/>
      <c r="P94" s="801"/>
      <c r="Q94" s="801"/>
      <c r="R94" s="801"/>
      <c r="S94" s="801"/>
      <c r="T94" s="801"/>
      <c r="U94" s="801"/>
      <c r="V94" s="801"/>
      <c r="W94" s="801"/>
      <c r="X94" s="801"/>
      <c r="Y94" s="801"/>
      <c r="Z94" s="801"/>
      <c r="AA94" s="801"/>
      <c r="AB94" s="846"/>
      <c r="AC94" s="800"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8"/>
      <c r="B95" s="1059"/>
      <c r="C95" s="1059"/>
      <c r="D95" s="1059"/>
      <c r="E95" s="1059"/>
      <c r="F95" s="1060"/>
      <c r="G95" s="824"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7"/>
      <c r="AC95" s="824"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88"/>
      <c r="Z96" s="389"/>
      <c r="AA96" s="389"/>
      <c r="AB96" s="814"/>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00"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6"/>
      <c r="AC108" s="800"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8"/>
      <c r="B109" s="1059"/>
      <c r="C109" s="1059"/>
      <c r="D109" s="1059"/>
      <c r="E109" s="1059"/>
      <c r="F109" s="1060"/>
      <c r="G109" s="824"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4"/>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800"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6"/>
      <c r="AC121" s="800"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8"/>
      <c r="B122" s="1059"/>
      <c r="C122" s="1059"/>
      <c r="D122" s="1059"/>
      <c r="E122" s="1059"/>
      <c r="F122" s="1060"/>
      <c r="G122" s="824"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4"/>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800"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6"/>
      <c r="AC134" s="800"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8"/>
      <c r="B135" s="1059"/>
      <c r="C135" s="1059"/>
      <c r="D135" s="1059"/>
      <c r="E135" s="1059"/>
      <c r="F135" s="1060"/>
      <c r="G135" s="824"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4"/>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800"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6"/>
      <c r="AC147" s="800"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8"/>
      <c r="B148" s="1059"/>
      <c r="C148" s="1059"/>
      <c r="D148" s="1059"/>
      <c r="E148" s="1059"/>
      <c r="F148" s="1060"/>
      <c r="G148" s="824"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4"/>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00"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6"/>
      <c r="AC161" s="800"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8"/>
      <c r="B162" s="1059"/>
      <c r="C162" s="1059"/>
      <c r="D162" s="1059"/>
      <c r="E162" s="1059"/>
      <c r="F162" s="1060"/>
      <c r="G162" s="824"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4"/>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800"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6"/>
      <c r="AC174" s="800"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8"/>
      <c r="B175" s="1059"/>
      <c r="C175" s="1059"/>
      <c r="D175" s="1059"/>
      <c r="E175" s="1059"/>
      <c r="F175" s="1060"/>
      <c r="G175" s="824"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4"/>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800"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6"/>
      <c r="AC187" s="800"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8"/>
      <c r="B188" s="1059"/>
      <c r="C188" s="1059"/>
      <c r="D188" s="1059"/>
      <c r="E188" s="1059"/>
      <c r="F188" s="1060"/>
      <c r="G188" s="824"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4"/>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800"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6"/>
      <c r="AC200" s="800"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8"/>
      <c r="B201" s="1059"/>
      <c r="C201" s="1059"/>
      <c r="D201" s="1059"/>
      <c r="E201" s="1059"/>
      <c r="F201" s="1060"/>
      <c r="G201" s="824"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4"/>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00"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6"/>
      <c r="AC214" s="800"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8"/>
      <c r="B215" s="1059"/>
      <c r="C215" s="1059"/>
      <c r="D215" s="1059"/>
      <c r="E215" s="1059"/>
      <c r="F215" s="1060"/>
      <c r="G215" s="824"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4"/>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800"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6"/>
      <c r="AC227" s="800"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8"/>
      <c r="B228" s="1059"/>
      <c r="C228" s="1059"/>
      <c r="D228" s="1059"/>
      <c r="E228" s="1059"/>
      <c r="F228" s="1060"/>
      <c r="G228" s="824"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4"/>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800"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6"/>
      <c r="AC240" s="800"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8"/>
      <c r="B241" s="1059"/>
      <c r="C241" s="1059"/>
      <c r="D241" s="1059"/>
      <c r="E241" s="1059"/>
      <c r="F241" s="1060"/>
      <c r="G241" s="824"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4"/>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800"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6"/>
      <c r="AC253" s="800"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8"/>
      <c r="B254" s="1059"/>
      <c r="C254" s="1059"/>
      <c r="D254" s="1059"/>
      <c r="E254" s="1059"/>
      <c r="F254" s="1060"/>
      <c r="G254" s="824"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4"/>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2019-06-03T11:44:06Z</cp:lastPrinted>
  <dcterms:created xsi:type="dcterms:W3CDTF">2012-03-13T00:50:25Z</dcterms:created>
  <dcterms:modified xsi:type="dcterms:W3CDTF">2019-07-03T01:55:12Z</dcterms:modified>
</cp:coreProperties>
</file>