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6300" yWindow="0"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<sst xmlns="http://schemas.openxmlformats.org/spreadsheetml/2006/main" count="2930" uniqueCount="697">
  <si>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</si>
  <si>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</si>
  <si>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</si>
  <si>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</si>
  <si>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</si>
  <si>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</si>
  <si>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</si>
  <si>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</si>
  <si>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</si>
  <si>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</si>
  <si>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</si>
  <si>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</si>
  <si>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</si>
  <si>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</si>
  <si>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</si>
  <si>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</si>
  <si>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</si>
  <si>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</si>
  <si>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</si>
  <si>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</si>
  <si>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</si>
  <si>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</si>
  <si>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</si>
  <si>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</si>
  <si>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</si>
  <si>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</si>
  <si>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</si>
  <si>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</si>
  <si>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</si>
  <si>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</si>
  <si>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</si>
  <si>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</si>
  <si>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</si>
  <si>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</si>
  <si>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</si>
  <si>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</si>
  <si>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</si>
  <si>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</si>
  <si>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</si>
  <si>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</si>
  <si>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</si>
  <si>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</si>
  <si>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</si>
  <si>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</si>
  <si>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</si>
  <si>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</si>
  <si>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</si>
  <si>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</si>
  <si>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</si>
  <si>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</si>
  <si>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</si>
  <si>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</si>
  <si>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</si>
  <si>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</si>
  <si>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</si>
  <si>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</si>
  <si>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</si>
  <si>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</si>
  <si>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</si>
  <si>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</si>
  <si>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</si>
  <si>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</si>
  <si>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</si>
  <si>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</si>
  <si>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</si>
  <si>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</si>
  <si>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</si>
  <si>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</si>
  <si>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</si>
  <si>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</si>
  <si>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</si>
  <si>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</si>
  <si>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</si>
  <si>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</si>
  <si>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</si>
  <si>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</si>
  <si>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</si>
  <si>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</si>
  <si>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</si>
  <si>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</si>
  <si>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</si>
  <si>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</si>
  <si>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</si>
  <si>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</si>
  <si>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</si>
  <si>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</si>
  <si>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</si>
  <si>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</si>
  <si>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</si>
  <si>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</si>
  <si>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</si>
  <si>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</si>
  <si>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</si>
  <si>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</si>
  <si>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</si>
  <si>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</si>
  <si>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</si>
  <si>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</si>
  <si>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</si>
  <si>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</si>
  <si>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</si>
  <si>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</si>
  <si>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</si>
  <si>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</si>
  <si>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</si>
  <si>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</si>
  <si>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</si>
  <si>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</si>
  <si>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</si>
  <si>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</si>
  <si>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</si>
  <si>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</si>
  <si>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</si>
  <si>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</si>
  <si>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</si>
  <si>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</si>
  <si>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</si>
  <si>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</si>
  <si>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</si>
  <si>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</si>
  <si>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</si>
  <si>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</si>
  <si>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</si>
  <si>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</si>
  <si>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</si>
  <si>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</si>
  <si>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</si>
  <si>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</si>
  <si>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</si>
  <si>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</si>
  <si>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</si>
  <si>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</si>
  <si>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</si>
  <si>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</si>
  <si>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</si>
  <si>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</si>
  <si>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</si>
  <si>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</si>
  <si>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</si>
  <si>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</si>
  <si>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</si>
  <si>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</si>
  <si>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</si>
  <si>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</si>
  <si>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</si>
  <si>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</si>
  <si>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</si>
  <si>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</si>
  <si>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</si>
  <si>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</si>
  <si>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</si>
  <si>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</si>
  <si>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</si>
  <si>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</si>
  <si>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</si>
  <si>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</si>
  <si>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</si>
  <si>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</si>
  <si>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</si>
  <si>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</si>
  <si>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</si>
  <si>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</si>
  <si>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</si>
  <si>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</si>
  <si>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</si>
  <si>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</si>
  <si>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</si>
  <si>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</si>
  <si>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</si>
  <si>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</si>
  <si>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</si>
  <si>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</si>
  <si>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</si>
  <si>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</si>
  <si>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</si>
  <si>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</si>
  <si>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</si>
  <si>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</si>
  <si>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</si>
  <si>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</si>
  <si>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</si>
  <si>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</si>
  <si>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</si>
  <si>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</si>
  <si>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</si>
  <si>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</si>
  <si>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</si>
  <si>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</si>
  <si>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</si>
  <si>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</si>
  <si>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</si>
  <si>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</si>
  <si>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</si>
  <si>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</si>
  <si>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</si>
  <si>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</si>
  <si>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</si>
  <si>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</si>
  <si>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</si>
  <si>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</si>
  <si>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</si>
  <si>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</si>
  <si>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</si>
  <si>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</si>
  <si>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</si>
  <si>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</si>
  <si>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</si>
  <si>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</si>
  <si>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</si>
  <si>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</si>
  <si>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</si>
  <si>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</si>
  <si>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</si>
  <si>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</si>
  <si>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</si>
  <si>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</si>
  <si>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</si>
  <si>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</si>
  <si>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</si>
  <si>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</si>
  <si>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</si>
  <si>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</si>
  <si>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</si>
  <si>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</si>
  <si>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</si>
  <si>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</si>
  <si>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</si>
  <si>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</si>
  <si>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</si>
  <si>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</si>
  <si>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</si>
  <si>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</si>
  <si>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</si>
  <si>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</si>
  <si>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</si>
  <si>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</si>
  <si>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</si>
  <si>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</si>
  <si>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</si>
  <si>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</si>
  <si>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</si>
  <si>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</si>
  <si>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</si>
  <si>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</si>
  <si>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</si>
  <si>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</si>
  <si>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</si>
  <si>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</si>
  <si>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</si>
  <si>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</si>
  <si>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</si>
  <si>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</si>
  <si>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</si>
  <si>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</si>
  <si>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</si>
  <si>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</si>
  <si>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</si>
  <si>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</si>
  <si>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</si>
  <si>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</si>
  <si>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</si>
  <si>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</si>
  <si>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</si>
  <si>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</si>
  <si>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</si>
  <si>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</si>
  <si>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</si>
  <si>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</si>
  <si>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</si>
  <si>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</si>
  <si>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</si>
  <si>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</si>
  <si>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</si>
  <si>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</si>
  <si>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</si>
  <si>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</si>
  <si>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</si>
  <si>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</si>
  <si>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</si>
  <si>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</si>
  <si>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</si>
  <si>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</si>
  <si>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</si>
  <si>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</si>
  <si>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</si>
  <si>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</si>
  <si>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</si>
  <si>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</si>
  <si>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</si>
  <si>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</si>
  <si>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</si>
  <si>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</si>
  <si>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</si>
  <si>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</si>
  <si>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</si>
  <si>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</si>
  <si>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</si>
  <si>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</si>
  <si>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</si>
  <si>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</si>
  <si>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</si>
  <si>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</si>
  <si>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</si>
  <si>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</si>
  <si>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</si>
  <si>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</si>
  <si>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</si>
  <si>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</si>
  <si>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</si>
  <si>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</si>
  <si>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</si>
  <si>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</si>
  <si>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</si>
  <si>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</si>
  <si>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</si>
  <si>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</si>
  <si>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</si>
  <si>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</si>
  <si>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</si>
  <si>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</si>
  <si>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</si>
  <si>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</si>
  <si>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</si>
  <si>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</si>
  <si>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</si>
  <si>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</si>
  <si>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</si>
  <si>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</si>
  <si>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</si>
  <si>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</si>
  <si>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</si>
  <si>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</si>
  <si>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</si>
  <si>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</si>
  <si>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</si>
  <si>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</si>
  <si>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</si>
  <si>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</si>
  <si>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</si>
  <si>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</si>
  <si>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</si>
  <si>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</si>
  <si>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</si>
  <si>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</si>
  <si>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</si>
  <si>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</si>
  <si>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</si>
  <si>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</si>
  <si>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</si>
  <si>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</si>
  <si>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</si>
  <si>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</si>
  <si>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</si>
  <si>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</si>
  <si>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</si>
  <si>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</si>
  <si>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</si>
  <si>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</si>
  <si>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</si>
  <si>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</si>
  <si>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</si>
  <si>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</si>
  <si>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</si>
  <si>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</si>
  <si>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</si>
  <si>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</si>
  <si>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</si>
  <si>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</si>
  <si>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</si>
  <si>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</si>
  <si>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</si>
  <si>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</si>
  <si>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</si>
  <si>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</si>
  <si>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</si>
  <si>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</si>
  <si>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</si>
  <si>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</si>
  <si>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</si>
  <si>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</si>
  <si>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</si>
  <si>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</si>
  <si>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</si>
  <si>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</si>
  <si>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</si>
  <si>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</si>
  <si>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</si>
  <si>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</si>
  <si>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</si>
  <si>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</si>
  <si>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</si>
  <si>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</si>
  <si>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</si>
  <si>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</si>
  <si>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</si>
  <si>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</si>
  <si>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</si>
  <si>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</si>
  <si>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</si>
  <si>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</si>
  <si>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</si>
  <si>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</si>
  <si>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</si>
  <si>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</si>
  <si>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</si>
  <si>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</si>
  <si>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</si>
  <si>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</si>
  <si>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</si>
  <si>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</si>
  <si>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</si>
  <si>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</si>
  <si>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</si>
  <si>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</si>
  <si>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</si>
  <si>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</si>
  <si>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</si>
  <si>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</si>
  <si>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</si>
  <si>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</si>
  <si>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</si>
  <si>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</si>
  <si>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</si>
  <si>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</si>
  <si>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</si>
  <si>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</si>
  <si>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</si>
  <si>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</si>
  <si>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</si>
  <si>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</si>
  <si>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</si>
  <si>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</si>
  <si>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</si>
  <si>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</si>
  <si>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</si>
  <si>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</si>
  <si>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</si>
  <si>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</si>
  <si>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</si>
  <si>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</si>
  <si>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</si>
  <si>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</si>
  <si>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</si>
  <si>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</si>
  <si>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</si>
  <si>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</si>
  <si>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</si>
  <si>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</si>
  <si>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</si>
  <si>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</si>
  <si>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</si>
  <si>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</si>
  <si>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</si>
  <si>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</si>
  <si>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</si>
  <si>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</si>
  <si>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</si>
  <si>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</si>
  <si>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</si>
  <si>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</si>
  <si>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</si>
  <si>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</si>
  <si>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</si>
  <si>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</si>
  <si>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</si>
  <si>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</si>
  <si>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</si>
  <si>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</si>
  <si>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</si>
  <si>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</si>
  <si>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</si>
  <si>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</si>
  <si>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</si>
  <si>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</si>
  <si>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</si>
  <si>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</si>
  <si>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</si>
  <si>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</si>
  <si>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</si>
  <si>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</si>
  <si>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</si>
  <si>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</si>
  <si>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</si>
  <si>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</si>
  <si>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</si>
  <si>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</si>
  <si>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</si>
  <si>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</si>
  <si>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</si>
  <si>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</si>
  <si>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</si>
  <si>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</si>
  <si>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</si>
  <si>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</si>
  <si>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</si>
  <si>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</si>
  <si>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</si>
  <si>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</si>
  <si>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</si>
  <si>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</si>
  <si>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</si>
  <si>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</si>
  <si>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</si>
  <si>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</si>
  <si>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</si>
  <si>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</si>
  <si>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</si>
  <si>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</si>
  <si>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</si>
  <si>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</si>
  <si>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</si>
  <si>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</si>
  <si>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</si>
  <si>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</si>
  <si>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</si>
  <si>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</si>
  <si>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</si>
  <si>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</si>
  <si>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</si>
  <si>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</si>
  <si>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</si>
  <si>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</si>
  <si>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</si>
  <si>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</si>
  <si>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</si>
  <si>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</si>
  <si>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</si>
  <si>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</si>
  <si>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</si>
  <si>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</si>
  <si>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</si>
  <si>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</si>
  <si>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</si>
  <si>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</si>
  <si>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</si>
  <si>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</si>
  <si>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</si>
  <si>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</si>
  <si>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</si>
  <si>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</si>
  <si>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</si>
  <si>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</si>
  <si>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</si>
  <si>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</si>
  <si>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</si>
  <si>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</si>
  <si>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</si>
  <si>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</si>
  <si>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</si>
  <si>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</si>
  <si>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</si>
  <si>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</si>
  <si>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</si>
  <si>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</si>
  <si>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</si>
  <si>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</si>
  <si>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</si>
  <si>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</si>
  <si>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</si>
  <si>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</si>
  <si>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</si>
  <si>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</si>
  <si>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</si>
  <si>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</si>
  <si>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</si>
  <si>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</si>
  <si>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</si>
  <si>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新規起業事業場対策</t>
    <phoneticPr fontId="5"/>
  </si>
  <si>
    <t>労働基準局</t>
    <phoneticPr fontId="5"/>
  </si>
  <si>
    <t>監督課</t>
    <phoneticPr fontId="5"/>
  </si>
  <si>
    <t>石垣　健彦</t>
    <phoneticPr fontId="5"/>
  </si>
  <si>
    <t>労働者災害補償保険法第29条第1項第3号</t>
    <phoneticPr fontId="5"/>
  </si>
  <si>
    <t>　新規起業事業場については、最低限必要な労務管理又は安全衛生管理に係る基本的な知識や理解が不足していることが多いことから、コンプライアンスが徹底されず、長時間労働や労働災害の発生が懸念される。このため、労働時間制度等の整備及び労働時間管理の適正化を図り長時間労働を抑制するとともに、安全衛生管理体制や労働者の健康確保が図られるよう、適正な就業環境形成のための支援を行う。</t>
    <phoneticPr fontId="5"/>
  </si>
  <si>
    <t>事業①　新規起業事業場就業環境整備事業
　新規起業事業場に対し、上記の目的を達成するため、基本的な労務管理や安全衛生管理についてのセミナー及び個別訪問による指導・助言等を行う。
事業②　労働基準関係法令に関するWEB診断事業
  新規起業事業場に対し、上記の目的を達成するため、新規起業事業場に対して労働関係法令を広く周知するポータルサイト「スタートアップ労働条件」を設置するとともに、WEB上で、事業場が労務管理や安全衛生管理上のポイントについての診断を受けられるサービス等を実施する。</t>
    <phoneticPr fontId="5"/>
  </si>
  <si>
    <t>-</t>
  </si>
  <si>
    <t>-</t>
    <phoneticPr fontId="5"/>
  </si>
  <si>
    <t>-</t>
    <phoneticPr fontId="5"/>
  </si>
  <si>
    <t>-</t>
    <phoneticPr fontId="5"/>
  </si>
  <si>
    <t>-</t>
    <phoneticPr fontId="5"/>
  </si>
  <si>
    <t>労働災害防止対策事業委託費</t>
    <phoneticPr fontId="5"/>
  </si>
  <si>
    <t>ポータルサイト内の利用者アンケートにおいて有用であった旨の回答を得た割合
（有用の旨の回答数/全回答数×100）</t>
    <phoneticPr fontId="5"/>
  </si>
  <si>
    <t>ポータルサイト内の利用者アンケートにおいて、80%以上から有用であった旨の回答を得る。</t>
    <phoneticPr fontId="5"/>
  </si>
  <si>
    <t>委託事業実施結果報告書</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</si>
  <si>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</si>
  <si>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</si>
  <si>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</si>
  <si>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</si>
  <si>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</si>
  <si>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</si>
  <si>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</si>
  <si>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</si>
  <si>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</si>
  <si>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指導・助言等実施事業場数</t>
    <phoneticPr fontId="5"/>
  </si>
  <si>
    <t>セミナー参加事業場数</t>
    <phoneticPr fontId="5"/>
  </si>
  <si>
    <t>ポータルサイトへの一月あたりの平均アクセス件数</t>
    <phoneticPr fontId="5"/>
  </si>
  <si>
    <t>件数</t>
    <phoneticPr fontId="5"/>
  </si>
  <si>
    <t>件数</t>
    <phoneticPr fontId="5"/>
  </si>
  <si>
    <t>件数</t>
    <phoneticPr fontId="5"/>
  </si>
  <si>
    <t>件</t>
    <phoneticPr fontId="5"/>
  </si>
  <si>
    <t>円/事業場数</t>
    <phoneticPr fontId="5"/>
  </si>
  <si>
    <t>X/Y</t>
    <phoneticPr fontId="5"/>
  </si>
  <si>
    <t>71,029,062
円/2,000</t>
    <phoneticPr fontId="5"/>
  </si>
  <si>
    <t>61,235,204
円/1,758</t>
    <phoneticPr fontId="5"/>
  </si>
  <si>
    <t>-</t>
    <phoneticPr fontId="5"/>
  </si>
  <si>
    <t>円/件数</t>
    <phoneticPr fontId="5"/>
  </si>
  <si>
    <t>X/Y</t>
    <phoneticPr fontId="5"/>
  </si>
  <si>
    <t>9,417,127
/439</t>
    <phoneticPr fontId="5"/>
  </si>
  <si>
    <t>13,156,906
/460</t>
    <phoneticPr fontId="5"/>
  </si>
  <si>
    <t>34,560,000
円/3,969件</t>
    <phoneticPr fontId="5"/>
  </si>
  <si>
    <t>38,488,500
円/3,491件</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</si>
  <si>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</si>
  <si>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</si>
  <si>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1 労働災害による死亡者数</t>
    <phoneticPr fontId="5"/>
  </si>
  <si>
    <t>2 労働災害による死傷者数（休業4日以上）</t>
    <phoneticPr fontId="5"/>
  </si>
  <si>
    <t>人</t>
    <phoneticPr fontId="5"/>
  </si>
  <si>
    <t>人</t>
    <phoneticPr fontId="5"/>
  </si>
  <si>
    <t>人</t>
    <phoneticPr fontId="5"/>
  </si>
  <si>
    <t>-</t>
    <phoneticPr fontId="5"/>
  </si>
  <si>
    <t>-</t>
    <phoneticPr fontId="5"/>
  </si>
  <si>
    <t>-</t>
    <phoneticPr fontId="5"/>
  </si>
  <si>
    <t>新規起業事業場においては、労務管理や安全衛生管理に係る基本的知識や理解が不足していることから、長時間労働及び労働災害の発生、労働時間をはじめとした労働条件等をめぐるトラブルが懸念される。このため、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る。本事業は、新規起業事業場で働く労働者に係る労働災害の防止等が図られるものであることから、測定指標の１及び２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</si>
  <si>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</si>
  <si>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</si>
  <si>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</si>
  <si>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</si>
  <si>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</si>
  <si>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</si>
  <si>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</si>
  <si>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</si>
  <si>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</si>
  <si>
    <t>新規起業事業場や成長分野へ進出・業態変更を行う企業においては、労務管理や安全衛生に係る基本的な知識や理解が不足していることが多く、こうした事業場の就業環境の整備を図る本事業は広く国民のニーズがあり、本事業の実施は極めて重要である。</t>
    <phoneticPr fontId="5"/>
  </si>
  <si>
    <t>長時間労働の抑制や労働災害の防止を図る本事業は、国が実施すべき業務である。</t>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</si>
  <si>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優先度の高い事業である。</t>
    <phoneticPr fontId="5"/>
  </si>
  <si>
    <t>△</t>
  </si>
  <si>
    <t>有</t>
  </si>
  <si>
    <t>無</t>
  </si>
  <si>
    <t>‐</t>
  </si>
  <si>
    <t>本事業は、労働災害防止のため、新規起業事業場に対し労働時間管理や安全衛生体制等の確立について支援を行うものであり、事業者から徴収した労災保険料から経費を支出していることから、受益者との負担関係は妥当である。</t>
    <phoneticPr fontId="5"/>
  </si>
  <si>
    <t>委託費は、事業①については主にコーディネーターや指導員の謝金や旅費、指導・助言等のための庁費など、必要なものに限定されている。また、事業②についても委託費は、サイト・システムの構築、保守、印刷物の印刷・発送費、コンテンツの内容の編集・修正等のための再委託費用など、必要なものに限定されている。</t>
    <phoneticPr fontId="5"/>
  </si>
  <si>
    <t>成果実績は、成果目標に見合っている。</t>
    <phoneticPr fontId="5"/>
  </si>
  <si>
    <t>専門家を派遣し、指導・助言等を行うに当たり、平成23年度委託事業において作成した指導マニュアル等を毎年改訂の上活用している。
ポータルサイトについても、前年のシステムを改良して活用している。</t>
    <phoneticPr fontId="5"/>
  </si>
  <si>
    <t>650－57</t>
    <phoneticPr fontId="5"/>
  </si>
  <si>
    <t>968</t>
    <phoneticPr fontId="5"/>
  </si>
  <si>
    <t>814</t>
    <phoneticPr fontId="5"/>
  </si>
  <si>
    <t>361</t>
    <phoneticPr fontId="5"/>
  </si>
  <si>
    <t>370</t>
    <phoneticPr fontId="5"/>
  </si>
  <si>
    <t>378</t>
    <phoneticPr fontId="5"/>
  </si>
  <si>
    <t>373</t>
    <phoneticPr fontId="5"/>
  </si>
  <si>
    <t>A.公益社団法人全国労働基準関係団体連合会</t>
    <phoneticPr fontId="5"/>
  </si>
  <si>
    <t>B.ランゲート株式会社</t>
    <phoneticPr fontId="5"/>
  </si>
  <si>
    <t>C.株式会社廣済堂</t>
    <phoneticPr fontId="5"/>
  </si>
  <si>
    <t>事業費</t>
    <phoneticPr fontId="5"/>
  </si>
  <si>
    <t>事業費</t>
    <phoneticPr fontId="5"/>
  </si>
  <si>
    <t>管理費</t>
    <phoneticPr fontId="5"/>
  </si>
  <si>
    <t>管理費</t>
    <phoneticPr fontId="5"/>
  </si>
  <si>
    <t>消費税</t>
    <phoneticPr fontId="5"/>
  </si>
  <si>
    <t>消費税</t>
    <phoneticPr fontId="5"/>
  </si>
  <si>
    <t>消費税</t>
    <phoneticPr fontId="5"/>
  </si>
  <si>
    <t>消費税</t>
    <phoneticPr fontId="5"/>
  </si>
  <si>
    <t>消費税</t>
    <phoneticPr fontId="5"/>
  </si>
  <si>
    <t>一般管理費</t>
    <phoneticPr fontId="5"/>
  </si>
  <si>
    <t>事業運営に必要な諸経費</t>
    <phoneticPr fontId="5"/>
  </si>
  <si>
    <t>一般管理費</t>
    <phoneticPr fontId="5"/>
  </si>
  <si>
    <t>指導員等謝金、旅費、事務所借料、通信運搬費等</t>
    <phoneticPr fontId="5"/>
  </si>
  <si>
    <t>指導員等謝金、旅費、事務所借料、通信運搬費等</t>
    <phoneticPr fontId="5"/>
  </si>
  <si>
    <t>サイト・システム構築費、サーバー保守費、印刷・発送費、広告費等</t>
    <phoneticPr fontId="5"/>
  </si>
  <si>
    <t>公益社団法人全国労働基準関係団体連合会</t>
    <phoneticPr fontId="5"/>
  </si>
  <si>
    <t>新規起業事業場就業環境整備事業（東日本）</t>
    <phoneticPr fontId="5"/>
  </si>
  <si>
    <t>ランゲート株式会社</t>
    <phoneticPr fontId="5"/>
  </si>
  <si>
    <t>新規起業事業場就業環境整備事業（西日本）</t>
    <phoneticPr fontId="5"/>
  </si>
  <si>
    <t>株式会社廣済堂</t>
    <phoneticPr fontId="5"/>
  </si>
  <si>
    <t>労働基準関係法令に関するWEB診断事業</t>
    <phoneticPr fontId="5"/>
  </si>
  <si>
    <t>-</t>
    <phoneticPr fontId="5"/>
  </si>
  <si>
    <t>-</t>
    <phoneticPr fontId="5"/>
  </si>
  <si>
    <t>指導・助言等した事業場において1年以内に具体的な就業環境の整備が図られた割合
(１年以内に環境整備が図られた事業場数/全回答数×100)</t>
    <phoneticPr fontId="5"/>
  </si>
  <si>
    <t>単位当たりコスト＝Ｘ／Ｙ
Ｘ：平成３０年度「新規起業事業場就業環境整備事業」委託費実績額
Ｙ：事業場数（セミナーの参加及び指導・助言等の実施）　</t>
    <phoneticPr fontId="5"/>
  </si>
  <si>
    <t>単位当たりコスト＝Ｘ／Ｙ
Ｘ：平成３０年度「新規起業事業場就業環境整備事業」のセミナー及び指導・助言等に係る謝金・委員等旅費の執行額
Ｙ：セミナー開催回数及び指導・助言等の実施件数　　　　　　　　　　　　　　</t>
    <phoneticPr fontId="5"/>
  </si>
  <si>
    <t>単位当たりコスト＝X／Y
X:平成３０年度「WEB診断による新規起業事業場における労働条件・安全衛生の確保事業」委託費実績額
Y：「WEB診断による新規起業事業場における労働条件・安全衛生の確保事業」のポータルサイトへの一月あたりの平均アクセス件数</t>
    <phoneticPr fontId="5"/>
  </si>
  <si>
    <t>14,890,848
/450</t>
    <phoneticPr fontId="5"/>
  </si>
  <si>
    <t>　事業①の単位当たりコストの水準は、労務管理や安全衛生管理に関する専門的な知識を有する者が指導・助言等を行うものとして妥当である。
　事業②についても、WEBサイトの内容に専門的知識を有する者の監修が必要であり、かつサイト・システムの構築及び運営に高度な専門的技術を要するものとして妥当である。</t>
    <phoneticPr fontId="5"/>
  </si>
  <si>
    <t>0382</t>
    <phoneticPr fontId="5"/>
  </si>
  <si>
    <t>事業①は、平成28年度の官民競争入札等監理委員会の審議を受けて、事業実施主体を東日本と西日本に分けて発注を行い、より競争性の確保に努めた結果、東日本と西日本とで異なる者が受託者となった。しかしながら、令和元年度分の調達に関しては1社応札であったため、公示期間を長くし、複数の企業が入札に参加するように努めたい。</t>
    <rPh sb="100" eb="102">
      <t>レイワ</t>
    </rPh>
    <rPh sb="102" eb="105">
      <t>ガンネンド</t>
    </rPh>
    <rPh sb="105" eb="106">
      <t>フン</t>
    </rPh>
    <rPh sb="107" eb="109">
      <t>チョウタツ</t>
    </rPh>
    <rPh sb="110" eb="111">
      <t>カン</t>
    </rPh>
    <rPh sb="115" eb="116">
      <t>シャ</t>
    </rPh>
    <rPh sb="116" eb="118">
      <t>オウサツ</t>
    </rPh>
    <rPh sb="125" eb="127">
      <t>コウジ</t>
    </rPh>
    <rPh sb="127" eb="129">
      <t>キカン</t>
    </rPh>
    <rPh sb="130" eb="131">
      <t>ナガ</t>
    </rPh>
    <rPh sb="134" eb="136">
      <t>フクスウ</t>
    </rPh>
    <rPh sb="137" eb="139">
      <t>キギョウ</t>
    </rPh>
    <rPh sb="140" eb="142">
      <t>ニュウサツ</t>
    </rPh>
    <rPh sb="143" eb="145">
      <t>サンカ</t>
    </rPh>
    <rPh sb="150" eb="151">
      <t>ツト</t>
    </rPh>
    <phoneticPr fontId="5"/>
  </si>
  <si>
    <t>61,441,200
円/1,661</t>
    <phoneticPr fontId="5"/>
  </si>
  <si>
    <t>指導・助言等した事業場のうち1年以内に具体的な就業環境の整備を図った事業場の割合を85％以上とする。</t>
    <phoneticPr fontId="5"/>
  </si>
  <si>
    <t>　事業①の活動実績である「指導・助言等事業場数：400」は、見込み「400」どおりであった。また、「セミナーの参加事業場数：1,261」についても、目標の「1,190」を上回った。
事業②の活動実績（ポータルサイト一月あたりの平均アクセス件数：25,285）は、見込み「3,000」を大きく上回った。</t>
    <rPh sb="142" eb="143">
      <t>オオ</t>
    </rPh>
    <phoneticPr fontId="5"/>
  </si>
  <si>
    <t>　平成24年度より、事業の質を担保しつつ価格面での競争性をより一層確保するため、一般競争入札（総合評価落札方式）を行っている。
　なお、事業①については、「公共サービス改革基本方針（平成25年６月14日閣議決定）別表において、民間競争入札の対象として選定されており、平成26年度に「競争の導入における公共サービス改革に関する法律」に基づく民間競争入札を実施し、平成27年度から2年毎契約で事業を実施していた。
　さらに平成29年度からは、実施主体を東日本と西日本に分けて発注し、新規参入し易い環境を整えたところ、東日本では1者応札となったが、西日本については３者から入札があり、新規起業事業場就業環境整備事業全体においては複数者による競争があった。なお、上記のとおり２年契約（29年度、30年度）であるため、29年度調達において一般競争入札等の調達は行っていない。
　事業①②ともに、令和元年度事業分の調達においては、１者応札であり、事業①については東日本・西日本ともに同一者が落札する結果となった。令和２年度事業分の調達においては、複数応札となるよう、十分な公示期間を確保すると共に適切な声掛けを行う等、事業を広く周知すること等の対応をすることとしたい。</t>
    <rPh sb="384" eb="386">
      <t>ジギョウ</t>
    </rPh>
    <rPh sb="392" eb="394">
      <t>レイワ</t>
    </rPh>
    <rPh sb="417" eb="419">
      <t>ジギョウ</t>
    </rPh>
    <rPh sb="425" eb="428">
      <t>ヒガシニホン</t>
    </rPh>
    <rPh sb="429" eb="432">
      <t>ニシニホン</t>
    </rPh>
    <rPh sb="435" eb="437">
      <t>ドウイツ</t>
    </rPh>
    <rPh sb="437" eb="438">
      <t>モノ</t>
    </rPh>
    <rPh sb="439" eb="441">
      <t>ラクサツ</t>
    </rPh>
    <rPh sb="443" eb="445">
      <t>ケッカ</t>
    </rPh>
    <rPh sb="450" eb="452">
      <t>レイワ</t>
    </rPh>
    <rPh sb="453" eb="455">
      <t>ネンド</t>
    </rPh>
    <rPh sb="455" eb="458">
      <t>ジギョウブン</t>
    </rPh>
    <rPh sb="459" eb="461">
      <t>チョウタツ</t>
    </rPh>
    <phoneticPr fontId="5"/>
  </si>
  <si>
    <t>-</t>
    <phoneticPr fontId="5"/>
  </si>
  <si>
    <t>－</t>
    <phoneticPr fontId="5"/>
  </si>
  <si>
    <t>-</t>
    <phoneticPr fontId="5"/>
  </si>
  <si>
    <t>－</t>
    <phoneticPr fontId="5"/>
  </si>
  <si>
    <t>-</t>
    <phoneticPr fontId="5"/>
  </si>
  <si>
    <t>14,580,000
/424</t>
    <phoneticPr fontId="5"/>
  </si>
  <si>
    <t>38,500,000円
/3,700</t>
    <rPh sb="10" eb="11">
      <t>エン</t>
    </rPh>
    <phoneticPr fontId="5"/>
  </si>
  <si>
    <t>第１３次労働災害防止計画</t>
    <rPh sb="0" eb="1">
      <t>ダイ</t>
    </rPh>
    <rPh sb="3" eb="4">
      <t>ジ</t>
    </rPh>
    <rPh sb="4" eb="6">
      <t>ロウドウ</t>
    </rPh>
    <rPh sb="6" eb="8">
      <t>サイガイ</t>
    </rPh>
    <rPh sb="8" eb="10">
      <t>ボウシ</t>
    </rPh>
    <rPh sb="10" eb="12">
      <t>ケイカク</t>
    </rPh>
    <phoneticPr fontId="5"/>
  </si>
  <si>
    <t>71,948,520
円/25,285件</t>
    <phoneticPr fontId="5"/>
  </si>
  <si>
    <t>　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認められなかった。
　平成30年度の事業①の成果目標については事業①の活動実績である「指導・助言等事業場数：400」は、見込み「400」どおりであった。また、「セミナーの参加事業場数：1,261」については、目標の「1,190」を上回った。また、事業②の成果目標については92%と目標値（80%）を上回り、活動実績についても、（ポータルサイト一月あたりの平均アクセス件数：25,285）は、見込み「3,000」を大きく上回った。
　なお30年度の予算執行率が119％となっている理由は、WEB診断の事業において、働き方改革関連法案の成立を受け、36協定作成支援ツールの改修を行うための変更契約を行ったことによる。</t>
    <rPh sb="158" eb="160">
      <t>ジギョウ</t>
    </rPh>
    <rPh sb="276" eb="277">
      <t>ウエ</t>
    </rPh>
    <rPh sb="333" eb="334">
      <t>オオ</t>
    </rPh>
    <rPh sb="347" eb="349">
      <t>ネンド</t>
    </rPh>
    <rPh sb="350" eb="352">
      <t>ヨサン</t>
    </rPh>
    <rPh sb="352" eb="355">
      <t>シッコウリツ</t>
    </rPh>
    <rPh sb="366" eb="368">
      <t>リユウ</t>
    </rPh>
    <rPh sb="373" eb="375">
      <t>シンダン</t>
    </rPh>
    <rPh sb="376" eb="378">
      <t>ジギョウ</t>
    </rPh>
    <rPh sb="383" eb="384">
      <t>ハタラ</t>
    </rPh>
    <rPh sb="385" eb="386">
      <t>カタ</t>
    </rPh>
    <rPh sb="386" eb="388">
      <t>カイカク</t>
    </rPh>
    <rPh sb="388" eb="391">
      <t>カンレンホウ</t>
    </rPh>
    <rPh sb="391" eb="392">
      <t>アン</t>
    </rPh>
    <rPh sb="393" eb="395">
      <t>セイリツ</t>
    </rPh>
    <rPh sb="396" eb="397">
      <t>ウ</t>
    </rPh>
    <rPh sb="401" eb="403">
      <t>キョウテイ</t>
    </rPh>
    <rPh sb="403" eb="405">
      <t>サクセイ</t>
    </rPh>
    <rPh sb="405" eb="407">
      <t>シエン</t>
    </rPh>
    <rPh sb="411" eb="413">
      <t>カイシュウ</t>
    </rPh>
    <rPh sb="414" eb="415">
      <t>オコナ</t>
    </rPh>
    <rPh sb="419" eb="421">
      <t>ヘンコウ</t>
    </rPh>
    <rPh sb="421" eb="423">
      <t>ケイヤク</t>
    </rPh>
    <rPh sb="424" eb="425">
      <t>オコナ</t>
    </rPh>
    <phoneticPr fontId="5"/>
  </si>
  <si>
    <t>72,360,000円/1,590</t>
    <rPh sb="10" eb="1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</si>
</sst>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89647</xdr:colOff>
      <xdr:row>741</xdr:row>
      <xdr:rowOff>285750</xdr:rowOff>
    </xdr:from>
    <xdr:to>
      <xdr:col>37</xdr:col>
      <xdr:colOff>56029</xdr:colOff>
      <xdr:row>747</xdr:row>
      <xdr:rowOff>312961</xdr:rowOff>
    </xdr:to>
    <xdr:sp macro="" textlink="">
      <xdr:nvSpPr>
        <xdr:cNvPr id="3" name="正方形/長方形 2"/>
        <xdr:cNvSpPr/>
      </xdr:nvSpPr>
      <xdr:spPr>
        <a:xfrm>
          <a:off x="3935366" y="56304656"/>
          <a:ext cx="3609694" cy="21703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115956</xdr:colOff>
      <xdr:row>751</xdr:row>
      <xdr:rowOff>14008</xdr:rowOff>
    </xdr:from>
    <xdr:to>
      <xdr:col>22</xdr:col>
      <xdr:colOff>165653</xdr:colOff>
      <xdr:row>752</xdr:row>
      <xdr:rowOff>273843</xdr:rowOff>
    </xdr:to>
    <xdr:sp macro="" textlink="">
      <xdr:nvSpPr>
        <xdr:cNvPr id="4" name="正方形/長方形 3"/>
        <xdr:cNvSpPr/>
      </xdr:nvSpPr>
      <xdr:spPr>
        <a:xfrm>
          <a:off x="1316106" y="63831508"/>
          <a:ext cx="3250097" cy="6122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154781</xdr:colOff>
      <xdr:row>747</xdr:row>
      <xdr:rowOff>312961</xdr:rowOff>
    </xdr:from>
    <xdr:to>
      <xdr:col>28</xdr:col>
      <xdr:colOff>25213</xdr:colOff>
      <xdr:row>750</xdr:row>
      <xdr:rowOff>19669</xdr:rowOff>
    </xdr:to>
    <xdr:cxnSp macro="">
      <xdr:nvCxnSpPr>
        <xdr:cNvPr id="5" name="直線矢印コネクタ 4"/>
        <xdr:cNvCxnSpPr>
          <a:endCxn id="8" idx="0"/>
        </xdr:cNvCxnSpPr>
      </xdr:nvCxnSpPr>
      <xdr:spPr>
        <a:xfrm flipH="1">
          <a:off x="2955131" y="62720761"/>
          <a:ext cx="2670782" cy="76398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123264</xdr:rowOff>
    </xdr:from>
    <xdr:to>
      <xdr:col>36</xdr:col>
      <xdr:colOff>166007</xdr:colOff>
      <xdr:row>747</xdr:row>
      <xdr:rowOff>231320</xdr:rowOff>
    </xdr:to>
    <xdr:sp macro="" textlink="">
      <xdr:nvSpPr>
        <xdr:cNvPr id="6" name="正方形/長方形 5"/>
        <xdr:cNvSpPr/>
      </xdr:nvSpPr>
      <xdr:spPr>
        <a:xfrm>
          <a:off x="4000500" y="60416514"/>
          <a:ext cx="3366407" cy="2222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厚生労働省労働基準局</a:t>
          </a:r>
          <a:endParaRPr kumimoji="1" lang="en-US" altLang="ja-JP" sz="1100">
            <a:solidFill>
              <a:schemeClr val="tx1"/>
            </a:solidFill>
          </a:endParaRPr>
        </a:p>
        <a:p>
          <a:pPr algn="ctr"/>
          <a:r>
            <a:rPr kumimoji="1" lang="en-US" altLang="ja-JP" sz="1100">
              <a:solidFill>
                <a:schemeClr val="tx1"/>
              </a:solidFill>
            </a:rPr>
            <a:t>133</a:t>
          </a:r>
          <a:r>
            <a:rPr kumimoji="1" lang="ja-JP" altLang="en-US" sz="1100">
              <a:solidFill>
                <a:schemeClr val="tx1"/>
              </a:solidFill>
            </a:rPr>
            <a:t>百万円</a:t>
          </a:r>
        </a:p>
      </xdr:txBody>
    </xdr:sp>
    <xdr:clientData/>
  </xdr:twoCellAnchor>
  <xdr:twoCellAnchor>
    <xdr:from>
      <xdr:col>6</xdr:col>
      <xdr:colOff>41412</xdr:colOff>
      <xdr:row>751</xdr:row>
      <xdr:rowOff>25614</xdr:rowOff>
    </xdr:from>
    <xdr:to>
      <xdr:col>23</xdr:col>
      <xdr:colOff>33129</xdr:colOff>
      <xdr:row>753</xdr:row>
      <xdr:rowOff>24847</xdr:rowOff>
    </xdr:to>
    <xdr:sp macro="" textlink="">
      <xdr:nvSpPr>
        <xdr:cNvPr id="7" name="正方形/長方形 6"/>
        <xdr:cNvSpPr/>
      </xdr:nvSpPr>
      <xdr:spPr>
        <a:xfrm>
          <a:off x="1241562" y="63843114"/>
          <a:ext cx="3392142" cy="704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公益社団法人全国労働基準関係団体連合会</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8</xdr:col>
      <xdr:colOff>154781</xdr:colOff>
      <xdr:row>750</xdr:row>
      <xdr:rowOff>19669</xdr:rowOff>
    </xdr:from>
    <xdr:to>
      <xdr:col>20</xdr:col>
      <xdr:colOff>154781</xdr:colOff>
      <xdr:row>750</xdr:row>
      <xdr:rowOff>314464</xdr:rowOff>
    </xdr:to>
    <xdr:sp macro="" textlink="">
      <xdr:nvSpPr>
        <xdr:cNvPr id="8" name="正方形/長方形 7"/>
        <xdr:cNvSpPr/>
      </xdr:nvSpPr>
      <xdr:spPr>
        <a:xfrm>
          <a:off x="1754981" y="63484744"/>
          <a:ext cx="2400300"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7</xdr:col>
      <xdr:colOff>23813</xdr:colOff>
      <xdr:row>753</xdr:row>
      <xdr:rowOff>11906</xdr:rowOff>
    </xdr:from>
    <xdr:to>
      <xdr:col>33</xdr:col>
      <xdr:colOff>107157</xdr:colOff>
      <xdr:row>754</xdr:row>
      <xdr:rowOff>11906</xdr:rowOff>
    </xdr:to>
    <xdr:sp macro="" textlink="">
      <xdr:nvSpPr>
        <xdr:cNvPr id="9" name="正方形/長方形 8"/>
        <xdr:cNvSpPr/>
      </xdr:nvSpPr>
      <xdr:spPr>
        <a:xfrm>
          <a:off x="1423988" y="64534256"/>
          <a:ext cx="5283994"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新規起業事業場就業環境整備事業</a:t>
          </a:r>
          <a:endParaRPr kumimoji="1" lang="en-US" altLang="ja-JP" sz="1400">
            <a:solidFill>
              <a:schemeClr val="tx1"/>
            </a:solidFill>
          </a:endParaRPr>
        </a:p>
      </xdr:txBody>
    </xdr:sp>
    <xdr:clientData/>
  </xdr:twoCellAnchor>
  <xdr:twoCellAnchor>
    <xdr:from>
      <xdr:col>6</xdr:col>
      <xdr:colOff>166686</xdr:colOff>
      <xdr:row>752</xdr:row>
      <xdr:rowOff>338977</xdr:rowOff>
    </xdr:from>
    <xdr:to>
      <xdr:col>34</xdr:col>
      <xdr:colOff>35718</xdr:colOff>
      <xdr:row>754</xdr:row>
      <xdr:rowOff>35717</xdr:rowOff>
    </xdr:to>
    <xdr:sp macro="" textlink="">
      <xdr:nvSpPr>
        <xdr:cNvPr id="10" name="大かっこ 9"/>
        <xdr:cNvSpPr/>
      </xdr:nvSpPr>
      <xdr:spPr>
        <a:xfrm>
          <a:off x="1366836" y="64508902"/>
          <a:ext cx="5469732" cy="40159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84744</xdr:colOff>
      <xdr:row>747</xdr:row>
      <xdr:rowOff>324867</xdr:rowOff>
    </xdr:from>
    <xdr:to>
      <xdr:col>44</xdr:col>
      <xdr:colOff>95251</xdr:colOff>
      <xdr:row>749</xdr:row>
      <xdr:rowOff>333376</xdr:rowOff>
    </xdr:to>
    <xdr:cxnSp macro="">
      <xdr:nvCxnSpPr>
        <xdr:cNvPr id="11" name="直線矢印コネクタ 10"/>
        <xdr:cNvCxnSpPr>
          <a:endCxn id="16" idx="0"/>
        </xdr:cNvCxnSpPr>
      </xdr:nvCxnSpPr>
      <xdr:spPr>
        <a:xfrm>
          <a:off x="5685444" y="62732667"/>
          <a:ext cx="3210907" cy="71335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107155</xdr:colOff>
      <xdr:row>751</xdr:row>
      <xdr:rowOff>1</xdr:rowOff>
    </xdr:from>
    <xdr:to>
      <xdr:col>49</xdr:col>
      <xdr:colOff>238124</xdr:colOff>
      <xdr:row>752</xdr:row>
      <xdr:rowOff>261937</xdr:rowOff>
    </xdr:to>
    <xdr:sp macro="" textlink="">
      <xdr:nvSpPr>
        <xdr:cNvPr id="12" name="正方形/長方形 11"/>
        <xdr:cNvSpPr/>
      </xdr:nvSpPr>
      <xdr:spPr>
        <a:xfrm>
          <a:off x="7708105" y="63817501"/>
          <a:ext cx="2331244" cy="614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35718</xdr:colOff>
      <xdr:row>751</xdr:row>
      <xdr:rowOff>3400</xdr:rowOff>
    </xdr:from>
    <xdr:to>
      <xdr:col>49</xdr:col>
      <xdr:colOff>59531</xdr:colOff>
      <xdr:row>752</xdr:row>
      <xdr:rowOff>214311</xdr:rowOff>
    </xdr:to>
    <xdr:sp macro="" textlink="">
      <xdr:nvSpPr>
        <xdr:cNvPr id="13" name="正方形/長方形 12"/>
        <xdr:cNvSpPr/>
      </xdr:nvSpPr>
      <xdr:spPr>
        <a:xfrm>
          <a:off x="7836693" y="63820900"/>
          <a:ext cx="2024063" cy="563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株式会社廣済堂</a:t>
          </a:r>
          <a:endParaRPr kumimoji="1" lang="en-US" altLang="ja-JP" sz="1100">
            <a:solidFill>
              <a:schemeClr val="tx1"/>
            </a:solidFill>
          </a:endParaRPr>
        </a:p>
        <a:p>
          <a:pPr algn="ctr"/>
          <a:r>
            <a:rPr kumimoji="1" lang="en-US" altLang="ja-JP" sz="1100">
              <a:solidFill>
                <a:schemeClr val="tx1"/>
              </a:solidFill>
            </a:rPr>
            <a:t>72</a:t>
          </a:r>
          <a:r>
            <a:rPr kumimoji="1" lang="ja-JP" altLang="en-US" sz="1100">
              <a:solidFill>
                <a:schemeClr val="tx1"/>
              </a:solidFill>
            </a:rPr>
            <a:t>百万円</a:t>
          </a:r>
        </a:p>
      </xdr:txBody>
    </xdr:sp>
    <xdr:clientData/>
  </xdr:twoCellAnchor>
  <xdr:twoCellAnchor>
    <xdr:from>
      <xdr:col>37</xdr:col>
      <xdr:colOff>83343</xdr:colOff>
      <xdr:row>752</xdr:row>
      <xdr:rowOff>331673</xdr:rowOff>
    </xdr:from>
    <xdr:to>
      <xdr:col>49</xdr:col>
      <xdr:colOff>440531</xdr:colOff>
      <xdr:row>753</xdr:row>
      <xdr:rowOff>349083</xdr:rowOff>
    </xdr:to>
    <xdr:sp macro="" textlink="">
      <xdr:nvSpPr>
        <xdr:cNvPr id="14" name="大かっこ 13"/>
        <xdr:cNvSpPr/>
      </xdr:nvSpPr>
      <xdr:spPr>
        <a:xfrm>
          <a:off x="7484268" y="64501598"/>
          <a:ext cx="2757488" cy="36983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95250</xdr:colOff>
      <xdr:row>752</xdr:row>
      <xdr:rowOff>331674</xdr:rowOff>
    </xdr:from>
    <xdr:to>
      <xdr:col>49</xdr:col>
      <xdr:colOff>428625</xdr:colOff>
      <xdr:row>753</xdr:row>
      <xdr:rowOff>305481</xdr:rowOff>
    </xdr:to>
    <xdr:sp macro="" textlink="">
      <xdr:nvSpPr>
        <xdr:cNvPr id="15" name="正方形/長方形 14"/>
        <xdr:cNvSpPr/>
      </xdr:nvSpPr>
      <xdr:spPr>
        <a:xfrm>
          <a:off x="7496175" y="64501599"/>
          <a:ext cx="2733675" cy="326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労働基準関係法令に関する</a:t>
          </a:r>
          <a:r>
            <a:rPr kumimoji="1" lang="en-US" altLang="ja-JP" sz="1100">
              <a:solidFill>
                <a:schemeClr val="tx1"/>
              </a:solidFill>
            </a:rPr>
            <a:t>WEB</a:t>
          </a:r>
          <a:r>
            <a:rPr kumimoji="1" lang="ja-JP" altLang="en-US" sz="1100">
              <a:solidFill>
                <a:schemeClr val="tx1"/>
              </a:solidFill>
            </a:rPr>
            <a:t>診断事業</a:t>
          </a:r>
        </a:p>
      </xdr:txBody>
    </xdr:sp>
    <xdr:clientData/>
  </xdr:twoCellAnchor>
  <xdr:twoCellAnchor>
    <xdr:from>
      <xdr:col>38</xdr:col>
      <xdr:colOff>95250</xdr:colOff>
      <xdr:row>749</xdr:row>
      <xdr:rowOff>333376</xdr:rowOff>
    </xdr:from>
    <xdr:to>
      <xdr:col>49</xdr:col>
      <xdr:colOff>297657</xdr:colOff>
      <xdr:row>750</xdr:row>
      <xdr:rowOff>270983</xdr:rowOff>
    </xdr:to>
    <xdr:sp macro="" textlink="">
      <xdr:nvSpPr>
        <xdr:cNvPr id="16" name="正方形/長方形 15"/>
        <xdr:cNvSpPr/>
      </xdr:nvSpPr>
      <xdr:spPr>
        <a:xfrm>
          <a:off x="7696200" y="63446026"/>
          <a:ext cx="2402682" cy="290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23</xdr:col>
      <xdr:colOff>71437</xdr:colOff>
      <xdr:row>751</xdr:row>
      <xdr:rowOff>11906</xdr:rowOff>
    </xdr:from>
    <xdr:to>
      <xdr:col>33</xdr:col>
      <xdr:colOff>71438</xdr:colOff>
      <xdr:row>752</xdr:row>
      <xdr:rowOff>273843</xdr:rowOff>
    </xdr:to>
    <xdr:sp macro="" textlink="">
      <xdr:nvSpPr>
        <xdr:cNvPr id="17" name="正方形/長方形 16"/>
        <xdr:cNvSpPr/>
      </xdr:nvSpPr>
      <xdr:spPr>
        <a:xfrm>
          <a:off x="4672012" y="63829406"/>
          <a:ext cx="2000251" cy="6143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142876</xdr:colOff>
      <xdr:row>750</xdr:row>
      <xdr:rowOff>357186</xdr:rowOff>
    </xdr:from>
    <xdr:to>
      <xdr:col>33</xdr:col>
      <xdr:colOff>2</xdr:colOff>
      <xdr:row>752</xdr:row>
      <xdr:rowOff>261936</xdr:rowOff>
    </xdr:to>
    <xdr:sp macro="" textlink="">
      <xdr:nvSpPr>
        <xdr:cNvPr id="18" name="正方形/長方形 17"/>
        <xdr:cNvSpPr/>
      </xdr:nvSpPr>
      <xdr:spPr>
        <a:xfrm>
          <a:off x="4743451" y="63822261"/>
          <a:ext cx="1857376"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ランゲート株式会社</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p>
      </xdr:txBody>
    </xdr:sp>
    <xdr:clientData/>
  </xdr:twoCellAnchor>
  <xdr:twoCellAnchor>
    <xdr:from>
      <xdr:col>21</xdr:col>
      <xdr:colOff>190501</xdr:colOff>
      <xdr:row>750</xdr:row>
      <xdr:rowOff>23813</xdr:rowOff>
    </xdr:from>
    <xdr:to>
      <xdr:col>33</xdr:col>
      <xdr:colOff>190501</xdr:colOff>
      <xdr:row>750</xdr:row>
      <xdr:rowOff>318608</xdr:rowOff>
    </xdr:to>
    <xdr:sp macro="" textlink="">
      <xdr:nvSpPr>
        <xdr:cNvPr id="19" name="正方形/長方形 18"/>
        <xdr:cNvSpPr/>
      </xdr:nvSpPr>
      <xdr:spPr>
        <a:xfrm>
          <a:off x="4391026" y="63488888"/>
          <a:ext cx="2400300"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27</xdr:col>
      <xdr:colOff>190501</xdr:colOff>
      <xdr:row>747</xdr:row>
      <xdr:rowOff>312961</xdr:rowOff>
    </xdr:from>
    <xdr:to>
      <xdr:col>28</xdr:col>
      <xdr:colOff>72838</xdr:colOff>
      <xdr:row>750</xdr:row>
      <xdr:rowOff>23813</xdr:rowOff>
    </xdr:to>
    <xdr:cxnSp macro="">
      <xdr:nvCxnSpPr>
        <xdr:cNvPr id="20" name="直線矢印コネクタ 19"/>
        <xdr:cNvCxnSpPr>
          <a:stCxn id="3" idx="2"/>
          <a:endCxn id="19" idx="0"/>
        </xdr:cNvCxnSpPr>
      </xdr:nvCxnSpPr>
      <xdr:spPr>
        <a:xfrm flipH="1">
          <a:off x="5655470" y="58474992"/>
          <a:ext cx="84743" cy="78241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6"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398</v>
      </c>
      <c r="AT2" s="221"/>
      <c r="AU2" s="221"/>
      <c r="AV2" s="52" t="str">
        <f>IF(AW2="", "", "-")</f>
        <v/>
      </c>
      <c r="AW2" s="399"/>
      <c r="AX2" s="399"/>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567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182</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569</v>
      </c>
      <c r="AF5" s="714"/>
      <c r="AG5" s="714"/>
      <c r="AH5" s="714"/>
      <c r="AI5" s="714"/>
      <c r="AJ5" s="714"/>
      <c r="AK5" s="714"/>
      <c r="AL5" s="714"/>
      <c r="AM5" s="714"/>
      <c r="AN5" s="714"/>
      <c r="AO5" s="714"/>
      <c r="AP5" s="715"/>
      <c r="AQ5" s="716" t="s">
        <v>570</v>
      </c>
      <c r="AR5" s="717"/>
      <c r="AS5" s="717"/>
      <c r="AT5" s="717"/>
      <c r="AU5" s="717"/>
      <c r="AV5" s="717"/>
      <c r="AW5" s="717"/>
      <c r="AX5" s="718"/>
    </row>
    <row r="6" spans="1:50" ht="39" customHeight="1" x14ac:dyDescent="0.15">
      <c r="A6" s="721" t="s">
        <v>4</v>
      </c>
      <c r="B6" s="722"/>
      <c r="C6" s="722"/>
      <c r="D6" s="722"/>
      <c r="E6" s="722"/>
      <c r="F6" s="722"/>
      <c r="G6" s="874" t="str">
        <f>入力規則等!F39</f>
        <v>労働保険特別会計労災勘定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571</v>
      </c>
      <c r="H7" s="827"/>
      <c r="I7" s="827"/>
      <c r="J7" s="827"/>
      <c r="K7" s="827"/>
      <c r="L7" s="827"/>
      <c r="M7" s="827"/>
      <c r="N7" s="827"/>
      <c r="O7" s="827"/>
      <c r="P7" s="827"/>
      <c r="Q7" s="827"/>
      <c r="R7" s="827"/>
      <c r="S7" s="827"/>
      <c r="T7" s="827"/>
      <c r="U7" s="827"/>
      <c r="V7" s="827"/>
      <c r="W7" s="827"/>
      <c r="X7" s="828"/>
      <c r="Y7" s="397" t="s">
        <v>512</v>
      </c>
      <c r="Z7" s="297"/>
      <c r="AA7" s="297"/>
      <c r="AB7" s="297"/>
      <c r="AC7" s="297"/>
      <c r="AD7" s="398"/>
      <c r="AE7" s="385" t="s">
        <v>693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3" t="s">
        <v>378</v>
      </c>
      <c r="B8" s="824"/>
      <c r="C8" s="824"/>
      <c r="D8" s="824"/>
      <c r="E8" s="824"/>
      <c r="F8" s="825"/>
      <c r="G8" s="224" t="str">
        <f>入力規則等!A28</f>
        <v>-</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6" t="str">
        <f>入力規則等!K13</f>
        <v>社会保障</v>
      </c>
      <c r="AF8" s="225"/>
      <c r="AG8" s="225"/>
      <c r="AH8" s="225"/>
      <c r="AI8" s="225"/>
      <c r="AJ8" s="225"/>
      <c r="AK8" s="225"/>
      <c r="AL8" s="225"/>
      <c r="AM8" s="225"/>
      <c r="AN8" s="225"/>
      <c r="AO8" s="225"/>
      <c r="AP8" s="225"/>
      <c r="AQ8" s="225"/>
      <c r="AR8" s="225"/>
      <c r="AS8" s="225"/>
      <c r="AT8" s="225"/>
      <c r="AU8" s="225"/>
      <c r="AV8" s="225"/>
      <c r="AW8" s="225"/>
      <c r="AX8" s="737"/>
    </row>
    <row r="9" spans="1:50" ht="58.5" customHeight="1" x14ac:dyDescent="0.15">
      <c r="A9" s="146" t="s">
        <v>23</v>
      </c>
      <c r="B9" s="147"/>
      <c r="C9" s="147"/>
      <c r="D9" s="147"/>
      <c r="E9" s="147"/>
      <c r="F9" s="147"/>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69" t="s">
        <v>573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40" t="s">
        <v>24</v>
      </c>
      <c r="B12" s="141"/>
      <c r="C12" s="141"/>
      <c r="D12" s="141"/>
      <c r="E12" s="141"/>
      <c r="F12" s="142"/>
      <c r="G12" s="675"/>
      <c r="H12" s="676"/>
      <c r="I12" s="676"/>
      <c r="J12" s="676"/>
      <c r="K12" s="676"/>
      <c r="L12" s="676"/>
      <c r="M12" s="676"/>
      <c r="N12" s="676"/>
      <c r="O12" s="676"/>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0"/>
    </row>
    <row r="13" spans="1:50" ht="21" customHeight="1" x14ac:dyDescent="0.15">
      <c r="A13" s="143"/>
      <c r="B13" s="144"/>
      <c r="C13" s="144"/>
      <c r="D13" s="144"/>
      <c r="E13" s="144"/>
      <c r="F13" s="145"/>
      <c r="G13" s="741" t="s">
        <v>6</v>
      </c>
      <c r="H13" s="742"/>
      <c r="I13" s="635" t="s">
        <v>7</v>
      </c>
      <c r="J13" s="636"/>
      <c r="K13" s="636"/>
      <c r="L13" s="636"/>
      <c r="M13" s="636"/>
      <c r="N13" s="636"/>
      <c r="O13" s="637"/>
      <c r="P13" s="109">
        <v>110</v>
      </c>
      <c r="Q13" s="110"/>
      <c r="R13" s="110"/>
      <c r="S13" s="110"/>
      <c r="T13" s="110"/>
      <c r="U13" s="110"/>
      <c r="V13" s="111"/>
      <c r="W13" s="109">
        <v>114</v>
      </c>
      <c r="X13" s="110"/>
      <c r="Y13" s="110"/>
      <c r="Z13" s="110"/>
      <c r="AA13" s="110"/>
      <c r="AB13" s="110"/>
      <c r="AC13" s="111"/>
      <c r="AD13" s="109">
        <v>112</v>
      </c>
      <c r="AE13" s="110"/>
      <c r="AF13" s="110"/>
      <c r="AG13" s="110"/>
      <c r="AH13" s="110"/>
      <c r="AI13" s="110"/>
      <c r="AJ13" s="111"/>
      <c r="AK13" s="109">
        <v>132</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43"/>
      <c r="H14" s="744"/>
      <c r="I14" s="575" t="s">
        <v>8</v>
      </c>
      <c r="J14" s="629"/>
      <c r="K14" s="629"/>
      <c r="L14" s="629"/>
      <c r="M14" s="629"/>
      <c r="N14" s="629"/>
      <c r="O14" s="630"/>
      <c r="P14" s="109" t="s">
        <v>575</v>
      </c>
      <c r="Q14" s="110"/>
      <c r="R14" s="110"/>
      <c r="S14" s="110"/>
      <c r="T14" s="110"/>
      <c r="U14" s="110"/>
      <c r="V14" s="111"/>
      <c r="W14" s="109" t="s">
        <v>576</v>
      </c>
      <c r="X14" s="110"/>
      <c r="Y14" s="110"/>
      <c r="Z14" s="110"/>
      <c r="AA14" s="110"/>
      <c r="AB14" s="110"/>
      <c r="AC14" s="111"/>
      <c r="AD14" s="109" t="s">
        <v>563</v>
      </c>
      <c r="AE14" s="110"/>
      <c r="AF14" s="110"/>
      <c r="AG14" s="110"/>
      <c r="AH14" s="110"/>
      <c r="AI14" s="110"/>
      <c r="AJ14" s="111"/>
      <c r="AK14" s="109" t="s">
        <v>576</v>
      </c>
      <c r="AL14" s="110"/>
      <c r="AM14" s="110"/>
      <c r="AN14" s="110"/>
      <c r="AO14" s="110"/>
      <c r="AP14" s="110"/>
      <c r="AQ14" s="111"/>
      <c r="AR14" s="662"/>
      <c r="AS14" s="662"/>
      <c r="AT14" s="662"/>
      <c r="AU14" s="662"/>
      <c r="AV14" s="662"/>
      <c r="AW14" s="662"/>
      <c r="AX14" s="663"/>
    </row>
    <row r="15" spans="1:50" ht="21" customHeight="1" x14ac:dyDescent="0.15">
      <c r="A15" s="143"/>
      <c r="B15" s="144"/>
      <c r="C15" s="144"/>
      <c r="D15" s="144"/>
      <c r="E15" s="144"/>
      <c r="F15" s="145"/>
      <c r="G15" s="743"/>
      <c r="H15" s="744"/>
      <c r="I15" s="575" t="s">
        <v>51</v>
      </c>
      <c r="J15" s="576"/>
      <c r="K15" s="576"/>
      <c r="L15" s="576"/>
      <c r="M15" s="576"/>
      <c r="N15" s="576"/>
      <c r="O15" s="577"/>
      <c r="P15" s="109" t="s">
        <v>575</v>
      </c>
      <c r="Q15" s="110"/>
      <c r="R15" s="110"/>
      <c r="S15" s="110"/>
      <c r="T15" s="110"/>
      <c r="U15" s="110"/>
      <c r="V15" s="111"/>
      <c r="W15" s="109" t="s">
        <v>576</v>
      </c>
      <c r="X15" s="110"/>
      <c r="Y15" s="110"/>
      <c r="Z15" s="110"/>
      <c r="AA15" s="110"/>
      <c r="AB15" s="110"/>
      <c r="AC15" s="111"/>
      <c r="AD15" s="109" t="s">
        <v>576</v>
      </c>
      <c r="AE15" s="110"/>
      <c r="AF15" s="110"/>
      <c r="AG15" s="110"/>
      <c r="AH15" s="110"/>
      <c r="AI15" s="110"/>
      <c r="AJ15" s="111"/>
      <c r="AK15" s="109" t="s">
        <v>578</v>
      </c>
      <c r="AL15" s="110"/>
      <c r="AM15" s="110"/>
      <c r="AN15" s="110"/>
      <c r="AO15" s="110"/>
      <c r="AP15" s="110"/>
      <c r="AQ15" s="111"/>
      <c r="AR15" s="109" t="s">
        <v>575</v>
      </c>
      <c r="AS15" s="110"/>
      <c r="AT15" s="110"/>
      <c r="AU15" s="110"/>
      <c r="AV15" s="110"/>
      <c r="AW15" s="110"/>
      <c r="AX15" s="628"/>
    </row>
    <row r="16" spans="1:50" ht="21" customHeight="1" x14ac:dyDescent="0.15">
      <c r="A16" s="143"/>
      <c r="B16" s="144"/>
      <c r="C16" s="144"/>
      <c r="D16" s="144"/>
      <c r="E16" s="144"/>
      <c r="F16" s="145"/>
      <c r="G16" s="743"/>
      <c r="H16" s="744"/>
      <c r="I16" s="575" t="s">
        <v>52</v>
      </c>
      <c r="J16" s="576"/>
      <c r="K16" s="576"/>
      <c r="L16" s="576"/>
      <c r="M16" s="576"/>
      <c r="N16" s="576"/>
      <c r="O16" s="577"/>
      <c r="P16" s="109" t="s">
        <v>576</v>
      </c>
      <c r="Q16" s="110"/>
      <c r="R16" s="110"/>
      <c r="S16" s="110"/>
      <c r="T16" s="110"/>
      <c r="U16" s="110"/>
      <c r="V16" s="111"/>
      <c r="W16" s="109" t="s">
        <v>576</v>
      </c>
      <c r="X16" s="110"/>
      <c r="Y16" s="110"/>
      <c r="Z16" s="110"/>
      <c r="AA16" s="110"/>
      <c r="AB16" s="110"/>
      <c r="AC16" s="111"/>
      <c r="AD16" s="109" t="s">
        <v>577</v>
      </c>
      <c r="AE16" s="110"/>
      <c r="AF16" s="110"/>
      <c r="AG16" s="110"/>
      <c r="AH16" s="110"/>
      <c r="AI16" s="110"/>
      <c r="AJ16" s="111"/>
      <c r="AK16" s="109" t="s">
        <v>575</v>
      </c>
      <c r="AL16" s="110"/>
      <c r="AM16" s="110"/>
      <c r="AN16" s="110"/>
      <c r="AO16" s="110"/>
      <c r="AP16" s="110"/>
      <c r="AQ16" s="111"/>
      <c r="AR16" s="672"/>
      <c r="AS16" s="673"/>
      <c r="AT16" s="673"/>
      <c r="AU16" s="673"/>
      <c r="AV16" s="673"/>
      <c r="AW16" s="673"/>
      <c r="AX16" s="674"/>
    </row>
    <row r="17" spans="1:50" ht="24.75" customHeight="1" x14ac:dyDescent="0.15">
      <c r="A17" s="143"/>
      <c r="B17" s="144"/>
      <c r="C17" s="144"/>
      <c r="D17" s="144"/>
      <c r="E17" s="144"/>
      <c r="F17" s="145"/>
      <c r="G17" s="743"/>
      <c r="H17" s="744"/>
      <c r="I17" s="575" t="s">
        <v>50</v>
      </c>
      <c r="J17" s="629"/>
      <c r="K17" s="629"/>
      <c r="L17" s="629"/>
      <c r="M17" s="629"/>
      <c r="N17" s="629"/>
      <c r="O17" s="630"/>
      <c r="P17" s="109" t="s">
        <v>576</v>
      </c>
      <c r="Q17" s="110"/>
      <c r="R17" s="110"/>
      <c r="S17" s="110"/>
      <c r="T17" s="110"/>
      <c r="U17" s="110"/>
      <c r="V17" s="111"/>
      <c r="W17" s="109" t="s">
        <v>576</v>
      </c>
      <c r="X17" s="110"/>
      <c r="Y17" s="110"/>
      <c r="Z17" s="110"/>
      <c r="AA17" s="110"/>
      <c r="AB17" s="110"/>
      <c r="AC17" s="111"/>
      <c r="AD17" s="109" t="s">
        <v>686</v>
      </c>
      <c r="AE17" s="110"/>
      <c r="AF17" s="110"/>
      <c r="AG17" s="110"/>
      <c r="AH17" s="110"/>
      <c r="AI17" s="110"/>
      <c r="AJ17" s="111"/>
      <c r="AK17" s="109" t="s">
        <v>575</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5"/>
      <c r="H18" s="746"/>
      <c r="I18" s="733" t="s">
        <v>20</v>
      </c>
      <c r="J18" s="734"/>
      <c r="K18" s="734"/>
      <c r="L18" s="734"/>
      <c r="M18" s="734"/>
      <c r="N18" s="734"/>
      <c r="O18" s="735"/>
      <c r="P18" s="115">
        <f>SUM(P13:V17)</f>
        <v>110</v>
      </c>
      <c r="Q18" s="116"/>
      <c r="R18" s="116"/>
      <c r="S18" s="116"/>
      <c r="T18" s="116"/>
      <c r="U18" s="116"/>
      <c r="V18" s="117"/>
      <c r="W18" s="115">
        <f>SUM(W13:AC17)</f>
        <v>114</v>
      </c>
      <c r="X18" s="116"/>
      <c r="Y18" s="116"/>
      <c r="Z18" s="116"/>
      <c r="AA18" s="116"/>
      <c r="AB18" s="116"/>
      <c r="AC18" s="117"/>
      <c r="AD18" s="115">
        <f>SUM(AD13:AJ17)</f>
        <v>112</v>
      </c>
      <c r="AE18" s="116"/>
      <c r="AF18" s="116"/>
      <c r="AG18" s="116"/>
      <c r="AH18" s="116"/>
      <c r="AI18" s="116"/>
      <c r="AJ18" s="117"/>
      <c r="AK18" s="115">
        <f>SUM(AK13:AQ17)</f>
        <v>132</v>
      </c>
      <c r="AL18" s="116"/>
      <c r="AM18" s="116"/>
      <c r="AN18" s="116"/>
      <c r="AO18" s="116"/>
      <c r="AP18" s="116"/>
      <c r="AQ18" s="117"/>
      <c r="AR18" s="115">
        <f>SUM(AR13:AX17)</f>
        <v>0</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v>106</v>
      </c>
      <c r="Q19" s="110"/>
      <c r="R19" s="110"/>
      <c r="S19" s="110"/>
      <c r="T19" s="110"/>
      <c r="U19" s="110"/>
      <c r="V19" s="111"/>
      <c r="W19" s="109">
        <v>100</v>
      </c>
      <c r="X19" s="110"/>
      <c r="Y19" s="110"/>
      <c r="Z19" s="110"/>
      <c r="AA19" s="110"/>
      <c r="AB19" s="110"/>
      <c r="AC19" s="111"/>
      <c r="AD19" s="109">
        <v>133</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0.96363636363636362</v>
      </c>
      <c r="Q20" s="539"/>
      <c r="R20" s="539"/>
      <c r="S20" s="539"/>
      <c r="T20" s="539"/>
      <c r="U20" s="539"/>
      <c r="V20" s="539"/>
      <c r="W20" s="539">
        <f t="shared" ref="W20" si="0">IF(W18=0, "-", SUM(W19)/W18)</f>
        <v>0.8771929824561403</v>
      </c>
      <c r="X20" s="539"/>
      <c r="Y20" s="539"/>
      <c r="Z20" s="539"/>
      <c r="AA20" s="539"/>
      <c r="AB20" s="539"/>
      <c r="AC20" s="539"/>
      <c r="AD20" s="539">
        <f t="shared" ref="AD20" si="1">IF(AD18=0, "-", SUM(AD19)/AD18)</f>
        <v>1.1875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6"/>
      <c r="B21" s="147"/>
      <c r="C21" s="147"/>
      <c r="D21" s="147"/>
      <c r="E21" s="147"/>
      <c r="F21" s="148"/>
      <c r="G21" s="923" t="s">
        <v>477</v>
      </c>
      <c r="H21" s="924"/>
      <c r="I21" s="924"/>
      <c r="J21" s="924"/>
      <c r="K21" s="924"/>
      <c r="L21" s="924"/>
      <c r="M21" s="924"/>
      <c r="N21" s="924"/>
      <c r="O21" s="924"/>
      <c r="P21" s="539">
        <f>IF(P19=0, "-", SUM(P19)/SUM(P13,P14))</f>
        <v>0.96363636363636362</v>
      </c>
      <c r="Q21" s="539"/>
      <c r="R21" s="539"/>
      <c r="S21" s="539"/>
      <c r="T21" s="539"/>
      <c r="U21" s="539"/>
      <c r="V21" s="539"/>
      <c r="W21" s="539">
        <f t="shared" ref="W21" si="2">IF(W19=0, "-", SUM(W19)/SUM(W13,W14))</f>
        <v>0.8771929824561403</v>
      </c>
      <c r="X21" s="539"/>
      <c r="Y21" s="539"/>
      <c r="Z21" s="539"/>
      <c r="AA21" s="539"/>
      <c r="AB21" s="539"/>
      <c r="AC21" s="539"/>
      <c r="AD21" s="539">
        <f t="shared" ref="AD21" si="3">IF(AD19=0, "-", SUM(AD19)/SUM(AD13,AD14))</f>
        <v>1.1875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9" t="s">
        <v>556</v>
      </c>
      <c r="B22" s="200"/>
      <c r="C22" s="200"/>
      <c r="D22" s="200"/>
      <c r="E22" s="200"/>
      <c r="F22" s="201"/>
      <c r="G22" s="184" t="s">
        <v>456</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132</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132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472</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532</v>
      </c>
      <c r="AF30" s="389"/>
      <c r="AG30" s="389"/>
      <c r="AH30" s="390"/>
      <c r="AI30" s="388" t="s">
        <v>529</v>
      </c>
      <c r="AJ30" s="389"/>
      <c r="AK30" s="389"/>
      <c r="AL30" s="390"/>
      <c r="AM30" s="391" t="s">
        <v>524</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8" t="s">
        <v>587</v>
      </c>
      <c r="AR31" s="137"/>
      <c r="AS31" s="138" t="s">
        <v>355</v>
      </c>
      <c r="AT31" s="173"/>
      <c r="AU31" s="272">
        <v>31</v>
      </c>
      <c r="AV31" s="272"/>
      <c r="AW31" s="381" t="s">
        <v>300</v>
      </c>
      <c r="AX31" s="382"/>
    </row>
    <row r="32" spans="1:50" ht="27.95" customHeight="1" x14ac:dyDescent="0.15">
      <c r="A32" s="515"/>
      <c r="B32" s="513"/>
      <c r="C32" s="513"/>
      <c r="D32" s="513"/>
      <c r="E32" s="513"/>
      <c r="F32" s="514"/>
      <c r="G32" s="540" t="s">
        <v>683</v>
      </c>
      <c r="H32" s="541"/>
      <c r="I32" s="541"/>
      <c r="J32" s="541"/>
      <c r="K32" s="541"/>
      <c r="L32" s="541"/>
      <c r="M32" s="541"/>
      <c r="N32" s="541"/>
      <c r="O32" s="542"/>
      <c r="P32" s="162" t="s">
        <v>674</v>
      </c>
      <c r="Q32" s="162"/>
      <c r="R32" s="162"/>
      <c r="S32" s="162"/>
      <c r="T32" s="162"/>
      <c r="U32" s="162"/>
      <c r="V32" s="162"/>
      <c r="W32" s="162"/>
      <c r="X32" s="232"/>
      <c r="Y32" s="340" t="s">
        <v>12</v>
      </c>
      <c r="Z32" s="549"/>
      <c r="AA32" s="550"/>
      <c r="AB32" s="551" t="s">
        <v>583</v>
      </c>
      <c r="AC32" s="551"/>
      <c r="AD32" s="551"/>
      <c r="AE32" s="366">
        <v>94</v>
      </c>
      <c r="AF32" s="367"/>
      <c r="AG32" s="367"/>
      <c r="AH32" s="367"/>
      <c r="AI32" s="366">
        <v>97</v>
      </c>
      <c r="AJ32" s="367"/>
      <c r="AK32" s="367"/>
      <c r="AL32" s="367"/>
      <c r="AM32" s="366">
        <v>87</v>
      </c>
      <c r="AN32" s="367"/>
      <c r="AO32" s="367"/>
      <c r="AP32" s="367"/>
      <c r="AQ32" s="112" t="s">
        <v>576</v>
      </c>
      <c r="AR32" s="113"/>
      <c r="AS32" s="113"/>
      <c r="AT32" s="114"/>
      <c r="AU32" s="367" t="s">
        <v>589</v>
      </c>
      <c r="AV32" s="367"/>
      <c r="AW32" s="367"/>
      <c r="AX32" s="369"/>
    </row>
    <row r="33" spans="1:50" ht="27.9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584</v>
      </c>
      <c r="AC33" s="522"/>
      <c r="AD33" s="522"/>
      <c r="AE33" s="366">
        <v>85</v>
      </c>
      <c r="AF33" s="367"/>
      <c r="AG33" s="367"/>
      <c r="AH33" s="367"/>
      <c r="AI33" s="366">
        <v>85</v>
      </c>
      <c r="AJ33" s="367"/>
      <c r="AK33" s="367"/>
      <c r="AL33" s="367"/>
      <c r="AM33" s="366">
        <v>85</v>
      </c>
      <c r="AN33" s="367"/>
      <c r="AO33" s="367"/>
      <c r="AP33" s="367"/>
      <c r="AQ33" s="112" t="s">
        <v>587</v>
      </c>
      <c r="AR33" s="113"/>
      <c r="AS33" s="113"/>
      <c r="AT33" s="114"/>
      <c r="AU33" s="367">
        <v>85</v>
      </c>
      <c r="AV33" s="367"/>
      <c r="AW33" s="367"/>
      <c r="AX33" s="369"/>
    </row>
    <row r="34" spans="1:50" ht="44.45" customHeight="1" x14ac:dyDescent="0.15">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7"/>
      <c r="Y34" s="304" t="s">
        <v>13</v>
      </c>
      <c r="Z34" s="299"/>
      <c r="AA34" s="300"/>
      <c r="AB34" s="497" t="s">
        <v>301</v>
      </c>
      <c r="AC34" s="497"/>
      <c r="AD34" s="497"/>
      <c r="AE34" s="366">
        <v>111</v>
      </c>
      <c r="AF34" s="367"/>
      <c r="AG34" s="367"/>
      <c r="AH34" s="367"/>
      <c r="AI34" s="366">
        <v>114</v>
      </c>
      <c r="AJ34" s="367"/>
      <c r="AK34" s="367"/>
      <c r="AL34" s="367"/>
      <c r="AM34" s="366">
        <v>108</v>
      </c>
      <c r="AN34" s="367"/>
      <c r="AO34" s="367"/>
      <c r="AP34" s="367"/>
      <c r="AQ34" s="112" t="s">
        <v>588</v>
      </c>
      <c r="AR34" s="113"/>
      <c r="AS34" s="113"/>
      <c r="AT34" s="114"/>
      <c r="AU34" s="367" t="s">
        <v>590</v>
      </c>
      <c r="AV34" s="367"/>
      <c r="AW34" s="367"/>
      <c r="AX34" s="369"/>
    </row>
    <row r="35" spans="1:50" ht="23.25" customHeight="1" x14ac:dyDescent="0.15">
      <c r="A35" s="894" t="s">
        <v>502</v>
      </c>
      <c r="B35" s="895"/>
      <c r="C35" s="895"/>
      <c r="D35" s="895"/>
      <c r="E35" s="895"/>
      <c r="F35" s="896"/>
      <c r="G35" s="900" t="s">
        <v>582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41" t="s">
        <v>472</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532</v>
      </c>
      <c r="AF37" s="371"/>
      <c r="AG37" s="371"/>
      <c r="AH37" s="372"/>
      <c r="AI37" s="370" t="s">
        <v>529</v>
      </c>
      <c r="AJ37" s="371"/>
      <c r="AK37" s="371"/>
      <c r="AL37" s="372"/>
      <c r="AM37" s="377" t="s">
        <v>524</v>
      </c>
      <c r="AN37" s="377"/>
      <c r="AO37" s="377"/>
      <c r="AP37" s="370"/>
      <c r="AQ37" s="268" t="s">
        <v>354</v>
      </c>
      <c r="AR37" s="269"/>
      <c r="AS37" s="269"/>
      <c r="AT37" s="270"/>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8" t="s">
        <v>576</v>
      </c>
      <c r="AR38" s="137"/>
      <c r="AS38" s="138" t="s">
        <v>355</v>
      </c>
      <c r="AT38" s="173"/>
      <c r="AU38" s="272">
        <v>31</v>
      </c>
      <c r="AV38" s="272"/>
      <c r="AW38" s="381" t="s">
        <v>300</v>
      </c>
      <c r="AX38" s="382"/>
    </row>
    <row r="39" spans="1:50" ht="23.25" customHeight="1" x14ac:dyDescent="0.15">
      <c r="A39" s="515"/>
      <c r="B39" s="513"/>
      <c r="C39" s="513"/>
      <c r="D39" s="513"/>
      <c r="E39" s="513"/>
      <c r="F39" s="514"/>
      <c r="G39" s="540" t="s">
        <v>581</v>
      </c>
      <c r="H39" s="541"/>
      <c r="I39" s="541"/>
      <c r="J39" s="541"/>
      <c r="K39" s="541"/>
      <c r="L39" s="541"/>
      <c r="M39" s="541"/>
      <c r="N39" s="541"/>
      <c r="O39" s="542"/>
      <c r="P39" s="162" t="s">
        <v>580</v>
      </c>
      <c r="Q39" s="162"/>
      <c r="R39" s="162"/>
      <c r="S39" s="162"/>
      <c r="T39" s="162"/>
      <c r="U39" s="162"/>
      <c r="V39" s="162"/>
      <c r="W39" s="162"/>
      <c r="X39" s="232"/>
      <c r="Y39" s="340" t="s">
        <v>12</v>
      </c>
      <c r="Z39" s="549"/>
      <c r="AA39" s="550"/>
      <c r="AB39" s="551" t="s">
        <v>585</v>
      </c>
      <c r="AC39" s="551"/>
      <c r="AD39" s="551"/>
      <c r="AE39" s="366">
        <v>88</v>
      </c>
      <c r="AF39" s="367"/>
      <c r="AG39" s="367"/>
      <c r="AH39" s="367"/>
      <c r="AI39" s="366">
        <v>86</v>
      </c>
      <c r="AJ39" s="367"/>
      <c r="AK39" s="367"/>
      <c r="AL39" s="367"/>
      <c r="AM39" s="366">
        <v>92</v>
      </c>
      <c r="AN39" s="367"/>
      <c r="AO39" s="367"/>
      <c r="AP39" s="367"/>
      <c r="AQ39" s="112" t="s">
        <v>576</v>
      </c>
      <c r="AR39" s="113"/>
      <c r="AS39" s="113"/>
      <c r="AT39" s="114"/>
      <c r="AU39" s="367" t="s">
        <v>591</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t="s">
        <v>586</v>
      </c>
      <c r="AC40" s="522"/>
      <c r="AD40" s="522"/>
      <c r="AE40" s="366">
        <v>80</v>
      </c>
      <c r="AF40" s="367"/>
      <c r="AG40" s="367"/>
      <c r="AH40" s="367"/>
      <c r="AI40" s="366">
        <v>80</v>
      </c>
      <c r="AJ40" s="367"/>
      <c r="AK40" s="367"/>
      <c r="AL40" s="367"/>
      <c r="AM40" s="366">
        <v>80</v>
      </c>
      <c r="AN40" s="367"/>
      <c r="AO40" s="367"/>
      <c r="AP40" s="367"/>
      <c r="AQ40" s="112" t="s">
        <v>576</v>
      </c>
      <c r="AR40" s="113"/>
      <c r="AS40" s="113"/>
      <c r="AT40" s="114"/>
      <c r="AU40" s="367">
        <v>80</v>
      </c>
      <c r="AV40" s="367"/>
      <c r="AW40" s="367"/>
      <c r="AX40" s="369"/>
    </row>
    <row r="41" spans="1:50" ht="42" customHeight="1" x14ac:dyDescent="0.15">
      <c r="A41" s="644"/>
      <c r="B41" s="645"/>
      <c r="C41" s="645"/>
      <c r="D41" s="645"/>
      <c r="E41" s="645"/>
      <c r="F41" s="646"/>
      <c r="G41" s="546"/>
      <c r="H41" s="547"/>
      <c r="I41" s="547"/>
      <c r="J41" s="547"/>
      <c r="K41" s="547"/>
      <c r="L41" s="547"/>
      <c r="M41" s="547"/>
      <c r="N41" s="547"/>
      <c r="O41" s="548"/>
      <c r="P41" s="165"/>
      <c r="Q41" s="165"/>
      <c r="R41" s="165"/>
      <c r="S41" s="165"/>
      <c r="T41" s="165"/>
      <c r="U41" s="165"/>
      <c r="V41" s="165"/>
      <c r="W41" s="165"/>
      <c r="X41" s="237"/>
      <c r="Y41" s="304" t="s">
        <v>13</v>
      </c>
      <c r="Z41" s="299"/>
      <c r="AA41" s="300"/>
      <c r="AB41" s="497" t="s">
        <v>301</v>
      </c>
      <c r="AC41" s="497"/>
      <c r="AD41" s="497"/>
      <c r="AE41" s="366">
        <v>110</v>
      </c>
      <c r="AF41" s="367"/>
      <c r="AG41" s="367"/>
      <c r="AH41" s="367"/>
      <c r="AI41" s="366">
        <v>108</v>
      </c>
      <c r="AJ41" s="367"/>
      <c r="AK41" s="367"/>
      <c r="AL41" s="367"/>
      <c r="AM41" s="366">
        <v>113</v>
      </c>
      <c r="AN41" s="367"/>
      <c r="AO41" s="367"/>
      <c r="AP41" s="367"/>
      <c r="AQ41" s="112" t="s">
        <v>576</v>
      </c>
      <c r="AR41" s="113"/>
      <c r="AS41" s="113"/>
      <c r="AT41" s="114"/>
      <c r="AU41" s="367" t="s">
        <v>576</v>
      </c>
      <c r="AV41" s="367"/>
      <c r="AW41" s="367"/>
      <c r="AX41" s="369"/>
    </row>
    <row r="42" spans="1:50" ht="23.25" customHeight="1" x14ac:dyDescent="0.15">
      <c r="A42" s="894" t="s">
        <v>502</v>
      </c>
      <c r="B42" s="895"/>
      <c r="C42" s="895"/>
      <c r="D42" s="895"/>
      <c r="E42" s="895"/>
      <c r="F42" s="896"/>
      <c r="G42" s="900" t="s">
        <v>582</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472</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532</v>
      </c>
      <c r="AF44" s="371"/>
      <c r="AG44" s="371"/>
      <c r="AH44" s="372"/>
      <c r="AI44" s="370" t="s">
        <v>529</v>
      </c>
      <c r="AJ44" s="371"/>
      <c r="AK44" s="371"/>
      <c r="AL44" s="372"/>
      <c r="AM44" s="377" t="s">
        <v>524</v>
      </c>
      <c r="AN44" s="377"/>
      <c r="AO44" s="377"/>
      <c r="AP44" s="370"/>
      <c r="AQ44" s="268" t="s">
        <v>354</v>
      </c>
      <c r="AR44" s="269"/>
      <c r="AS44" s="269"/>
      <c r="AT44" s="270"/>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32"/>
      <c r="Y46" s="340" t="s">
        <v>12</v>
      </c>
      <c r="Z46" s="549"/>
      <c r="AA46" s="550"/>
      <c r="AB46" s="551"/>
      <c r="AC46" s="551"/>
      <c r="AD46" s="551"/>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5"/>
      <c r="Q48" s="165"/>
      <c r="R48" s="165"/>
      <c r="S48" s="165"/>
      <c r="T48" s="165"/>
      <c r="U48" s="165"/>
      <c r="V48" s="165"/>
      <c r="W48" s="165"/>
      <c r="X48" s="237"/>
      <c r="Y48" s="304" t="s">
        <v>13</v>
      </c>
      <c r="Z48" s="299"/>
      <c r="AA48" s="300"/>
      <c r="AB48" s="497" t="s">
        <v>301</v>
      </c>
      <c r="AC48" s="497"/>
      <c r="AD48" s="497"/>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472</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532</v>
      </c>
      <c r="AF51" s="371"/>
      <c r="AG51" s="371"/>
      <c r="AH51" s="372"/>
      <c r="AI51" s="370" t="s">
        <v>529</v>
      </c>
      <c r="AJ51" s="371"/>
      <c r="AK51" s="371"/>
      <c r="AL51" s="372"/>
      <c r="AM51" s="377" t="s">
        <v>525</v>
      </c>
      <c r="AN51" s="377"/>
      <c r="AO51" s="377"/>
      <c r="AP51" s="370"/>
      <c r="AQ51" s="268" t="s">
        <v>354</v>
      </c>
      <c r="AR51" s="269"/>
      <c r="AS51" s="269"/>
      <c r="AT51" s="270"/>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32"/>
      <c r="Y53" s="340" t="s">
        <v>12</v>
      </c>
      <c r="Z53" s="549"/>
      <c r="AA53" s="550"/>
      <c r="AB53" s="551"/>
      <c r="AC53" s="551"/>
      <c r="AD53" s="551"/>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5"/>
      <c r="Q55" s="165"/>
      <c r="R55" s="165"/>
      <c r="S55" s="165"/>
      <c r="T55" s="165"/>
      <c r="U55" s="165"/>
      <c r="V55" s="165"/>
      <c r="W55" s="165"/>
      <c r="X55" s="237"/>
      <c r="Y55" s="304" t="s">
        <v>13</v>
      </c>
      <c r="Z55" s="299"/>
      <c r="AA55" s="300"/>
      <c r="AB55" s="461" t="s">
        <v>14</v>
      </c>
      <c r="AC55" s="461"/>
      <c r="AD55" s="461"/>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472</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533</v>
      </c>
      <c r="AF58" s="371"/>
      <c r="AG58" s="371"/>
      <c r="AH58" s="372"/>
      <c r="AI58" s="370" t="s">
        <v>529</v>
      </c>
      <c r="AJ58" s="371"/>
      <c r="AK58" s="371"/>
      <c r="AL58" s="372"/>
      <c r="AM58" s="377" t="s">
        <v>524</v>
      </c>
      <c r="AN58" s="377"/>
      <c r="AO58" s="377"/>
      <c r="AP58" s="370"/>
      <c r="AQ58" s="268" t="s">
        <v>354</v>
      </c>
      <c r="AR58" s="269"/>
      <c r="AS58" s="269"/>
      <c r="AT58" s="270"/>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32"/>
      <c r="Y60" s="340" t="s">
        <v>12</v>
      </c>
      <c r="Z60" s="549"/>
      <c r="AA60" s="550"/>
      <c r="AB60" s="551"/>
      <c r="AC60" s="551"/>
      <c r="AD60" s="551"/>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7"/>
      <c r="Y62" s="304" t="s">
        <v>13</v>
      </c>
      <c r="Z62" s="299"/>
      <c r="AA62" s="300"/>
      <c r="AB62" s="497" t="s">
        <v>14</v>
      </c>
      <c r="AC62" s="497"/>
      <c r="AD62" s="497"/>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70" t="s">
        <v>532</v>
      </c>
      <c r="AF65" s="371"/>
      <c r="AG65" s="371"/>
      <c r="AH65" s="372"/>
      <c r="AI65" s="370" t="s">
        <v>529</v>
      </c>
      <c r="AJ65" s="371"/>
      <c r="AK65" s="371"/>
      <c r="AL65" s="372"/>
      <c r="AM65" s="377" t="s">
        <v>524</v>
      </c>
      <c r="AN65" s="377"/>
      <c r="AO65" s="377"/>
      <c r="AP65" s="370"/>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4"/>
      <c r="AF66" s="335"/>
      <c r="AG66" s="335"/>
      <c r="AH66" s="336"/>
      <c r="AI66" s="334"/>
      <c r="AJ66" s="335"/>
      <c r="AK66" s="335"/>
      <c r="AL66" s="336"/>
      <c r="AM66" s="378"/>
      <c r="AN66" s="378"/>
      <c r="AO66" s="378"/>
      <c r="AP66" s="334"/>
      <c r="AQ66" s="271"/>
      <c r="AR66" s="272"/>
      <c r="AS66" s="862" t="s">
        <v>355</v>
      </c>
      <c r="AT66" s="863"/>
      <c r="AU66" s="272"/>
      <c r="AV66" s="272"/>
      <c r="AW66" s="862" t="s">
        <v>471</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492</v>
      </c>
      <c r="AC67" s="948"/>
      <c r="AD67" s="94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5" t="s">
        <v>54</v>
      </c>
      <c r="Z68" s="185"/>
      <c r="AA68" s="186"/>
      <c r="AB68" s="971" t="s">
        <v>492</v>
      </c>
      <c r="AC68" s="971"/>
      <c r="AD68" s="97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5" t="s">
        <v>13</v>
      </c>
      <c r="Z69" s="185"/>
      <c r="AA69" s="186"/>
      <c r="AB69" s="972" t="s">
        <v>493</v>
      </c>
      <c r="AC69" s="972"/>
      <c r="AD69" s="972"/>
      <c r="AE69" s="811"/>
      <c r="AF69" s="812"/>
      <c r="AG69" s="812"/>
      <c r="AH69" s="812"/>
      <c r="AI69" s="811"/>
      <c r="AJ69" s="812"/>
      <c r="AK69" s="812"/>
      <c r="AL69" s="812"/>
      <c r="AM69" s="811"/>
      <c r="AN69" s="812"/>
      <c r="AO69" s="812"/>
      <c r="AP69" s="812"/>
      <c r="AQ69" s="366"/>
      <c r="AR69" s="367"/>
      <c r="AS69" s="367"/>
      <c r="AT69" s="368"/>
      <c r="AU69" s="367"/>
      <c r="AV69" s="367"/>
      <c r="AW69" s="367"/>
      <c r="AX69" s="369"/>
    </row>
    <row r="70" spans="1:50" ht="23.25" hidden="1" customHeight="1" x14ac:dyDescent="0.15">
      <c r="A70" s="848" t="s">
        <v>478</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491</v>
      </c>
      <c r="X70" s="941"/>
      <c r="Y70" s="946" t="s">
        <v>12</v>
      </c>
      <c r="Z70" s="946"/>
      <c r="AA70" s="947"/>
      <c r="AB70" s="948" t="s">
        <v>492</v>
      </c>
      <c r="AC70" s="948"/>
      <c r="AD70" s="94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5" t="s">
        <v>54</v>
      </c>
      <c r="Z71" s="185"/>
      <c r="AA71" s="186"/>
      <c r="AB71" s="971" t="s">
        <v>492</v>
      </c>
      <c r="AC71" s="971"/>
      <c r="AD71" s="97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5" t="s">
        <v>13</v>
      </c>
      <c r="Z72" s="185"/>
      <c r="AA72" s="186"/>
      <c r="AB72" s="972" t="s">
        <v>493</v>
      </c>
      <c r="AC72" s="972"/>
      <c r="AD72" s="97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4" t="s">
        <v>473</v>
      </c>
      <c r="B73" s="835"/>
      <c r="C73" s="835"/>
      <c r="D73" s="835"/>
      <c r="E73" s="835"/>
      <c r="F73" s="836"/>
      <c r="G73" s="803"/>
      <c r="H73" s="170" t="s">
        <v>265</v>
      </c>
      <c r="I73" s="170"/>
      <c r="J73" s="170"/>
      <c r="K73" s="170"/>
      <c r="L73" s="170"/>
      <c r="M73" s="170"/>
      <c r="N73" s="170"/>
      <c r="O73" s="171"/>
      <c r="P73" s="177" t="s">
        <v>59</v>
      </c>
      <c r="Q73" s="170"/>
      <c r="R73" s="170"/>
      <c r="S73" s="170"/>
      <c r="T73" s="170"/>
      <c r="U73" s="170"/>
      <c r="V73" s="170"/>
      <c r="W73" s="170"/>
      <c r="X73" s="171"/>
      <c r="Y73" s="805"/>
      <c r="Z73" s="806"/>
      <c r="AA73" s="807"/>
      <c r="AB73" s="177" t="s">
        <v>11</v>
      </c>
      <c r="AC73" s="170"/>
      <c r="AD73" s="171"/>
      <c r="AE73" s="370" t="s">
        <v>532</v>
      </c>
      <c r="AF73" s="371"/>
      <c r="AG73" s="371"/>
      <c r="AH73" s="372"/>
      <c r="AI73" s="370" t="s">
        <v>529</v>
      </c>
      <c r="AJ73" s="371"/>
      <c r="AK73" s="371"/>
      <c r="AL73" s="372"/>
      <c r="AM73" s="377" t="s">
        <v>524</v>
      </c>
      <c r="AN73" s="377"/>
      <c r="AO73" s="377"/>
      <c r="AP73" s="370"/>
      <c r="AQ73" s="177" t="s">
        <v>354</v>
      </c>
      <c r="AR73" s="170"/>
      <c r="AS73" s="170"/>
      <c r="AT73" s="171"/>
      <c r="AU73" s="274" t="s">
        <v>253</v>
      </c>
      <c r="AV73" s="135"/>
      <c r="AW73" s="135"/>
      <c r="AX73" s="136"/>
    </row>
    <row r="74" spans="1:50" ht="18.75" hidden="1" customHeight="1" x14ac:dyDescent="0.15">
      <c r="A74" s="837"/>
      <c r="B74" s="838"/>
      <c r="C74" s="838"/>
      <c r="D74" s="838"/>
      <c r="E74" s="838"/>
      <c r="F74" s="839"/>
      <c r="G74" s="80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37"/>
      <c r="B75" s="838"/>
      <c r="C75" s="838"/>
      <c r="D75" s="838"/>
      <c r="E75" s="838"/>
      <c r="F75" s="839"/>
      <c r="G75" s="77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37"/>
      <c r="B76" s="838"/>
      <c r="C76" s="838"/>
      <c r="D76" s="838"/>
      <c r="E76" s="838"/>
      <c r="F76" s="839"/>
      <c r="G76" s="77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37"/>
      <c r="B77" s="838"/>
      <c r="C77" s="838"/>
      <c r="D77" s="838"/>
      <c r="E77" s="838"/>
      <c r="F77" s="839"/>
      <c r="G77" s="78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08" t="s">
        <v>505</v>
      </c>
      <c r="B78" s="909"/>
      <c r="C78" s="909"/>
      <c r="D78" s="909"/>
      <c r="E78" s="906" t="s">
        <v>450</v>
      </c>
      <c r="F78" s="907"/>
      <c r="G78" s="57" t="s">
        <v>357</v>
      </c>
      <c r="H78" s="789"/>
      <c r="I78" s="245"/>
      <c r="J78" s="245"/>
      <c r="K78" s="245"/>
      <c r="L78" s="245"/>
      <c r="M78" s="245"/>
      <c r="N78" s="245"/>
      <c r="O78" s="79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9" t="s">
        <v>467</v>
      </c>
      <c r="AP79" s="150"/>
      <c r="AQ79" s="150"/>
      <c r="AR79" s="81" t="s">
        <v>465</v>
      </c>
      <c r="AS79" s="149"/>
      <c r="AT79" s="150"/>
      <c r="AU79" s="150"/>
      <c r="AV79" s="150"/>
      <c r="AW79" s="150"/>
      <c r="AX79" s="151"/>
    </row>
    <row r="80" spans="1:50" ht="18.75" hidden="1" customHeight="1" x14ac:dyDescent="0.15">
      <c r="A80" s="519" t="s">
        <v>266</v>
      </c>
      <c r="B80" s="843" t="s">
        <v>464</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4"/>
      <c r="Z85" s="175"/>
      <c r="AA85" s="176"/>
      <c r="AB85" s="458" t="s">
        <v>11</v>
      </c>
      <c r="AC85" s="459"/>
      <c r="AD85" s="460"/>
      <c r="AE85" s="370" t="s">
        <v>532</v>
      </c>
      <c r="AF85" s="371"/>
      <c r="AG85" s="371"/>
      <c r="AH85" s="372"/>
      <c r="AI85" s="370" t="s">
        <v>529</v>
      </c>
      <c r="AJ85" s="371"/>
      <c r="AK85" s="371"/>
      <c r="AL85" s="372"/>
      <c r="AM85" s="377" t="s">
        <v>524</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62"/>
      <c r="I87" s="162"/>
      <c r="J87" s="162"/>
      <c r="K87" s="162"/>
      <c r="L87" s="162"/>
      <c r="M87" s="162"/>
      <c r="N87" s="162"/>
      <c r="O87" s="232"/>
      <c r="P87" s="162"/>
      <c r="Q87" s="796"/>
      <c r="R87" s="796"/>
      <c r="S87" s="796"/>
      <c r="T87" s="796"/>
      <c r="U87" s="796"/>
      <c r="V87" s="796"/>
      <c r="W87" s="796"/>
      <c r="X87" s="797"/>
      <c r="Y87" s="754" t="s">
        <v>62</v>
      </c>
      <c r="Z87" s="755"/>
      <c r="AA87" s="756"/>
      <c r="AB87" s="551"/>
      <c r="AC87" s="551"/>
      <c r="AD87" s="551"/>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0"/>
      <c r="B88" s="552"/>
      <c r="C88" s="552"/>
      <c r="D88" s="552"/>
      <c r="E88" s="552"/>
      <c r="F88" s="553"/>
      <c r="G88" s="233"/>
      <c r="H88" s="234"/>
      <c r="I88" s="234"/>
      <c r="J88" s="234"/>
      <c r="K88" s="234"/>
      <c r="L88" s="234"/>
      <c r="M88" s="234"/>
      <c r="N88" s="234"/>
      <c r="O88" s="235"/>
      <c r="P88" s="798"/>
      <c r="Q88" s="798"/>
      <c r="R88" s="798"/>
      <c r="S88" s="798"/>
      <c r="T88" s="798"/>
      <c r="U88" s="798"/>
      <c r="V88" s="798"/>
      <c r="W88" s="798"/>
      <c r="X88" s="799"/>
      <c r="Y88" s="728" t="s">
        <v>54</v>
      </c>
      <c r="Z88" s="729"/>
      <c r="AA88" s="730"/>
      <c r="AB88" s="522"/>
      <c r="AC88" s="522"/>
      <c r="AD88" s="522"/>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0"/>
      <c r="B89" s="554"/>
      <c r="C89" s="554"/>
      <c r="D89" s="554"/>
      <c r="E89" s="554"/>
      <c r="F89" s="555"/>
      <c r="G89" s="236"/>
      <c r="H89" s="165"/>
      <c r="I89" s="165"/>
      <c r="J89" s="165"/>
      <c r="K89" s="165"/>
      <c r="L89" s="165"/>
      <c r="M89" s="165"/>
      <c r="N89" s="165"/>
      <c r="O89" s="237"/>
      <c r="P89" s="305"/>
      <c r="Q89" s="305"/>
      <c r="R89" s="305"/>
      <c r="S89" s="305"/>
      <c r="T89" s="305"/>
      <c r="U89" s="305"/>
      <c r="V89" s="305"/>
      <c r="W89" s="305"/>
      <c r="X89" s="800"/>
      <c r="Y89" s="728" t="s">
        <v>13</v>
      </c>
      <c r="Z89" s="729"/>
      <c r="AA89" s="730"/>
      <c r="AB89" s="461" t="s">
        <v>14</v>
      </c>
      <c r="AC89" s="461"/>
      <c r="AD89" s="461"/>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4"/>
      <c r="Z90" s="175"/>
      <c r="AA90" s="176"/>
      <c r="AB90" s="458" t="s">
        <v>11</v>
      </c>
      <c r="AC90" s="459"/>
      <c r="AD90" s="460"/>
      <c r="AE90" s="370" t="s">
        <v>532</v>
      </c>
      <c r="AF90" s="371"/>
      <c r="AG90" s="371"/>
      <c r="AH90" s="372"/>
      <c r="AI90" s="370" t="s">
        <v>529</v>
      </c>
      <c r="AJ90" s="371"/>
      <c r="AK90" s="371"/>
      <c r="AL90" s="372"/>
      <c r="AM90" s="377" t="s">
        <v>524</v>
      </c>
      <c r="AN90" s="377"/>
      <c r="AO90" s="377"/>
      <c r="AP90" s="370"/>
      <c r="AQ90" s="177" t="s">
        <v>354</v>
      </c>
      <c r="AR90" s="170"/>
      <c r="AS90" s="170"/>
      <c r="AT90" s="171"/>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0"/>
      <c r="B92" s="552"/>
      <c r="C92" s="552"/>
      <c r="D92" s="552"/>
      <c r="E92" s="552"/>
      <c r="F92" s="553"/>
      <c r="G92" s="231"/>
      <c r="H92" s="162"/>
      <c r="I92" s="162"/>
      <c r="J92" s="162"/>
      <c r="K92" s="162"/>
      <c r="L92" s="162"/>
      <c r="M92" s="162"/>
      <c r="N92" s="162"/>
      <c r="O92" s="232"/>
      <c r="P92" s="162"/>
      <c r="Q92" s="796"/>
      <c r="R92" s="796"/>
      <c r="S92" s="796"/>
      <c r="T92" s="796"/>
      <c r="U92" s="796"/>
      <c r="V92" s="796"/>
      <c r="W92" s="796"/>
      <c r="X92" s="797"/>
      <c r="Y92" s="754" t="s">
        <v>62</v>
      </c>
      <c r="Z92" s="755"/>
      <c r="AA92" s="756"/>
      <c r="AB92" s="551"/>
      <c r="AC92" s="551"/>
      <c r="AD92" s="551"/>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798"/>
      <c r="Q93" s="798"/>
      <c r="R93" s="798"/>
      <c r="S93" s="798"/>
      <c r="T93" s="798"/>
      <c r="U93" s="798"/>
      <c r="V93" s="798"/>
      <c r="W93" s="798"/>
      <c r="X93" s="799"/>
      <c r="Y93" s="728" t="s">
        <v>54</v>
      </c>
      <c r="Z93" s="729"/>
      <c r="AA93" s="730"/>
      <c r="AB93" s="522"/>
      <c r="AC93" s="522"/>
      <c r="AD93" s="522"/>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0"/>
      <c r="B94" s="554"/>
      <c r="C94" s="554"/>
      <c r="D94" s="554"/>
      <c r="E94" s="554"/>
      <c r="F94" s="555"/>
      <c r="G94" s="236"/>
      <c r="H94" s="165"/>
      <c r="I94" s="165"/>
      <c r="J94" s="165"/>
      <c r="K94" s="165"/>
      <c r="L94" s="165"/>
      <c r="M94" s="165"/>
      <c r="N94" s="165"/>
      <c r="O94" s="237"/>
      <c r="P94" s="305"/>
      <c r="Q94" s="305"/>
      <c r="R94" s="305"/>
      <c r="S94" s="305"/>
      <c r="T94" s="305"/>
      <c r="U94" s="305"/>
      <c r="V94" s="305"/>
      <c r="W94" s="305"/>
      <c r="X94" s="800"/>
      <c r="Y94" s="728" t="s">
        <v>13</v>
      </c>
      <c r="Z94" s="729"/>
      <c r="AA94" s="730"/>
      <c r="AB94" s="461" t="s">
        <v>14</v>
      </c>
      <c r="AC94" s="461"/>
      <c r="AD94" s="461"/>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4"/>
      <c r="Z95" s="175"/>
      <c r="AA95" s="176"/>
      <c r="AB95" s="458" t="s">
        <v>11</v>
      </c>
      <c r="AC95" s="459"/>
      <c r="AD95" s="460"/>
      <c r="AE95" s="370" t="s">
        <v>532</v>
      </c>
      <c r="AF95" s="371"/>
      <c r="AG95" s="371"/>
      <c r="AH95" s="372"/>
      <c r="AI95" s="370" t="s">
        <v>529</v>
      </c>
      <c r="AJ95" s="371"/>
      <c r="AK95" s="371"/>
      <c r="AL95" s="372"/>
      <c r="AM95" s="377" t="s">
        <v>524</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0"/>
      <c r="B97" s="552"/>
      <c r="C97" s="552"/>
      <c r="D97" s="552"/>
      <c r="E97" s="552"/>
      <c r="F97" s="553"/>
      <c r="G97" s="231"/>
      <c r="H97" s="162"/>
      <c r="I97" s="162"/>
      <c r="J97" s="162"/>
      <c r="K97" s="162"/>
      <c r="L97" s="162"/>
      <c r="M97" s="162"/>
      <c r="N97" s="162"/>
      <c r="O97" s="232"/>
      <c r="P97" s="162"/>
      <c r="Q97" s="796"/>
      <c r="R97" s="796"/>
      <c r="S97" s="796"/>
      <c r="T97" s="796"/>
      <c r="U97" s="796"/>
      <c r="V97" s="796"/>
      <c r="W97" s="796"/>
      <c r="X97" s="797"/>
      <c r="Y97" s="754" t="s">
        <v>62</v>
      </c>
      <c r="Z97" s="755"/>
      <c r="AA97" s="756"/>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798"/>
      <c r="Q98" s="798"/>
      <c r="R98" s="798"/>
      <c r="S98" s="798"/>
      <c r="T98" s="798"/>
      <c r="U98" s="798"/>
      <c r="V98" s="798"/>
      <c r="W98" s="798"/>
      <c r="X98" s="799"/>
      <c r="Y98" s="728" t="s">
        <v>54</v>
      </c>
      <c r="Z98" s="729"/>
      <c r="AA98" s="730"/>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8"/>
      <c r="I99" s="248"/>
      <c r="J99" s="248"/>
      <c r="K99" s="248"/>
      <c r="L99" s="248"/>
      <c r="M99" s="248"/>
      <c r="N99" s="248"/>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532</v>
      </c>
      <c r="AF100" s="821"/>
      <c r="AG100" s="821"/>
      <c r="AH100" s="822"/>
      <c r="AI100" s="820" t="s">
        <v>529</v>
      </c>
      <c r="AJ100" s="821"/>
      <c r="AK100" s="821"/>
      <c r="AL100" s="822"/>
      <c r="AM100" s="820" t="s">
        <v>525</v>
      </c>
      <c r="AN100" s="821"/>
      <c r="AO100" s="821"/>
      <c r="AP100" s="822"/>
      <c r="AQ100" s="925" t="s">
        <v>518</v>
      </c>
      <c r="AR100" s="926"/>
      <c r="AS100" s="926"/>
      <c r="AT100" s="927"/>
      <c r="AU100" s="925" t="s">
        <v>515</v>
      </c>
      <c r="AV100" s="926"/>
      <c r="AW100" s="926"/>
      <c r="AX100" s="928"/>
    </row>
    <row r="101" spans="1:60" ht="23.25" customHeight="1" x14ac:dyDescent="0.15">
      <c r="A101" s="491"/>
      <c r="B101" s="492"/>
      <c r="C101" s="492"/>
      <c r="D101" s="492"/>
      <c r="E101" s="492"/>
      <c r="F101" s="493"/>
      <c r="G101" s="162" t="s">
        <v>592</v>
      </c>
      <c r="H101" s="162"/>
      <c r="I101" s="162"/>
      <c r="J101" s="162"/>
      <c r="K101" s="162"/>
      <c r="L101" s="162"/>
      <c r="M101" s="162"/>
      <c r="N101" s="162"/>
      <c r="O101" s="162"/>
      <c r="P101" s="162"/>
      <c r="Q101" s="162"/>
      <c r="R101" s="162"/>
      <c r="S101" s="162"/>
      <c r="T101" s="162"/>
      <c r="U101" s="162"/>
      <c r="V101" s="162"/>
      <c r="W101" s="162"/>
      <c r="X101" s="232"/>
      <c r="Y101" s="810" t="s">
        <v>55</v>
      </c>
      <c r="Z101" s="712"/>
      <c r="AA101" s="713"/>
      <c r="AB101" s="551" t="s">
        <v>595</v>
      </c>
      <c r="AC101" s="551"/>
      <c r="AD101" s="551"/>
      <c r="AE101" s="366">
        <v>369</v>
      </c>
      <c r="AF101" s="367"/>
      <c r="AG101" s="367"/>
      <c r="AH101" s="368"/>
      <c r="AI101" s="366">
        <v>409</v>
      </c>
      <c r="AJ101" s="367"/>
      <c r="AK101" s="367"/>
      <c r="AL101" s="368"/>
      <c r="AM101" s="366">
        <v>400</v>
      </c>
      <c r="AN101" s="367"/>
      <c r="AO101" s="367"/>
      <c r="AP101" s="368"/>
      <c r="AQ101" s="366" t="s">
        <v>603</v>
      </c>
      <c r="AR101" s="367"/>
      <c r="AS101" s="367"/>
      <c r="AT101" s="368"/>
      <c r="AU101" s="366"/>
      <c r="AV101" s="367"/>
      <c r="AW101" s="367"/>
      <c r="AX101" s="368"/>
    </row>
    <row r="102" spans="1:60" ht="23.25" customHeight="1" x14ac:dyDescent="0.15">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7"/>
      <c r="Y102" s="474" t="s">
        <v>56</v>
      </c>
      <c r="Z102" s="341"/>
      <c r="AA102" s="342"/>
      <c r="AB102" s="551" t="s">
        <v>596</v>
      </c>
      <c r="AC102" s="551"/>
      <c r="AD102" s="551"/>
      <c r="AE102" s="360">
        <v>400</v>
      </c>
      <c r="AF102" s="360"/>
      <c r="AG102" s="360"/>
      <c r="AH102" s="360"/>
      <c r="AI102" s="360">
        <v>400</v>
      </c>
      <c r="AJ102" s="360"/>
      <c r="AK102" s="360"/>
      <c r="AL102" s="360"/>
      <c r="AM102" s="360">
        <v>400</v>
      </c>
      <c r="AN102" s="360"/>
      <c r="AO102" s="360"/>
      <c r="AP102" s="360"/>
      <c r="AQ102" s="811">
        <v>400</v>
      </c>
      <c r="AR102" s="812"/>
      <c r="AS102" s="812"/>
      <c r="AT102" s="813"/>
      <c r="AU102" s="811"/>
      <c r="AV102" s="812"/>
      <c r="AW102" s="812"/>
      <c r="AX102" s="813"/>
    </row>
    <row r="103" spans="1:60" ht="31.5" customHeight="1" x14ac:dyDescent="0.15">
      <c r="A103" s="488" t="s">
        <v>474</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4" t="s">
        <v>11</v>
      </c>
      <c r="AC103" s="299"/>
      <c r="AD103" s="300"/>
      <c r="AE103" s="304" t="s">
        <v>532</v>
      </c>
      <c r="AF103" s="299"/>
      <c r="AG103" s="299"/>
      <c r="AH103" s="300"/>
      <c r="AI103" s="304" t="s">
        <v>529</v>
      </c>
      <c r="AJ103" s="299"/>
      <c r="AK103" s="299"/>
      <c r="AL103" s="300"/>
      <c r="AM103" s="304" t="s">
        <v>525</v>
      </c>
      <c r="AN103" s="299"/>
      <c r="AO103" s="299"/>
      <c r="AP103" s="300"/>
      <c r="AQ103" s="362" t="s">
        <v>518</v>
      </c>
      <c r="AR103" s="363"/>
      <c r="AS103" s="363"/>
      <c r="AT103" s="364"/>
      <c r="AU103" s="362" t="s">
        <v>515</v>
      </c>
      <c r="AV103" s="363"/>
      <c r="AW103" s="363"/>
      <c r="AX103" s="365"/>
    </row>
    <row r="104" spans="1:60" ht="23.25" customHeight="1" x14ac:dyDescent="0.15">
      <c r="A104" s="491"/>
      <c r="B104" s="492"/>
      <c r="C104" s="492"/>
      <c r="D104" s="492"/>
      <c r="E104" s="492"/>
      <c r="F104" s="493"/>
      <c r="G104" s="162" t="s">
        <v>593</v>
      </c>
      <c r="H104" s="162"/>
      <c r="I104" s="162"/>
      <c r="J104" s="162"/>
      <c r="K104" s="162"/>
      <c r="L104" s="162"/>
      <c r="M104" s="162"/>
      <c r="N104" s="162"/>
      <c r="O104" s="162"/>
      <c r="P104" s="162"/>
      <c r="Q104" s="162"/>
      <c r="R104" s="162"/>
      <c r="S104" s="162"/>
      <c r="T104" s="162"/>
      <c r="U104" s="162"/>
      <c r="V104" s="162"/>
      <c r="W104" s="162"/>
      <c r="X104" s="232"/>
      <c r="Y104" s="477" t="s">
        <v>55</v>
      </c>
      <c r="Z104" s="478"/>
      <c r="AA104" s="479"/>
      <c r="AB104" s="471" t="s">
        <v>597</v>
      </c>
      <c r="AC104" s="472"/>
      <c r="AD104" s="473"/>
      <c r="AE104" s="366">
        <v>1631</v>
      </c>
      <c r="AF104" s="367"/>
      <c r="AG104" s="367"/>
      <c r="AH104" s="368"/>
      <c r="AI104" s="366">
        <v>1349</v>
      </c>
      <c r="AJ104" s="367"/>
      <c r="AK104" s="367"/>
      <c r="AL104" s="368"/>
      <c r="AM104" s="366">
        <v>1261</v>
      </c>
      <c r="AN104" s="367"/>
      <c r="AO104" s="367"/>
      <c r="AP104" s="368"/>
      <c r="AQ104" s="366" t="s">
        <v>576</v>
      </c>
      <c r="AR104" s="367"/>
      <c r="AS104" s="367"/>
      <c r="AT104" s="368"/>
      <c r="AU104" s="366"/>
      <c r="AV104" s="367"/>
      <c r="AW104" s="367"/>
      <c r="AX104" s="368"/>
    </row>
    <row r="105" spans="1:60" ht="23.25" customHeight="1" x14ac:dyDescent="0.15">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7"/>
      <c r="Y105" s="474" t="s">
        <v>56</v>
      </c>
      <c r="Z105" s="475"/>
      <c r="AA105" s="476"/>
      <c r="AB105" s="408" t="s">
        <v>595</v>
      </c>
      <c r="AC105" s="409"/>
      <c r="AD105" s="410"/>
      <c r="AE105" s="360">
        <v>1080</v>
      </c>
      <c r="AF105" s="360"/>
      <c r="AG105" s="360"/>
      <c r="AH105" s="360"/>
      <c r="AI105" s="360">
        <v>1190</v>
      </c>
      <c r="AJ105" s="360"/>
      <c r="AK105" s="360"/>
      <c r="AL105" s="360"/>
      <c r="AM105" s="360">
        <v>1190</v>
      </c>
      <c r="AN105" s="360"/>
      <c r="AO105" s="360"/>
      <c r="AP105" s="360"/>
      <c r="AQ105" s="366">
        <v>1190</v>
      </c>
      <c r="AR105" s="367"/>
      <c r="AS105" s="367"/>
      <c r="AT105" s="368"/>
      <c r="AU105" s="811"/>
      <c r="AV105" s="812"/>
      <c r="AW105" s="812"/>
      <c r="AX105" s="813"/>
    </row>
    <row r="106" spans="1:60" ht="31.5" customHeight="1" x14ac:dyDescent="0.15">
      <c r="A106" s="488" t="s">
        <v>474</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4" t="s">
        <v>11</v>
      </c>
      <c r="AC106" s="299"/>
      <c r="AD106" s="300"/>
      <c r="AE106" s="304" t="s">
        <v>532</v>
      </c>
      <c r="AF106" s="299"/>
      <c r="AG106" s="299"/>
      <c r="AH106" s="300"/>
      <c r="AI106" s="304" t="s">
        <v>529</v>
      </c>
      <c r="AJ106" s="299"/>
      <c r="AK106" s="299"/>
      <c r="AL106" s="300"/>
      <c r="AM106" s="304" t="s">
        <v>524</v>
      </c>
      <c r="AN106" s="299"/>
      <c r="AO106" s="299"/>
      <c r="AP106" s="300"/>
      <c r="AQ106" s="362" t="s">
        <v>518</v>
      </c>
      <c r="AR106" s="363"/>
      <c r="AS106" s="363"/>
      <c r="AT106" s="364"/>
      <c r="AU106" s="362" t="s">
        <v>515</v>
      </c>
      <c r="AV106" s="363"/>
      <c r="AW106" s="363"/>
      <c r="AX106" s="365"/>
    </row>
    <row r="107" spans="1:60" ht="23.25" customHeight="1" x14ac:dyDescent="0.15">
      <c r="A107" s="491"/>
      <c r="B107" s="492"/>
      <c r="C107" s="492"/>
      <c r="D107" s="492"/>
      <c r="E107" s="492"/>
      <c r="F107" s="493"/>
      <c r="G107" s="162" t="s">
        <v>594</v>
      </c>
      <c r="H107" s="162"/>
      <c r="I107" s="162"/>
      <c r="J107" s="162"/>
      <c r="K107" s="162"/>
      <c r="L107" s="162"/>
      <c r="M107" s="162"/>
      <c r="N107" s="162"/>
      <c r="O107" s="162"/>
      <c r="P107" s="162"/>
      <c r="Q107" s="162"/>
      <c r="R107" s="162"/>
      <c r="S107" s="162"/>
      <c r="T107" s="162"/>
      <c r="U107" s="162"/>
      <c r="V107" s="162"/>
      <c r="W107" s="162"/>
      <c r="X107" s="232"/>
      <c r="Y107" s="477" t="s">
        <v>55</v>
      </c>
      <c r="Z107" s="478"/>
      <c r="AA107" s="479"/>
      <c r="AB107" s="471" t="s">
        <v>598</v>
      </c>
      <c r="AC107" s="472"/>
      <c r="AD107" s="473"/>
      <c r="AE107" s="360">
        <v>3969</v>
      </c>
      <c r="AF107" s="360"/>
      <c r="AG107" s="360"/>
      <c r="AH107" s="360"/>
      <c r="AI107" s="360">
        <v>3491</v>
      </c>
      <c r="AJ107" s="360"/>
      <c r="AK107" s="360"/>
      <c r="AL107" s="360"/>
      <c r="AM107" s="360">
        <v>25285</v>
      </c>
      <c r="AN107" s="360"/>
      <c r="AO107" s="360"/>
      <c r="AP107" s="360"/>
      <c r="AQ107" s="366" t="s">
        <v>576</v>
      </c>
      <c r="AR107" s="367"/>
      <c r="AS107" s="367"/>
      <c r="AT107" s="368"/>
      <c r="AU107" s="366"/>
      <c r="AV107" s="367"/>
      <c r="AW107" s="367"/>
      <c r="AX107" s="368"/>
    </row>
    <row r="108" spans="1:60" ht="23.25" customHeight="1" x14ac:dyDescent="0.15">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7"/>
      <c r="Y108" s="474" t="s">
        <v>56</v>
      </c>
      <c r="Z108" s="475"/>
      <c r="AA108" s="476"/>
      <c r="AB108" s="408" t="s">
        <v>598</v>
      </c>
      <c r="AC108" s="409"/>
      <c r="AD108" s="410"/>
      <c r="AE108" s="360">
        <v>3000</v>
      </c>
      <c r="AF108" s="360"/>
      <c r="AG108" s="360"/>
      <c r="AH108" s="360"/>
      <c r="AI108" s="360">
        <v>3000</v>
      </c>
      <c r="AJ108" s="360"/>
      <c r="AK108" s="360"/>
      <c r="AL108" s="360"/>
      <c r="AM108" s="360">
        <v>3000</v>
      </c>
      <c r="AN108" s="360"/>
      <c r="AO108" s="360"/>
      <c r="AP108" s="360"/>
      <c r="AQ108" s="366">
        <v>3700</v>
      </c>
      <c r="AR108" s="367"/>
      <c r="AS108" s="367"/>
      <c r="AT108" s="368"/>
      <c r="AU108" s="811"/>
      <c r="AV108" s="812"/>
      <c r="AW108" s="812"/>
      <c r="AX108" s="813"/>
    </row>
    <row r="109" spans="1:60" ht="31.5" hidden="1" customHeight="1" x14ac:dyDescent="0.15">
      <c r="A109" s="488" t="s">
        <v>474</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4" t="s">
        <v>11</v>
      </c>
      <c r="AC109" s="299"/>
      <c r="AD109" s="300"/>
      <c r="AE109" s="304" t="s">
        <v>532</v>
      </c>
      <c r="AF109" s="299"/>
      <c r="AG109" s="299"/>
      <c r="AH109" s="300"/>
      <c r="AI109" s="304" t="s">
        <v>529</v>
      </c>
      <c r="AJ109" s="299"/>
      <c r="AK109" s="299"/>
      <c r="AL109" s="300"/>
      <c r="AM109" s="304" t="s">
        <v>525</v>
      </c>
      <c r="AN109" s="299"/>
      <c r="AO109" s="299"/>
      <c r="AP109" s="300"/>
      <c r="AQ109" s="362" t="s">
        <v>518</v>
      </c>
      <c r="AR109" s="363"/>
      <c r="AS109" s="363"/>
      <c r="AT109" s="364"/>
      <c r="AU109" s="362" t="s">
        <v>515</v>
      </c>
      <c r="AV109" s="363"/>
      <c r="AW109" s="363"/>
      <c r="AX109" s="365"/>
    </row>
    <row r="110" spans="1:60" ht="23.25" hidden="1" customHeight="1" x14ac:dyDescent="0.15">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2"/>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7"/>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1"/>
      <c r="AV111" s="812"/>
      <c r="AW111" s="812"/>
      <c r="AX111" s="813"/>
    </row>
    <row r="112" spans="1:60" ht="31.5" hidden="1" customHeight="1" x14ac:dyDescent="0.15">
      <c r="A112" s="488" t="s">
        <v>474</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4" t="s">
        <v>11</v>
      </c>
      <c r="AC112" s="299"/>
      <c r="AD112" s="300"/>
      <c r="AE112" s="304" t="s">
        <v>532</v>
      </c>
      <c r="AF112" s="299"/>
      <c r="AG112" s="299"/>
      <c r="AH112" s="300"/>
      <c r="AI112" s="304" t="s">
        <v>529</v>
      </c>
      <c r="AJ112" s="299"/>
      <c r="AK112" s="299"/>
      <c r="AL112" s="300"/>
      <c r="AM112" s="304" t="s">
        <v>524</v>
      </c>
      <c r="AN112" s="299"/>
      <c r="AO112" s="299"/>
      <c r="AP112" s="300"/>
      <c r="AQ112" s="362" t="s">
        <v>518</v>
      </c>
      <c r="AR112" s="363"/>
      <c r="AS112" s="363"/>
      <c r="AT112" s="364"/>
      <c r="AU112" s="362" t="s">
        <v>515</v>
      </c>
      <c r="AV112" s="363"/>
      <c r="AW112" s="363"/>
      <c r="AX112" s="365"/>
    </row>
    <row r="113" spans="1:50" ht="23.25" hidden="1" customHeight="1" x14ac:dyDescent="0.15">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2"/>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7"/>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532</v>
      </c>
      <c r="AF115" s="299"/>
      <c r="AG115" s="299"/>
      <c r="AH115" s="300"/>
      <c r="AI115" s="304" t="s">
        <v>529</v>
      </c>
      <c r="AJ115" s="299"/>
      <c r="AK115" s="299"/>
      <c r="AL115" s="300"/>
      <c r="AM115" s="304" t="s">
        <v>524</v>
      </c>
      <c r="AN115" s="299"/>
      <c r="AO115" s="299"/>
      <c r="AP115" s="300"/>
      <c r="AQ115" s="337" t="s">
        <v>519</v>
      </c>
      <c r="AR115" s="338"/>
      <c r="AS115" s="338"/>
      <c r="AT115" s="338"/>
      <c r="AU115" s="338"/>
      <c r="AV115" s="338"/>
      <c r="AW115" s="338"/>
      <c r="AX115" s="339"/>
    </row>
    <row r="116" spans="1:50" ht="23.25" customHeight="1" x14ac:dyDescent="0.15">
      <c r="A116" s="293"/>
      <c r="B116" s="294"/>
      <c r="C116" s="294"/>
      <c r="D116" s="294"/>
      <c r="E116" s="294"/>
      <c r="F116" s="295"/>
      <c r="G116" s="353" t="s">
        <v>675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599</v>
      </c>
      <c r="AC116" s="302"/>
      <c r="AD116" s="303"/>
      <c r="AE116" s="360">
        <v>35515</v>
      </c>
      <c r="AF116" s="360"/>
      <c r="AG116" s="360"/>
      <c r="AH116" s="360"/>
      <c r="AI116" s="360">
        <v>34832</v>
      </c>
      <c r="AJ116" s="360"/>
      <c r="AK116" s="360"/>
      <c r="AL116" s="360"/>
      <c r="AM116" s="360">
        <v>36990</v>
      </c>
      <c r="AN116" s="360"/>
      <c r="AO116" s="360"/>
      <c r="AP116" s="360"/>
      <c r="AQ116" s="366">
        <v>45509</v>
      </c>
      <c r="AR116" s="367"/>
      <c r="AS116" s="367"/>
      <c r="AT116" s="367"/>
      <c r="AU116" s="367"/>
      <c r="AV116" s="367"/>
      <c r="AW116" s="367"/>
      <c r="AX116" s="369"/>
    </row>
    <row r="117" spans="1:50" ht="66.599999999999994"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600</v>
      </c>
      <c r="AC117" s="344"/>
      <c r="AD117" s="345"/>
      <c r="AE117" s="307" t="s">
        <v>601</v>
      </c>
      <c r="AF117" s="308"/>
      <c r="AG117" s="308"/>
      <c r="AH117" s="308"/>
      <c r="AI117" s="307" t="s">
        <v>602</v>
      </c>
      <c r="AJ117" s="308"/>
      <c r="AK117" s="308"/>
      <c r="AL117" s="308"/>
      <c r="AM117" s="307" t="s">
        <v>682</v>
      </c>
      <c r="AN117" s="308"/>
      <c r="AO117" s="308"/>
      <c r="AP117" s="308"/>
      <c r="AQ117" s="307" t="s">
        <v>696</v>
      </c>
      <c r="AR117" s="308"/>
      <c r="AS117" s="308"/>
      <c r="AT117" s="308"/>
      <c r="AU117" s="308"/>
      <c r="AV117" s="308"/>
      <c r="AW117" s="308"/>
      <c r="AX117" s="309"/>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532</v>
      </c>
      <c r="AF118" s="299"/>
      <c r="AG118" s="299"/>
      <c r="AH118" s="300"/>
      <c r="AI118" s="304" t="s">
        <v>529</v>
      </c>
      <c r="AJ118" s="299"/>
      <c r="AK118" s="299"/>
      <c r="AL118" s="300"/>
      <c r="AM118" s="304" t="s">
        <v>524</v>
      </c>
      <c r="AN118" s="299"/>
      <c r="AO118" s="299"/>
      <c r="AP118" s="300"/>
      <c r="AQ118" s="337" t="s">
        <v>519</v>
      </c>
      <c r="AR118" s="338"/>
      <c r="AS118" s="338"/>
      <c r="AT118" s="338"/>
      <c r="AU118" s="338"/>
      <c r="AV118" s="338"/>
      <c r="AW118" s="338"/>
      <c r="AX118" s="339"/>
    </row>
    <row r="119" spans="1:50" ht="23.25" customHeight="1" x14ac:dyDescent="0.15">
      <c r="A119" s="293"/>
      <c r="B119" s="294"/>
      <c r="C119" s="294"/>
      <c r="D119" s="294"/>
      <c r="E119" s="294"/>
      <c r="F119" s="295"/>
      <c r="G119" s="353" t="s">
        <v>676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604</v>
      </c>
      <c r="AC119" s="302"/>
      <c r="AD119" s="303"/>
      <c r="AE119" s="360">
        <v>21451</v>
      </c>
      <c r="AF119" s="360"/>
      <c r="AG119" s="360"/>
      <c r="AH119" s="360"/>
      <c r="AI119" s="360">
        <v>28602</v>
      </c>
      <c r="AJ119" s="360"/>
      <c r="AK119" s="360"/>
      <c r="AL119" s="360"/>
      <c r="AM119" s="360">
        <v>33091</v>
      </c>
      <c r="AN119" s="360"/>
      <c r="AO119" s="360"/>
      <c r="AP119" s="360"/>
      <c r="AQ119" s="360">
        <v>34387</v>
      </c>
      <c r="AR119" s="360"/>
      <c r="AS119" s="360"/>
      <c r="AT119" s="360"/>
      <c r="AU119" s="360"/>
      <c r="AV119" s="360"/>
      <c r="AW119" s="360"/>
      <c r="AX119" s="361"/>
    </row>
    <row r="120" spans="1:50" ht="63"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605</v>
      </c>
      <c r="AC120" s="344"/>
      <c r="AD120" s="345"/>
      <c r="AE120" s="307" t="s">
        <v>606</v>
      </c>
      <c r="AF120" s="308"/>
      <c r="AG120" s="308"/>
      <c r="AH120" s="308"/>
      <c r="AI120" s="307" t="s">
        <v>607</v>
      </c>
      <c r="AJ120" s="308"/>
      <c r="AK120" s="308"/>
      <c r="AL120" s="308"/>
      <c r="AM120" s="307" t="s">
        <v>678</v>
      </c>
      <c r="AN120" s="308"/>
      <c r="AO120" s="308"/>
      <c r="AP120" s="308"/>
      <c r="AQ120" s="307" t="s">
        <v>691</v>
      </c>
      <c r="AR120" s="308"/>
      <c r="AS120" s="308"/>
      <c r="AT120" s="308"/>
      <c r="AU120" s="308"/>
      <c r="AV120" s="308"/>
      <c r="AW120" s="308"/>
      <c r="AX120" s="309"/>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532</v>
      </c>
      <c r="AF121" s="299"/>
      <c r="AG121" s="299"/>
      <c r="AH121" s="300"/>
      <c r="AI121" s="304" t="s">
        <v>529</v>
      </c>
      <c r="AJ121" s="299"/>
      <c r="AK121" s="299"/>
      <c r="AL121" s="300"/>
      <c r="AM121" s="304" t="s">
        <v>524</v>
      </c>
      <c r="AN121" s="299"/>
      <c r="AO121" s="299"/>
      <c r="AP121" s="300"/>
      <c r="AQ121" s="337" t="s">
        <v>519</v>
      </c>
      <c r="AR121" s="338"/>
      <c r="AS121" s="338"/>
      <c r="AT121" s="338"/>
      <c r="AU121" s="338"/>
      <c r="AV121" s="338"/>
      <c r="AW121" s="338"/>
      <c r="AX121" s="339"/>
    </row>
    <row r="122" spans="1:50" ht="23.25" customHeight="1" x14ac:dyDescent="0.15">
      <c r="A122" s="293"/>
      <c r="B122" s="294"/>
      <c r="C122" s="294"/>
      <c r="D122" s="294"/>
      <c r="E122" s="294"/>
      <c r="F122" s="295"/>
      <c r="G122" s="353" t="s">
        <v>677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604</v>
      </c>
      <c r="AC122" s="302"/>
      <c r="AD122" s="303"/>
      <c r="AE122" s="360">
        <v>8707</v>
      </c>
      <c r="AF122" s="360"/>
      <c r="AG122" s="360"/>
      <c r="AH122" s="360"/>
      <c r="AI122" s="360">
        <v>11025</v>
      </c>
      <c r="AJ122" s="360"/>
      <c r="AK122" s="360"/>
      <c r="AL122" s="360"/>
      <c r="AM122" s="360">
        <v>2846</v>
      </c>
      <c r="AN122" s="360"/>
      <c r="AO122" s="360"/>
      <c r="AP122" s="360"/>
      <c r="AQ122" s="360">
        <v>10405</v>
      </c>
      <c r="AR122" s="360"/>
      <c r="AS122" s="360"/>
      <c r="AT122" s="360"/>
      <c r="AU122" s="360"/>
      <c r="AV122" s="360"/>
      <c r="AW122" s="360"/>
      <c r="AX122" s="361"/>
    </row>
    <row r="123" spans="1:50" ht="78" customHeight="1" thickBot="1" x14ac:dyDescent="0.2">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605</v>
      </c>
      <c r="AC123" s="344"/>
      <c r="AD123" s="345"/>
      <c r="AE123" s="307" t="s">
        <v>608</v>
      </c>
      <c r="AF123" s="308"/>
      <c r="AG123" s="308"/>
      <c r="AH123" s="308"/>
      <c r="AI123" s="307" t="s">
        <v>609</v>
      </c>
      <c r="AJ123" s="308"/>
      <c r="AK123" s="308"/>
      <c r="AL123" s="308"/>
      <c r="AM123" s="307" t="s">
        <v>694</v>
      </c>
      <c r="AN123" s="308"/>
      <c r="AO123" s="308"/>
      <c r="AP123" s="308"/>
      <c r="AQ123" s="307" t="s">
        <v>692</v>
      </c>
      <c r="AR123" s="308"/>
      <c r="AS123" s="308"/>
      <c r="AT123" s="308"/>
      <c r="AU123" s="308"/>
      <c r="AV123" s="308"/>
      <c r="AW123" s="308"/>
      <c r="AX123" s="309"/>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533</v>
      </c>
      <c r="AF124" s="299"/>
      <c r="AG124" s="299"/>
      <c r="AH124" s="300"/>
      <c r="AI124" s="304" t="s">
        <v>529</v>
      </c>
      <c r="AJ124" s="299"/>
      <c r="AK124" s="299"/>
      <c r="AL124" s="300"/>
      <c r="AM124" s="304" t="s">
        <v>524</v>
      </c>
      <c r="AN124" s="299"/>
      <c r="AO124" s="299"/>
      <c r="AP124" s="300"/>
      <c r="AQ124" s="337" t="s">
        <v>519</v>
      </c>
      <c r="AR124" s="338"/>
      <c r="AS124" s="338"/>
      <c r="AT124" s="338"/>
      <c r="AU124" s="338"/>
      <c r="AV124" s="338"/>
      <c r="AW124" s="338"/>
      <c r="AX124" s="339"/>
    </row>
    <row r="125" spans="1:50" ht="23.25" hidden="1" customHeight="1" x14ac:dyDescent="0.15">
      <c r="A125" s="293"/>
      <c r="B125" s="294"/>
      <c r="C125" s="294"/>
      <c r="D125" s="294"/>
      <c r="E125" s="294"/>
      <c r="F125" s="295"/>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532</v>
      </c>
      <c r="AF127" s="299"/>
      <c r="AG127" s="299"/>
      <c r="AH127" s="300"/>
      <c r="AI127" s="304" t="s">
        <v>529</v>
      </c>
      <c r="AJ127" s="299"/>
      <c r="AK127" s="299"/>
      <c r="AL127" s="300"/>
      <c r="AM127" s="304" t="s">
        <v>524</v>
      </c>
      <c r="AN127" s="299"/>
      <c r="AO127" s="299"/>
      <c r="AP127" s="300"/>
      <c r="AQ127" s="337" t="s">
        <v>519</v>
      </c>
      <c r="AR127" s="338"/>
      <c r="AS127" s="338"/>
      <c r="AT127" s="338"/>
      <c r="AU127" s="338"/>
      <c r="AV127" s="338"/>
      <c r="AW127" s="338"/>
      <c r="AX127" s="339"/>
    </row>
    <row r="128" spans="1:50" ht="23.25" hidden="1" customHeight="1" x14ac:dyDescent="0.15">
      <c r="A128" s="293"/>
      <c r="B128" s="294"/>
      <c r="C128" s="294"/>
      <c r="D128" s="294"/>
      <c r="E128" s="294"/>
      <c r="F128" s="295"/>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0" t="s">
        <v>562</v>
      </c>
      <c r="B130" s="988"/>
      <c r="C130" s="987" t="s">
        <v>358</v>
      </c>
      <c r="D130" s="988"/>
      <c r="E130" s="310" t="s">
        <v>387</v>
      </c>
      <c r="F130" s="311"/>
      <c r="G130" s="312" t="s">
        <v>610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1"/>
      <c r="B131" s="253"/>
      <c r="C131" s="252"/>
      <c r="D131" s="253"/>
      <c r="E131" s="239" t="s">
        <v>386</v>
      </c>
      <c r="F131" s="240"/>
      <c r="G131" s="236" t="s">
        <v>611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1"/>
      <c r="B132" s="253"/>
      <c r="C132" s="252"/>
      <c r="D132" s="253"/>
      <c r="E132" s="250" t="s">
        <v>359</v>
      </c>
      <c r="F132" s="315"/>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1"/>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617</v>
      </c>
      <c r="AR133" s="272"/>
      <c r="AS133" s="138" t="s">
        <v>355</v>
      </c>
      <c r="AT133" s="173"/>
      <c r="AU133" s="137">
        <v>2022</v>
      </c>
      <c r="AV133" s="137"/>
      <c r="AW133" s="138" t="s">
        <v>300</v>
      </c>
      <c r="AX133" s="139"/>
    </row>
    <row r="134" spans="1:50" ht="39.75" customHeight="1" x14ac:dyDescent="0.15">
      <c r="A134" s="991"/>
      <c r="B134" s="253"/>
      <c r="C134" s="252"/>
      <c r="D134" s="253"/>
      <c r="E134" s="252"/>
      <c r="F134" s="316"/>
      <c r="G134" s="231" t="s">
        <v>612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614</v>
      </c>
      <c r="AC134" s="222"/>
      <c r="AD134" s="222"/>
      <c r="AE134" s="267">
        <v>928</v>
      </c>
      <c r="AF134" s="113"/>
      <c r="AG134" s="113"/>
      <c r="AH134" s="113"/>
      <c r="AI134" s="267">
        <v>978</v>
      </c>
      <c r="AJ134" s="113"/>
      <c r="AK134" s="113"/>
      <c r="AL134" s="113"/>
      <c r="AM134" s="267">
        <v>909</v>
      </c>
      <c r="AN134" s="113"/>
      <c r="AO134" s="113"/>
      <c r="AP134" s="113"/>
      <c r="AQ134" s="267" t="s">
        <v>576</v>
      </c>
      <c r="AR134" s="113"/>
      <c r="AS134" s="113"/>
      <c r="AT134" s="113"/>
      <c r="AU134" s="267" t="s">
        <v>576</v>
      </c>
      <c r="AV134" s="113"/>
      <c r="AW134" s="113"/>
      <c r="AX134" s="223"/>
    </row>
    <row r="135" spans="1:50" ht="39.75" customHeight="1" x14ac:dyDescent="0.15">
      <c r="A135" s="991"/>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615</v>
      </c>
      <c r="AC135" s="134"/>
      <c r="AD135" s="134"/>
      <c r="AE135" s="267" t="s">
        <v>576</v>
      </c>
      <c r="AF135" s="113"/>
      <c r="AG135" s="113"/>
      <c r="AH135" s="113"/>
      <c r="AI135" s="267">
        <v>929</v>
      </c>
      <c r="AJ135" s="113"/>
      <c r="AK135" s="113"/>
      <c r="AL135" s="113"/>
      <c r="AM135" s="267">
        <v>948</v>
      </c>
      <c r="AN135" s="113"/>
      <c r="AO135" s="113"/>
      <c r="AP135" s="113"/>
      <c r="AQ135" s="267" t="s">
        <v>618</v>
      </c>
      <c r="AR135" s="113"/>
      <c r="AS135" s="113"/>
      <c r="AT135" s="113"/>
      <c r="AU135" s="267">
        <v>831</v>
      </c>
      <c r="AV135" s="113"/>
      <c r="AW135" s="113"/>
      <c r="AX135" s="223"/>
    </row>
    <row r="136" spans="1:50" ht="18.75" customHeight="1" x14ac:dyDescent="0.15">
      <c r="A136" s="991"/>
      <c r="B136" s="253"/>
      <c r="C136" s="252"/>
      <c r="D136" s="253"/>
      <c r="E136" s="252"/>
      <c r="F136" s="316"/>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991"/>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578</v>
      </c>
      <c r="AR137" s="272"/>
      <c r="AS137" s="138" t="s">
        <v>355</v>
      </c>
      <c r="AT137" s="173"/>
      <c r="AU137" s="137">
        <v>2022</v>
      </c>
      <c r="AV137" s="137"/>
      <c r="AW137" s="138" t="s">
        <v>300</v>
      </c>
      <c r="AX137" s="139"/>
    </row>
    <row r="138" spans="1:50" ht="39.75" customHeight="1" x14ac:dyDescent="0.15">
      <c r="A138" s="991"/>
      <c r="B138" s="253"/>
      <c r="C138" s="252"/>
      <c r="D138" s="253"/>
      <c r="E138" s="252"/>
      <c r="F138" s="316"/>
      <c r="G138" s="231" t="s">
        <v>613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616</v>
      </c>
      <c r="AC138" s="222"/>
      <c r="AD138" s="222"/>
      <c r="AE138" s="267">
        <v>117910</v>
      </c>
      <c r="AF138" s="113"/>
      <c r="AG138" s="113"/>
      <c r="AH138" s="113"/>
      <c r="AI138" s="267">
        <v>120460</v>
      </c>
      <c r="AJ138" s="113"/>
      <c r="AK138" s="113"/>
      <c r="AL138" s="113"/>
      <c r="AM138" s="267">
        <v>127329</v>
      </c>
      <c r="AN138" s="113"/>
      <c r="AO138" s="113"/>
      <c r="AP138" s="113"/>
      <c r="AQ138" s="267" t="s">
        <v>578</v>
      </c>
      <c r="AR138" s="113"/>
      <c r="AS138" s="113"/>
      <c r="AT138" s="113"/>
      <c r="AU138" s="267" t="s">
        <v>619</v>
      </c>
      <c r="AV138" s="113"/>
      <c r="AW138" s="113"/>
      <c r="AX138" s="223"/>
    </row>
    <row r="139" spans="1:50" ht="39.75" customHeight="1" x14ac:dyDescent="0.15">
      <c r="A139" s="991"/>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615</v>
      </c>
      <c r="AC139" s="134"/>
      <c r="AD139" s="134"/>
      <c r="AE139" s="267" t="s">
        <v>576</v>
      </c>
      <c r="AF139" s="113"/>
      <c r="AG139" s="113"/>
      <c r="AH139" s="113"/>
      <c r="AI139" s="267">
        <v>101639</v>
      </c>
      <c r="AJ139" s="113"/>
      <c r="AK139" s="113"/>
      <c r="AL139" s="113"/>
      <c r="AM139" s="267">
        <v>119255</v>
      </c>
      <c r="AN139" s="113"/>
      <c r="AO139" s="113"/>
      <c r="AP139" s="113"/>
      <c r="AQ139" s="267" t="s">
        <v>576</v>
      </c>
      <c r="AR139" s="113"/>
      <c r="AS139" s="113"/>
      <c r="AT139" s="113"/>
      <c r="AU139" s="267">
        <v>114437</v>
      </c>
      <c r="AV139" s="113"/>
      <c r="AW139" s="113"/>
      <c r="AX139" s="223"/>
    </row>
    <row r="140" spans="1:50" ht="18.75" hidden="1" customHeight="1" x14ac:dyDescent="0.15">
      <c r="A140" s="991"/>
      <c r="B140" s="253"/>
      <c r="C140" s="252"/>
      <c r="D140" s="253"/>
      <c r="E140" s="252"/>
      <c r="F140" s="316"/>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1"/>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1"/>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1"/>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1"/>
      <c r="B144" s="253"/>
      <c r="C144" s="252"/>
      <c r="D144" s="253"/>
      <c r="E144" s="252"/>
      <c r="F144" s="316"/>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1"/>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1"/>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1"/>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1"/>
      <c r="B148" s="253"/>
      <c r="C148" s="252"/>
      <c r="D148" s="253"/>
      <c r="E148" s="252"/>
      <c r="F148" s="316"/>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1"/>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1"/>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1"/>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1"/>
      <c r="B152" s="253"/>
      <c r="C152" s="252"/>
      <c r="D152" s="253"/>
      <c r="E152" s="252"/>
      <c r="F152" s="316"/>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1"/>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1"/>
      <c r="B154" s="253"/>
      <c r="C154" s="252"/>
      <c r="D154" s="253"/>
      <c r="E154" s="252"/>
      <c r="F154" s="316"/>
      <c r="G154" s="231"/>
      <c r="H154" s="162"/>
      <c r="I154" s="162"/>
      <c r="J154" s="162"/>
      <c r="K154" s="162"/>
      <c r="L154" s="162"/>
      <c r="M154" s="162"/>
      <c r="N154" s="162"/>
      <c r="O154" s="162"/>
      <c r="P154" s="232"/>
      <c r="Q154" s="161"/>
      <c r="R154" s="162"/>
      <c r="S154" s="162"/>
      <c r="T154" s="162"/>
      <c r="U154" s="162"/>
      <c r="V154" s="162"/>
      <c r="W154" s="162"/>
      <c r="X154" s="162"/>
      <c r="Y154" s="162"/>
      <c r="Z154" s="162"/>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1"/>
      <c r="B155" s="253"/>
      <c r="C155" s="252"/>
      <c r="D155" s="253"/>
      <c r="E155" s="252"/>
      <c r="F155" s="316"/>
      <c r="G155" s="233"/>
      <c r="H155" s="234"/>
      <c r="I155" s="234"/>
      <c r="J155" s="234"/>
      <c r="K155" s="234"/>
      <c r="L155" s="234"/>
      <c r="M155" s="234"/>
      <c r="N155" s="234"/>
      <c r="O155" s="234"/>
      <c r="P155" s="235"/>
      <c r="Q155" s="723"/>
      <c r="R155" s="234"/>
      <c r="S155" s="234"/>
      <c r="T155" s="234"/>
      <c r="U155" s="234"/>
      <c r="V155" s="234"/>
      <c r="W155" s="234"/>
      <c r="X155" s="234"/>
      <c r="Y155" s="234"/>
      <c r="Z155" s="234"/>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1"/>
      <c r="B156" s="253"/>
      <c r="C156" s="252"/>
      <c r="D156" s="253"/>
      <c r="E156" s="252"/>
      <c r="F156" s="316"/>
      <c r="G156" s="233"/>
      <c r="H156" s="234"/>
      <c r="I156" s="234"/>
      <c r="J156" s="234"/>
      <c r="K156" s="234"/>
      <c r="L156" s="234"/>
      <c r="M156" s="234"/>
      <c r="N156" s="234"/>
      <c r="O156" s="234"/>
      <c r="P156" s="235"/>
      <c r="Q156" s="723"/>
      <c r="R156" s="234"/>
      <c r="S156" s="234"/>
      <c r="T156" s="234"/>
      <c r="U156" s="234"/>
      <c r="V156" s="234"/>
      <c r="W156" s="234"/>
      <c r="X156" s="234"/>
      <c r="Y156" s="234"/>
      <c r="Z156" s="234"/>
      <c r="AA156" s="92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1"/>
      <c r="B157" s="253"/>
      <c r="C157" s="252"/>
      <c r="D157" s="253"/>
      <c r="E157" s="252"/>
      <c r="F157" s="316"/>
      <c r="G157" s="233"/>
      <c r="H157" s="234"/>
      <c r="I157" s="234"/>
      <c r="J157" s="234"/>
      <c r="K157" s="234"/>
      <c r="L157" s="234"/>
      <c r="M157" s="234"/>
      <c r="N157" s="234"/>
      <c r="O157" s="234"/>
      <c r="P157" s="235"/>
      <c r="Q157" s="723"/>
      <c r="R157" s="234"/>
      <c r="S157" s="234"/>
      <c r="T157" s="234"/>
      <c r="U157" s="234"/>
      <c r="V157" s="234"/>
      <c r="W157" s="234"/>
      <c r="X157" s="234"/>
      <c r="Y157" s="234"/>
      <c r="Z157" s="234"/>
      <c r="AA157" s="92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1"/>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2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1"/>
      <c r="B159" s="253"/>
      <c r="C159" s="252"/>
      <c r="D159" s="253"/>
      <c r="E159" s="252"/>
      <c r="F159" s="316"/>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1"/>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1"/>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1"/>
      <c r="B162" s="253"/>
      <c r="C162" s="252"/>
      <c r="D162" s="253"/>
      <c r="E162" s="252"/>
      <c r="F162" s="316"/>
      <c r="G162" s="233"/>
      <c r="H162" s="234"/>
      <c r="I162" s="234"/>
      <c r="J162" s="234"/>
      <c r="K162" s="234"/>
      <c r="L162" s="234"/>
      <c r="M162" s="234"/>
      <c r="N162" s="234"/>
      <c r="O162" s="234"/>
      <c r="P162" s="235"/>
      <c r="Q162" s="723"/>
      <c r="R162" s="234"/>
      <c r="S162" s="234"/>
      <c r="T162" s="234"/>
      <c r="U162" s="234"/>
      <c r="V162" s="234"/>
      <c r="W162" s="234"/>
      <c r="X162" s="234"/>
      <c r="Y162" s="234"/>
      <c r="Z162" s="234"/>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1"/>
      <c r="B163" s="253"/>
      <c r="C163" s="252"/>
      <c r="D163" s="253"/>
      <c r="E163" s="252"/>
      <c r="F163" s="316"/>
      <c r="G163" s="233"/>
      <c r="H163" s="234"/>
      <c r="I163" s="234"/>
      <c r="J163" s="234"/>
      <c r="K163" s="234"/>
      <c r="L163" s="234"/>
      <c r="M163" s="234"/>
      <c r="N163" s="234"/>
      <c r="O163" s="234"/>
      <c r="P163" s="235"/>
      <c r="Q163" s="723"/>
      <c r="R163" s="234"/>
      <c r="S163" s="234"/>
      <c r="T163" s="234"/>
      <c r="U163" s="234"/>
      <c r="V163" s="234"/>
      <c r="W163" s="234"/>
      <c r="X163" s="234"/>
      <c r="Y163" s="234"/>
      <c r="Z163" s="234"/>
      <c r="AA163" s="92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1"/>
      <c r="B164" s="253"/>
      <c r="C164" s="252"/>
      <c r="D164" s="253"/>
      <c r="E164" s="252"/>
      <c r="F164" s="316"/>
      <c r="G164" s="233"/>
      <c r="H164" s="234"/>
      <c r="I164" s="234"/>
      <c r="J164" s="234"/>
      <c r="K164" s="234"/>
      <c r="L164" s="234"/>
      <c r="M164" s="234"/>
      <c r="N164" s="234"/>
      <c r="O164" s="234"/>
      <c r="P164" s="235"/>
      <c r="Q164" s="723"/>
      <c r="R164" s="234"/>
      <c r="S164" s="234"/>
      <c r="T164" s="234"/>
      <c r="U164" s="234"/>
      <c r="V164" s="234"/>
      <c r="W164" s="234"/>
      <c r="X164" s="234"/>
      <c r="Y164" s="234"/>
      <c r="Z164" s="234"/>
      <c r="AA164" s="92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1"/>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2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1"/>
      <c r="B166" s="253"/>
      <c r="C166" s="252"/>
      <c r="D166" s="253"/>
      <c r="E166" s="252"/>
      <c r="F166" s="316"/>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1"/>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1"/>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1"/>
      <c r="B169" s="253"/>
      <c r="C169" s="252"/>
      <c r="D169" s="253"/>
      <c r="E169" s="252"/>
      <c r="F169" s="316"/>
      <c r="G169" s="233"/>
      <c r="H169" s="234"/>
      <c r="I169" s="234"/>
      <c r="J169" s="234"/>
      <c r="K169" s="234"/>
      <c r="L169" s="234"/>
      <c r="M169" s="234"/>
      <c r="N169" s="234"/>
      <c r="O169" s="234"/>
      <c r="P169" s="235"/>
      <c r="Q169" s="723"/>
      <c r="R169" s="234"/>
      <c r="S169" s="234"/>
      <c r="T169" s="234"/>
      <c r="U169" s="234"/>
      <c r="V169" s="234"/>
      <c r="W169" s="234"/>
      <c r="X169" s="234"/>
      <c r="Y169" s="234"/>
      <c r="Z169" s="234"/>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1"/>
      <c r="B170" s="253"/>
      <c r="C170" s="252"/>
      <c r="D170" s="253"/>
      <c r="E170" s="252"/>
      <c r="F170" s="316"/>
      <c r="G170" s="233"/>
      <c r="H170" s="234"/>
      <c r="I170" s="234"/>
      <c r="J170" s="234"/>
      <c r="K170" s="234"/>
      <c r="L170" s="234"/>
      <c r="M170" s="234"/>
      <c r="N170" s="234"/>
      <c r="O170" s="234"/>
      <c r="P170" s="235"/>
      <c r="Q170" s="723"/>
      <c r="R170" s="234"/>
      <c r="S170" s="234"/>
      <c r="T170" s="234"/>
      <c r="U170" s="234"/>
      <c r="V170" s="234"/>
      <c r="W170" s="234"/>
      <c r="X170" s="234"/>
      <c r="Y170" s="234"/>
      <c r="Z170" s="234"/>
      <c r="AA170" s="92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1"/>
      <c r="B171" s="253"/>
      <c r="C171" s="252"/>
      <c r="D171" s="253"/>
      <c r="E171" s="252"/>
      <c r="F171" s="316"/>
      <c r="G171" s="233"/>
      <c r="H171" s="234"/>
      <c r="I171" s="234"/>
      <c r="J171" s="234"/>
      <c r="K171" s="234"/>
      <c r="L171" s="234"/>
      <c r="M171" s="234"/>
      <c r="N171" s="234"/>
      <c r="O171" s="234"/>
      <c r="P171" s="235"/>
      <c r="Q171" s="723"/>
      <c r="R171" s="234"/>
      <c r="S171" s="234"/>
      <c r="T171" s="234"/>
      <c r="U171" s="234"/>
      <c r="V171" s="234"/>
      <c r="W171" s="234"/>
      <c r="X171" s="234"/>
      <c r="Y171" s="234"/>
      <c r="Z171" s="234"/>
      <c r="AA171" s="92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1"/>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2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1"/>
      <c r="B173" s="253"/>
      <c r="C173" s="252"/>
      <c r="D173" s="253"/>
      <c r="E173" s="252"/>
      <c r="F173" s="316"/>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1"/>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1"/>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1"/>
      <c r="B176" s="253"/>
      <c r="C176" s="252"/>
      <c r="D176" s="253"/>
      <c r="E176" s="252"/>
      <c r="F176" s="316"/>
      <c r="G176" s="233"/>
      <c r="H176" s="234"/>
      <c r="I176" s="234"/>
      <c r="J176" s="234"/>
      <c r="K176" s="234"/>
      <c r="L176" s="234"/>
      <c r="M176" s="234"/>
      <c r="N176" s="234"/>
      <c r="O176" s="234"/>
      <c r="P176" s="235"/>
      <c r="Q176" s="723"/>
      <c r="R176" s="234"/>
      <c r="S176" s="234"/>
      <c r="T176" s="234"/>
      <c r="U176" s="234"/>
      <c r="V176" s="234"/>
      <c r="W176" s="234"/>
      <c r="X176" s="234"/>
      <c r="Y176" s="234"/>
      <c r="Z176" s="234"/>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1"/>
      <c r="B177" s="253"/>
      <c r="C177" s="252"/>
      <c r="D177" s="253"/>
      <c r="E177" s="252"/>
      <c r="F177" s="316"/>
      <c r="G177" s="233"/>
      <c r="H177" s="234"/>
      <c r="I177" s="234"/>
      <c r="J177" s="234"/>
      <c r="K177" s="234"/>
      <c r="L177" s="234"/>
      <c r="M177" s="234"/>
      <c r="N177" s="234"/>
      <c r="O177" s="234"/>
      <c r="P177" s="235"/>
      <c r="Q177" s="723"/>
      <c r="R177" s="234"/>
      <c r="S177" s="234"/>
      <c r="T177" s="234"/>
      <c r="U177" s="234"/>
      <c r="V177" s="234"/>
      <c r="W177" s="234"/>
      <c r="X177" s="234"/>
      <c r="Y177" s="234"/>
      <c r="Z177" s="234"/>
      <c r="AA177" s="92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1"/>
      <c r="B178" s="253"/>
      <c r="C178" s="252"/>
      <c r="D178" s="253"/>
      <c r="E178" s="252"/>
      <c r="F178" s="316"/>
      <c r="G178" s="233"/>
      <c r="H178" s="234"/>
      <c r="I178" s="234"/>
      <c r="J178" s="234"/>
      <c r="K178" s="234"/>
      <c r="L178" s="234"/>
      <c r="M178" s="234"/>
      <c r="N178" s="234"/>
      <c r="O178" s="234"/>
      <c r="P178" s="235"/>
      <c r="Q178" s="723"/>
      <c r="R178" s="234"/>
      <c r="S178" s="234"/>
      <c r="T178" s="234"/>
      <c r="U178" s="234"/>
      <c r="V178" s="234"/>
      <c r="W178" s="234"/>
      <c r="X178" s="234"/>
      <c r="Y178" s="234"/>
      <c r="Z178" s="234"/>
      <c r="AA178" s="92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1"/>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2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1"/>
      <c r="B180" s="253"/>
      <c r="C180" s="252"/>
      <c r="D180" s="253"/>
      <c r="E180" s="252"/>
      <c r="F180" s="316"/>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1"/>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1"/>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1"/>
      <c r="B183" s="253"/>
      <c r="C183" s="252"/>
      <c r="D183" s="253"/>
      <c r="E183" s="252"/>
      <c r="F183" s="316"/>
      <c r="G183" s="233"/>
      <c r="H183" s="234"/>
      <c r="I183" s="234"/>
      <c r="J183" s="234"/>
      <c r="K183" s="234"/>
      <c r="L183" s="234"/>
      <c r="M183" s="234"/>
      <c r="N183" s="234"/>
      <c r="O183" s="234"/>
      <c r="P183" s="235"/>
      <c r="Q183" s="723"/>
      <c r="R183" s="234"/>
      <c r="S183" s="234"/>
      <c r="T183" s="234"/>
      <c r="U183" s="234"/>
      <c r="V183" s="234"/>
      <c r="W183" s="234"/>
      <c r="X183" s="234"/>
      <c r="Y183" s="234"/>
      <c r="Z183" s="234"/>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1"/>
      <c r="B184" s="253"/>
      <c r="C184" s="252"/>
      <c r="D184" s="253"/>
      <c r="E184" s="252"/>
      <c r="F184" s="316"/>
      <c r="G184" s="233"/>
      <c r="H184" s="234"/>
      <c r="I184" s="234"/>
      <c r="J184" s="234"/>
      <c r="K184" s="234"/>
      <c r="L184" s="234"/>
      <c r="M184" s="234"/>
      <c r="N184" s="234"/>
      <c r="O184" s="234"/>
      <c r="P184" s="235"/>
      <c r="Q184" s="723"/>
      <c r="R184" s="234"/>
      <c r="S184" s="234"/>
      <c r="T184" s="234"/>
      <c r="U184" s="234"/>
      <c r="V184" s="234"/>
      <c r="W184" s="234"/>
      <c r="X184" s="234"/>
      <c r="Y184" s="234"/>
      <c r="Z184" s="234"/>
      <c r="AA184" s="92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1"/>
      <c r="B185" s="253"/>
      <c r="C185" s="252"/>
      <c r="D185" s="253"/>
      <c r="E185" s="252"/>
      <c r="F185" s="316"/>
      <c r="G185" s="233"/>
      <c r="H185" s="234"/>
      <c r="I185" s="234"/>
      <c r="J185" s="234"/>
      <c r="K185" s="234"/>
      <c r="L185" s="234"/>
      <c r="M185" s="234"/>
      <c r="N185" s="234"/>
      <c r="O185" s="234"/>
      <c r="P185" s="235"/>
      <c r="Q185" s="723"/>
      <c r="R185" s="234"/>
      <c r="S185" s="234"/>
      <c r="T185" s="234"/>
      <c r="U185" s="234"/>
      <c r="V185" s="234"/>
      <c r="W185" s="234"/>
      <c r="X185" s="234"/>
      <c r="Y185" s="234"/>
      <c r="Z185" s="234"/>
      <c r="AA185" s="92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1"/>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2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1"/>
      <c r="B188" s="253"/>
      <c r="C188" s="252"/>
      <c r="D188" s="253"/>
      <c r="E188" s="161" t="s">
        <v>620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52.5" customHeight="1" thickBot="1" x14ac:dyDescent="0.2">
      <c r="A189" s="991"/>
      <c r="B189" s="253"/>
      <c r="C189" s="252"/>
      <c r="D189" s="253"/>
      <c r="E189" s="164"/>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row>
    <row r="190" spans="1:50" ht="45" hidden="1" customHeight="1" x14ac:dyDescent="0.15">
      <c r="A190" s="991"/>
      <c r="B190" s="253"/>
      <c r="C190" s="252"/>
      <c r="D190" s="253"/>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1"/>
      <c r="B192" s="253"/>
      <c r="C192" s="252"/>
      <c r="D192" s="253"/>
      <c r="E192" s="250" t="s">
        <v>359</v>
      </c>
      <c r="F192" s="315"/>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1"/>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1"/>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1"/>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1"/>
      <c r="B196" s="253"/>
      <c r="C196" s="252"/>
      <c r="D196" s="253"/>
      <c r="E196" s="252"/>
      <c r="F196" s="316"/>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1"/>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1"/>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1"/>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1"/>
      <c r="B200" s="253"/>
      <c r="C200" s="252"/>
      <c r="D200" s="253"/>
      <c r="E200" s="252"/>
      <c r="F200" s="316"/>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1"/>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1"/>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1"/>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1"/>
      <c r="B204" s="253"/>
      <c r="C204" s="252"/>
      <c r="D204" s="253"/>
      <c r="E204" s="252"/>
      <c r="F204" s="316"/>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1"/>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1"/>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1"/>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1"/>
      <c r="B208" s="253"/>
      <c r="C208" s="252"/>
      <c r="D208" s="253"/>
      <c r="E208" s="252"/>
      <c r="F208" s="316"/>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1"/>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1"/>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1"/>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1"/>
      <c r="B212" s="253"/>
      <c r="C212" s="252"/>
      <c r="D212" s="253"/>
      <c r="E212" s="252"/>
      <c r="F212" s="316"/>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1"/>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1"/>
      <c r="B214" s="253"/>
      <c r="C214" s="252"/>
      <c r="D214" s="253"/>
      <c r="E214" s="252"/>
      <c r="F214" s="316"/>
      <c r="G214" s="231"/>
      <c r="H214" s="162"/>
      <c r="I214" s="162"/>
      <c r="J214" s="162"/>
      <c r="K214" s="162"/>
      <c r="L214" s="162"/>
      <c r="M214" s="162"/>
      <c r="N214" s="162"/>
      <c r="O214" s="162"/>
      <c r="P214" s="232"/>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1"/>
      <c r="B215" s="253"/>
      <c r="C215" s="252"/>
      <c r="D215" s="253"/>
      <c r="E215" s="252"/>
      <c r="F215" s="316"/>
      <c r="G215" s="233"/>
      <c r="H215" s="234"/>
      <c r="I215" s="234"/>
      <c r="J215" s="234"/>
      <c r="K215" s="234"/>
      <c r="L215" s="234"/>
      <c r="M215" s="234"/>
      <c r="N215" s="234"/>
      <c r="O215" s="234"/>
      <c r="P215" s="235"/>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1"/>
      <c r="B216" s="253"/>
      <c r="C216" s="252"/>
      <c r="D216" s="253"/>
      <c r="E216" s="252"/>
      <c r="F216" s="316"/>
      <c r="G216" s="233"/>
      <c r="H216" s="234"/>
      <c r="I216" s="234"/>
      <c r="J216" s="234"/>
      <c r="K216" s="234"/>
      <c r="L216" s="234"/>
      <c r="M216" s="234"/>
      <c r="N216" s="234"/>
      <c r="O216" s="234"/>
      <c r="P216" s="235"/>
      <c r="Q216" s="981"/>
      <c r="R216" s="982"/>
      <c r="S216" s="982"/>
      <c r="T216" s="982"/>
      <c r="U216" s="982"/>
      <c r="V216" s="982"/>
      <c r="W216" s="982"/>
      <c r="X216" s="982"/>
      <c r="Y216" s="982"/>
      <c r="Z216" s="982"/>
      <c r="AA216" s="98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1"/>
      <c r="B217" s="253"/>
      <c r="C217" s="252"/>
      <c r="D217" s="253"/>
      <c r="E217" s="252"/>
      <c r="F217" s="316"/>
      <c r="G217" s="233"/>
      <c r="H217" s="234"/>
      <c r="I217" s="234"/>
      <c r="J217" s="234"/>
      <c r="K217" s="234"/>
      <c r="L217" s="234"/>
      <c r="M217" s="234"/>
      <c r="N217" s="234"/>
      <c r="O217" s="234"/>
      <c r="P217" s="235"/>
      <c r="Q217" s="981"/>
      <c r="R217" s="982"/>
      <c r="S217" s="982"/>
      <c r="T217" s="982"/>
      <c r="U217" s="982"/>
      <c r="V217" s="982"/>
      <c r="W217" s="982"/>
      <c r="X217" s="982"/>
      <c r="Y217" s="982"/>
      <c r="Z217" s="982"/>
      <c r="AA217" s="98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1"/>
      <c r="B218" s="253"/>
      <c r="C218" s="252"/>
      <c r="D218" s="253"/>
      <c r="E218" s="252"/>
      <c r="F218" s="316"/>
      <c r="G218" s="236"/>
      <c r="H218" s="165"/>
      <c r="I218" s="165"/>
      <c r="J218" s="165"/>
      <c r="K218" s="165"/>
      <c r="L218" s="165"/>
      <c r="M218" s="165"/>
      <c r="N218" s="165"/>
      <c r="O218" s="165"/>
      <c r="P218" s="237"/>
      <c r="Q218" s="984"/>
      <c r="R218" s="985"/>
      <c r="S218" s="985"/>
      <c r="T218" s="985"/>
      <c r="U218" s="985"/>
      <c r="V218" s="985"/>
      <c r="W218" s="985"/>
      <c r="X218" s="985"/>
      <c r="Y218" s="985"/>
      <c r="Z218" s="985"/>
      <c r="AA218" s="98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1"/>
      <c r="B219" s="253"/>
      <c r="C219" s="252"/>
      <c r="D219" s="253"/>
      <c r="E219" s="252"/>
      <c r="F219" s="316"/>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1"/>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1"/>
      <c r="B221" s="253"/>
      <c r="C221" s="252"/>
      <c r="D221" s="253"/>
      <c r="E221" s="252"/>
      <c r="F221" s="316"/>
      <c r="G221" s="231"/>
      <c r="H221" s="162"/>
      <c r="I221" s="162"/>
      <c r="J221" s="162"/>
      <c r="K221" s="162"/>
      <c r="L221" s="162"/>
      <c r="M221" s="162"/>
      <c r="N221" s="162"/>
      <c r="O221" s="162"/>
      <c r="P221" s="232"/>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1"/>
      <c r="B222" s="253"/>
      <c r="C222" s="252"/>
      <c r="D222" s="253"/>
      <c r="E222" s="252"/>
      <c r="F222" s="316"/>
      <c r="G222" s="233"/>
      <c r="H222" s="234"/>
      <c r="I222" s="234"/>
      <c r="J222" s="234"/>
      <c r="K222" s="234"/>
      <c r="L222" s="234"/>
      <c r="M222" s="234"/>
      <c r="N222" s="234"/>
      <c r="O222" s="234"/>
      <c r="P222" s="235"/>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1"/>
      <c r="B223" s="253"/>
      <c r="C223" s="252"/>
      <c r="D223" s="253"/>
      <c r="E223" s="252"/>
      <c r="F223" s="316"/>
      <c r="G223" s="233"/>
      <c r="H223" s="234"/>
      <c r="I223" s="234"/>
      <c r="J223" s="234"/>
      <c r="K223" s="234"/>
      <c r="L223" s="234"/>
      <c r="M223" s="234"/>
      <c r="N223" s="234"/>
      <c r="O223" s="234"/>
      <c r="P223" s="235"/>
      <c r="Q223" s="981"/>
      <c r="R223" s="982"/>
      <c r="S223" s="982"/>
      <c r="T223" s="982"/>
      <c r="U223" s="982"/>
      <c r="V223" s="982"/>
      <c r="W223" s="982"/>
      <c r="X223" s="982"/>
      <c r="Y223" s="982"/>
      <c r="Z223" s="982"/>
      <c r="AA223" s="98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1"/>
      <c r="B224" s="253"/>
      <c r="C224" s="252"/>
      <c r="D224" s="253"/>
      <c r="E224" s="252"/>
      <c r="F224" s="316"/>
      <c r="G224" s="233"/>
      <c r="H224" s="234"/>
      <c r="I224" s="234"/>
      <c r="J224" s="234"/>
      <c r="K224" s="234"/>
      <c r="L224" s="234"/>
      <c r="M224" s="234"/>
      <c r="N224" s="234"/>
      <c r="O224" s="234"/>
      <c r="P224" s="235"/>
      <c r="Q224" s="981"/>
      <c r="R224" s="982"/>
      <c r="S224" s="982"/>
      <c r="T224" s="982"/>
      <c r="U224" s="982"/>
      <c r="V224" s="982"/>
      <c r="W224" s="982"/>
      <c r="X224" s="982"/>
      <c r="Y224" s="982"/>
      <c r="Z224" s="982"/>
      <c r="AA224" s="98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1"/>
      <c r="B225" s="253"/>
      <c r="C225" s="252"/>
      <c r="D225" s="253"/>
      <c r="E225" s="252"/>
      <c r="F225" s="316"/>
      <c r="G225" s="236"/>
      <c r="H225" s="165"/>
      <c r="I225" s="165"/>
      <c r="J225" s="165"/>
      <c r="K225" s="165"/>
      <c r="L225" s="165"/>
      <c r="M225" s="165"/>
      <c r="N225" s="165"/>
      <c r="O225" s="165"/>
      <c r="P225" s="237"/>
      <c r="Q225" s="984"/>
      <c r="R225" s="985"/>
      <c r="S225" s="985"/>
      <c r="T225" s="985"/>
      <c r="U225" s="985"/>
      <c r="V225" s="985"/>
      <c r="W225" s="985"/>
      <c r="X225" s="985"/>
      <c r="Y225" s="985"/>
      <c r="Z225" s="985"/>
      <c r="AA225" s="98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1"/>
      <c r="B226" s="253"/>
      <c r="C226" s="252"/>
      <c r="D226" s="253"/>
      <c r="E226" s="252"/>
      <c r="F226" s="316"/>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1"/>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1"/>
      <c r="B228" s="253"/>
      <c r="C228" s="252"/>
      <c r="D228" s="253"/>
      <c r="E228" s="252"/>
      <c r="F228" s="316"/>
      <c r="G228" s="231"/>
      <c r="H228" s="162"/>
      <c r="I228" s="162"/>
      <c r="J228" s="162"/>
      <c r="K228" s="162"/>
      <c r="L228" s="162"/>
      <c r="M228" s="162"/>
      <c r="N228" s="162"/>
      <c r="O228" s="162"/>
      <c r="P228" s="232"/>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1"/>
      <c r="B229" s="253"/>
      <c r="C229" s="252"/>
      <c r="D229" s="253"/>
      <c r="E229" s="252"/>
      <c r="F229" s="316"/>
      <c r="G229" s="233"/>
      <c r="H229" s="234"/>
      <c r="I229" s="234"/>
      <c r="J229" s="234"/>
      <c r="K229" s="234"/>
      <c r="L229" s="234"/>
      <c r="M229" s="234"/>
      <c r="N229" s="234"/>
      <c r="O229" s="234"/>
      <c r="P229" s="235"/>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1"/>
      <c r="B230" s="253"/>
      <c r="C230" s="252"/>
      <c r="D230" s="253"/>
      <c r="E230" s="252"/>
      <c r="F230" s="316"/>
      <c r="G230" s="233"/>
      <c r="H230" s="234"/>
      <c r="I230" s="234"/>
      <c r="J230" s="234"/>
      <c r="K230" s="234"/>
      <c r="L230" s="234"/>
      <c r="M230" s="234"/>
      <c r="N230" s="234"/>
      <c r="O230" s="234"/>
      <c r="P230" s="235"/>
      <c r="Q230" s="981"/>
      <c r="R230" s="982"/>
      <c r="S230" s="982"/>
      <c r="T230" s="982"/>
      <c r="U230" s="982"/>
      <c r="V230" s="982"/>
      <c r="W230" s="982"/>
      <c r="X230" s="982"/>
      <c r="Y230" s="982"/>
      <c r="Z230" s="982"/>
      <c r="AA230" s="98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1"/>
      <c r="B231" s="253"/>
      <c r="C231" s="252"/>
      <c r="D231" s="253"/>
      <c r="E231" s="252"/>
      <c r="F231" s="316"/>
      <c r="G231" s="233"/>
      <c r="H231" s="234"/>
      <c r="I231" s="234"/>
      <c r="J231" s="234"/>
      <c r="K231" s="234"/>
      <c r="L231" s="234"/>
      <c r="M231" s="234"/>
      <c r="N231" s="234"/>
      <c r="O231" s="234"/>
      <c r="P231" s="235"/>
      <c r="Q231" s="981"/>
      <c r="R231" s="982"/>
      <c r="S231" s="982"/>
      <c r="T231" s="982"/>
      <c r="U231" s="982"/>
      <c r="V231" s="982"/>
      <c r="W231" s="982"/>
      <c r="X231" s="982"/>
      <c r="Y231" s="982"/>
      <c r="Z231" s="982"/>
      <c r="AA231" s="98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1"/>
      <c r="B232" s="253"/>
      <c r="C232" s="252"/>
      <c r="D232" s="253"/>
      <c r="E232" s="252"/>
      <c r="F232" s="316"/>
      <c r="G232" s="236"/>
      <c r="H232" s="165"/>
      <c r="I232" s="165"/>
      <c r="J232" s="165"/>
      <c r="K232" s="165"/>
      <c r="L232" s="165"/>
      <c r="M232" s="165"/>
      <c r="N232" s="165"/>
      <c r="O232" s="165"/>
      <c r="P232" s="237"/>
      <c r="Q232" s="984"/>
      <c r="R232" s="985"/>
      <c r="S232" s="985"/>
      <c r="T232" s="985"/>
      <c r="U232" s="985"/>
      <c r="V232" s="985"/>
      <c r="W232" s="985"/>
      <c r="X232" s="985"/>
      <c r="Y232" s="985"/>
      <c r="Z232" s="985"/>
      <c r="AA232" s="98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1"/>
      <c r="B233" s="253"/>
      <c r="C233" s="252"/>
      <c r="D233" s="253"/>
      <c r="E233" s="252"/>
      <c r="F233" s="316"/>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1"/>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1"/>
      <c r="B235" s="253"/>
      <c r="C235" s="252"/>
      <c r="D235" s="253"/>
      <c r="E235" s="252"/>
      <c r="F235" s="316"/>
      <c r="G235" s="231"/>
      <c r="H235" s="162"/>
      <c r="I235" s="162"/>
      <c r="J235" s="162"/>
      <c r="K235" s="162"/>
      <c r="L235" s="162"/>
      <c r="M235" s="162"/>
      <c r="N235" s="162"/>
      <c r="O235" s="162"/>
      <c r="P235" s="232"/>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1"/>
      <c r="B236" s="253"/>
      <c r="C236" s="252"/>
      <c r="D236" s="253"/>
      <c r="E236" s="252"/>
      <c r="F236" s="316"/>
      <c r="G236" s="233"/>
      <c r="H236" s="234"/>
      <c r="I236" s="234"/>
      <c r="J236" s="234"/>
      <c r="K236" s="234"/>
      <c r="L236" s="234"/>
      <c r="M236" s="234"/>
      <c r="N236" s="234"/>
      <c r="O236" s="234"/>
      <c r="P236" s="235"/>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1"/>
      <c r="B237" s="253"/>
      <c r="C237" s="252"/>
      <c r="D237" s="253"/>
      <c r="E237" s="252"/>
      <c r="F237" s="316"/>
      <c r="G237" s="233"/>
      <c r="H237" s="234"/>
      <c r="I237" s="234"/>
      <c r="J237" s="234"/>
      <c r="K237" s="234"/>
      <c r="L237" s="234"/>
      <c r="M237" s="234"/>
      <c r="N237" s="234"/>
      <c r="O237" s="234"/>
      <c r="P237" s="235"/>
      <c r="Q237" s="981"/>
      <c r="R237" s="982"/>
      <c r="S237" s="982"/>
      <c r="T237" s="982"/>
      <c r="U237" s="982"/>
      <c r="V237" s="982"/>
      <c r="W237" s="982"/>
      <c r="X237" s="982"/>
      <c r="Y237" s="982"/>
      <c r="Z237" s="982"/>
      <c r="AA237" s="98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1"/>
      <c r="B238" s="253"/>
      <c r="C238" s="252"/>
      <c r="D238" s="253"/>
      <c r="E238" s="252"/>
      <c r="F238" s="316"/>
      <c r="G238" s="233"/>
      <c r="H238" s="234"/>
      <c r="I238" s="234"/>
      <c r="J238" s="234"/>
      <c r="K238" s="234"/>
      <c r="L238" s="234"/>
      <c r="M238" s="234"/>
      <c r="N238" s="234"/>
      <c r="O238" s="234"/>
      <c r="P238" s="235"/>
      <c r="Q238" s="981"/>
      <c r="R238" s="982"/>
      <c r="S238" s="982"/>
      <c r="T238" s="982"/>
      <c r="U238" s="982"/>
      <c r="V238" s="982"/>
      <c r="W238" s="982"/>
      <c r="X238" s="982"/>
      <c r="Y238" s="982"/>
      <c r="Z238" s="982"/>
      <c r="AA238" s="98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1"/>
      <c r="B239" s="253"/>
      <c r="C239" s="252"/>
      <c r="D239" s="253"/>
      <c r="E239" s="252"/>
      <c r="F239" s="316"/>
      <c r="G239" s="236"/>
      <c r="H239" s="165"/>
      <c r="I239" s="165"/>
      <c r="J239" s="165"/>
      <c r="K239" s="165"/>
      <c r="L239" s="165"/>
      <c r="M239" s="165"/>
      <c r="N239" s="165"/>
      <c r="O239" s="165"/>
      <c r="P239" s="237"/>
      <c r="Q239" s="984"/>
      <c r="R239" s="985"/>
      <c r="S239" s="985"/>
      <c r="T239" s="985"/>
      <c r="U239" s="985"/>
      <c r="V239" s="985"/>
      <c r="W239" s="985"/>
      <c r="X239" s="985"/>
      <c r="Y239" s="985"/>
      <c r="Z239" s="985"/>
      <c r="AA239" s="98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1"/>
      <c r="B240" s="253"/>
      <c r="C240" s="252"/>
      <c r="D240" s="253"/>
      <c r="E240" s="252"/>
      <c r="F240" s="316"/>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1"/>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1"/>
      <c r="B242" s="253"/>
      <c r="C242" s="252"/>
      <c r="D242" s="253"/>
      <c r="E242" s="252"/>
      <c r="F242" s="316"/>
      <c r="G242" s="231"/>
      <c r="H242" s="162"/>
      <c r="I242" s="162"/>
      <c r="J242" s="162"/>
      <c r="K242" s="162"/>
      <c r="L242" s="162"/>
      <c r="M242" s="162"/>
      <c r="N242" s="162"/>
      <c r="O242" s="162"/>
      <c r="P242" s="232"/>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1"/>
      <c r="B243" s="253"/>
      <c r="C243" s="252"/>
      <c r="D243" s="253"/>
      <c r="E243" s="252"/>
      <c r="F243" s="316"/>
      <c r="G243" s="233"/>
      <c r="H243" s="234"/>
      <c r="I243" s="234"/>
      <c r="J243" s="234"/>
      <c r="K243" s="234"/>
      <c r="L243" s="234"/>
      <c r="M243" s="234"/>
      <c r="N243" s="234"/>
      <c r="O243" s="234"/>
      <c r="P243" s="235"/>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1"/>
      <c r="B244" s="253"/>
      <c r="C244" s="252"/>
      <c r="D244" s="253"/>
      <c r="E244" s="252"/>
      <c r="F244" s="316"/>
      <c r="G244" s="233"/>
      <c r="H244" s="234"/>
      <c r="I244" s="234"/>
      <c r="J244" s="234"/>
      <c r="K244" s="234"/>
      <c r="L244" s="234"/>
      <c r="M244" s="234"/>
      <c r="N244" s="234"/>
      <c r="O244" s="234"/>
      <c r="P244" s="235"/>
      <c r="Q244" s="981"/>
      <c r="R244" s="982"/>
      <c r="S244" s="982"/>
      <c r="T244" s="982"/>
      <c r="U244" s="982"/>
      <c r="V244" s="982"/>
      <c r="W244" s="982"/>
      <c r="X244" s="982"/>
      <c r="Y244" s="982"/>
      <c r="Z244" s="982"/>
      <c r="AA244" s="98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1"/>
      <c r="B245" s="253"/>
      <c r="C245" s="252"/>
      <c r="D245" s="253"/>
      <c r="E245" s="252"/>
      <c r="F245" s="316"/>
      <c r="G245" s="233"/>
      <c r="H245" s="234"/>
      <c r="I245" s="234"/>
      <c r="J245" s="234"/>
      <c r="K245" s="234"/>
      <c r="L245" s="234"/>
      <c r="M245" s="234"/>
      <c r="N245" s="234"/>
      <c r="O245" s="234"/>
      <c r="P245" s="235"/>
      <c r="Q245" s="981"/>
      <c r="R245" s="982"/>
      <c r="S245" s="982"/>
      <c r="T245" s="982"/>
      <c r="U245" s="982"/>
      <c r="V245" s="982"/>
      <c r="W245" s="982"/>
      <c r="X245" s="982"/>
      <c r="Y245" s="982"/>
      <c r="Z245" s="982"/>
      <c r="AA245" s="98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1"/>
      <c r="B246" s="253"/>
      <c r="C246" s="252"/>
      <c r="D246" s="253"/>
      <c r="E246" s="317"/>
      <c r="F246" s="318"/>
      <c r="G246" s="236"/>
      <c r="H246" s="165"/>
      <c r="I246" s="165"/>
      <c r="J246" s="165"/>
      <c r="K246" s="165"/>
      <c r="L246" s="165"/>
      <c r="M246" s="165"/>
      <c r="N246" s="165"/>
      <c r="O246" s="165"/>
      <c r="P246" s="237"/>
      <c r="Q246" s="984"/>
      <c r="R246" s="985"/>
      <c r="S246" s="985"/>
      <c r="T246" s="985"/>
      <c r="U246" s="985"/>
      <c r="V246" s="985"/>
      <c r="W246" s="985"/>
      <c r="X246" s="985"/>
      <c r="Y246" s="985"/>
      <c r="Z246" s="985"/>
      <c r="AA246" s="98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1"/>
      <c r="B249" s="253"/>
      <c r="C249" s="252"/>
      <c r="D249" s="253"/>
      <c r="E249" s="7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4"/>
    </row>
    <row r="250" spans="1:50" ht="45" hidden="1" customHeight="1" x14ac:dyDescent="0.15">
      <c r="A250" s="991"/>
      <c r="B250" s="253"/>
      <c r="C250" s="252"/>
      <c r="D250" s="253"/>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1"/>
      <c r="B252" s="253"/>
      <c r="C252" s="252"/>
      <c r="D252" s="253"/>
      <c r="E252" s="250" t="s">
        <v>359</v>
      </c>
      <c r="F252" s="315"/>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1"/>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1"/>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1"/>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1"/>
      <c r="B256" s="253"/>
      <c r="C256" s="252"/>
      <c r="D256" s="253"/>
      <c r="E256" s="252"/>
      <c r="F256" s="316"/>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1"/>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1"/>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1"/>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1"/>
      <c r="B260" s="253"/>
      <c r="C260" s="252"/>
      <c r="D260" s="253"/>
      <c r="E260" s="252"/>
      <c r="F260" s="316"/>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1"/>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1"/>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1"/>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1"/>
      <c r="B264" s="253"/>
      <c r="C264" s="252"/>
      <c r="D264" s="253"/>
      <c r="E264" s="252"/>
      <c r="F264" s="316"/>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1"/>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1"/>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1"/>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1"/>
      <c r="B268" s="253"/>
      <c r="C268" s="252"/>
      <c r="D268" s="253"/>
      <c r="E268" s="252"/>
      <c r="F268" s="316"/>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1"/>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1"/>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1"/>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1"/>
      <c r="B272" s="253"/>
      <c r="C272" s="252"/>
      <c r="D272" s="253"/>
      <c r="E272" s="252"/>
      <c r="F272" s="316"/>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1"/>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1"/>
      <c r="B274" s="253"/>
      <c r="C274" s="252"/>
      <c r="D274" s="253"/>
      <c r="E274" s="252"/>
      <c r="F274" s="316"/>
      <c r="G274" s="231"/>
      <c r="H274" s="162"/>
      <c r="I274" s="162"/>
      <c r="J274" s="162"/>
      <c r="K274" s="162"/>
      <c r="L274" s="162"/>
      <c r="M274" s="162"/>
      <c r="N274" s="162"/>
      <c r="O274" s="162"/>
      <c r="P274" s="232"/>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1"/>
      <c r="B275" s="253"/>
      <c r="C275" s="252"/>
      <c r="D275" s="253"/>
      <c r="E275" s="252"/>
      <c r="F275" s="316"/>
      <c r="G275" s="233"/>
      <c r="H275" s="234"/>
      <c r="I275" s="234"/>
      <c r="J275" s="234"/>
      <c r="K275" s="234"/>
      <c r="L275" s="234"/>
      <c r="M275" s="234"/>
      <c r="N275" s="234"/>
      <c r="O275" s="234"/>
      <c r="P275" s="235"/>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1"/>
      <c r="B276" s="253"/>
      <c r="C276" s="252"/>
      <c r="D276" s="253"/>
      <c r="E276" s="252"/>
      <c r="F276" s="316"/>
      <c r="G276" s="233"/>
      <c r="H276" s="234"/>
      <c r="I276" s="234"/>
      <c r="J276" s="234"/>
      <c r="K276" s="234"/>
      <c r="L276" s="234"/>
      <c r="M276" s="234"/>
      <c r="N276" s="234"/>
      <c r="O276" s="234"/>
      <c r="P276" s="235"/>
      <c r="Q276" s="981"/>
      <c r="R276" s="982"/>
      <c r="S276" s="982"/>
      <c r="T276" s="982"/>
      <c r="U276" s="982"/>
      <c r="V276" s="982"/>
      <c r="W276" s="982"/>
      <c r="X276" s="982"/>
      <c r="Y276" s="982"/>
      <c r="Z276" s="982"/>
      <c r="AA276" s="98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1"/>
      <c r="B277" s="253"/>
      <c r="C277" s="252"/>
      <c r="D277" s="253"/>
      <c r="E277" s="252"/>
      <c r="F277" s="316"/>
      <c r="G277" s="233"/>
      <c r="H277" s="234"/>
      <c r="I277" s="234"/>
      <c r="J277" s="234"/>
      <c r="K277" s="234"/>
      <c r="L277" s="234"/>
      <c r="M277" s="234"/>
      <c r="N277" s="234"/>
      <c r="O277" s="234"/>
      <c r="P277" s="235"/>
      <c r="Q277" s="981"/>
      <c r="R277" s="982"/>
      <c r="S277" s="982"/>
      <c r="T277" s="982"/>
      <c r="U277" s="982"/>
      <c r="V277" s="982"/>
      <c r="W277" s="982"/>
      <c r="X277" s="982"/>
      <c r="Y277" s="982"/>
      <c r="Z277" s="982"/>
      <c r="AA277" s="98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1"/>
      <c r="B278" s="253"/>
      <c r="C278" s="252"/>
      <c r="D278" s="253"/>
      <c r="E278" s="252"/>
      <c r="F278" s="316"/>
      <c r="G278" s="236"/>
      <c r="H278" s="165"/>
      <c r="I278" s="165"/>
      <c r="J278" s="165"/>
      <c r="K278" s="165"/>
      <c r="L278" s="165"/>
      <c r="M278" s="165"/>
      <c r="N278" s="165"/>
      <c r="O278" s="165"/>
      <c r="P278" s="237"/>
      <c r="Q278" s="984"/>
      <c r="R278" s="985"/>
      <c r="S278" s="985"/>
      <c r="T278" s="985"/>
      <c r="U278" s="985"/>
      <c r="V278" s="985"/>
      <c r="W278" s="985"/>
      <c r="X278" s="985"/>
      <c r="Y278" s="985"/>
      <c r="Z278" s="985"/>
      <c r="AA278" s="98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1"/>
      <c r="B279" s="253"/>
      <c r="C279" s="252"/>
      <c r="D279" s="253"/>
      <c r="E279" s="252"/>
      <c r="F279" s="316"/>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1"/>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1"/>
      <c r="B281" s="253"/>
      <c r="C281" s="252"/>
      <c r="D281" s="253"/>
      <c r="E281" s="252"/>
      <c r="F281" s="316"/>
      <c r="G281" s="231"/>
      <c r="H281" s="162"/>
      <c r="I281" s="162"/>
      <c r="J281" s="162"/>
      <c r="K281" s="162"/>
      <c r="L281" s="162"/>
      <c r="M281" s="162"/>
      <c r="N281" s="162"/>
      <c r="O281" s="162"/>
      <c r="P281" s="232"/>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1"/>
      <c r="B282" s="253"/>
      <c r="C282" s="252"/>
      <c r="D282" s="253"/>
      <c r="E282" s="252"/>
      <c r="F282" s="316"/>
      <c r="G282" s="233"/>
      <c r="H282" s="234"/>
      <c r="I282" s="234"/>
      <c r="J282" s="234"/>
      <c r="K282" s="234"/>
      <c r="L282" s="234"/>
      <c r="M282" s="234"/>
      <c r="N282" s="234"/>
      <c r="O282" s="234"/>
      <c r="P282" s="235"/>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1"/>
      <c r="B283" s="253"/>
      <c r="C283" s="252"/>
      <c r="D283" s="253"/>
      <c r="E283" s="252"/>
      <c r="F283" s="316"/>
      <c r="G283" s="233"/>
      <c r="H283" s="234"/>
      <c r="I283" s="234"/>
      <c r="J283" s="234"/>
      <c r="K283" s="234"/>
      <c r="L283" s="234"/>
      <c r="M283" s="234"/>
      <c r="N283" s="234"/>
      <c r="O283" s="234"/>
      <c r="P283" s="235"/>
      <c r="Q283" s="981"/>
      <c r="R283" s="982"/>
      <c r="S283" s="982"/>
      <c r="T283" s="982"/>
      <c r="U283" s="982"/>
      <c r="V283" s="982"/>
      <c r="W283" s="982"/>
      <c r="X283" s="982"/>
      <c r="Y283" s="982"/>
      <c r="Z283" s="982"/>
      <c r="AA283" s="98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1"/>
      <c r="B284" s="253"/>
      <c r="C284" s="252"/>
      <c r="D284" s="253"/>
      <c r="E284" s="252"/>
      <c r="F284" s="316"/>
      <c r="G284" s="233"/>
      <c r="H284" s="234"/>
      <c r="I284" s="234"/>
      <c r="J284" s="234"/>
      <c r="K284" s="234"/>
      <c r="L284" s="234"/>
      <c r="M284" s="234"/>
      <c r="N284" s="234"/>
      <c r="O284" s="234"/>
      <c r="P284" s="235"/>
      <c r="Q284" s="981"/>
      <c r="R284" s="982"/>
      <c r="S284" s="982"/>
      <c r="T284" s="982"/>
      <c r="U284" s="982"/>
      <c r="V284" s="982"/>
      <c r="W284" s="982"/>
      <c r="X284" s="982"/>
      <c r="Y284" s="982"/>
      <c r="Z284" s="982"/>
      <c r="AA284" s="98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1"/>
      <c r="B285" s="253"/>
      <c r="C285" s="252"/>
      <c r="D285" s="253"/>
      <c r="E285" s="252"/>
      <c r="F285" s="316"/>
      <c r="G285" s="236"/>
      <c r="H285" s="165"/>
      <c r="I285" s="165"/>
      <c r="J285" s="165"/>
      <c r="K285" s="165"/>
      <c r="L285" s="165"/>
      <c r="M285" s="165"/>
      <c r="N285" s="165"/>
      <c r="O285" s="165"/>
      <c r="P285" s="237"/>
      <c r="Q285" s="984"/>
      <c r="R285" s="985"/>
      <c r="S285" s="985"/>
      <c r="T285" s="985"/>
      <c r="U285" s="985"/>
      <c r="V285" s="985"/>
      <c r="W285" s="985"/>
      <c r="X285" s="985"/>
      <c r="Y285" s="985"/>
      <c r="Z285" s="985"/>
      <c r="AA285" s="98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1"/>
      <c r="B286" s="253"/>
      <c r="C286" s="252"/>
      <c r="D286" s="253"/>
      <c r="E286" s="252"/>
      <c r="F286" s="316"/>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1"/>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1"/>
      <c r="B288" s="253"/>
      <c r="C288" s="252"/>
      <c r="D288" s="253"/>
      <c r="E288" s="252"/>
      <c r="F288" s="316"/>
      <c r="G288" s="231"/>
      <c r="H288" s="162"/>
      <c r="I288" s="162"/>
      <c r="J288" s="162"/>
      <c r="K288" s="162"/>
      <c r="L288" s="162"/>
      <c r="M288" s="162"/>
      <c r="N288" s="162"/>
      <c r="O288" s="162"/>
      <c r="P288" s="232"/>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1"/>
      <c r="B289" s="253"/>
      <c r="C289" s="252"/>
      <c r="D289" s="253"/>
      <c r="E289" s="252"/>
      <c r="F289" s="316"/>
      <c r="G289" s="233"/>
      <c r="H289" s="234"/>
      <c r="I289" s="234"/>
      <c r="J289" s="234"/>
      <c r="K289" s="234"/>
      <c r="L289" s="234"/>
      <c r="M289" s="234"/>
      <c r="N289" s="234"/>
      <c r="O289" s="234"/>
      <c r="P289" s="235"/>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1"/>
      <c r="B290" s="253"/>
      <c r="C290" s="252"/>
      <c r="D290" s="253"/>
      <c r="E290" s="252"/>
      <c r="F290" s="316"/>
      <c r="G290" s="233"/>
      <c r="H290" s="234"/>
      <c r="I290" s="234"/>
      <c r="J290" s="234"/>
      <c r="K290" s="234"/>
      <c r="L290" s="234"/>
      <c r="M290" s="234"/>
      <c r="N290" s="234"/>
      <c r="O290" s="234"/>
      <c r="P290" s="235"/>
      <c r="Q290" s="981"/>
      <c r="R290" s="982"/>
      <c r="S290" s="982"/>
      <c r="T290" s="982"/>
      <c r="U290" s="982"/>
      <c r="V290" s="982"/>
      <c r="W290" s="982"/>
      <c r="X290" s="982"/>
      <c r="Y290" s="982"/>
      <c r="Z290" s="982"/>
      <c r="AA290" s="98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1"/>
      <c r="B291" s="253"/>
      <c r="C291" s="252"/>
      <c r="D291" s="253"/>
      <c r="E291" s="252"/>
      <c r="F291" s="316"/>
      <c r="G291" s="233"/>
      <c r="H291" s="234"/>
      <c r="I291" s="234"/>
      <c r="J291" s="234"/>
      <c r="K291" s="234"/>
      <c r="L291" s="234"/>
      <c r="M291" s="234"/>
      <c r="N291" s="234"/>
      <c r="O291" s="234"/>
      <c r="P291" s="235"/>
      <c r="Q291" s="981"/>
      <c r="R291" s="982"/>
      <c r="S291" s="982"/>
      <c r="T291" s="982"/>
      <c r="U291" s="982"/>
      <c r="V291" s="982"/>
      <c r="W291" s="982"/>
      <c r="X291" s="982"/>
      <c r="Y291" s="982"/>
      <c r="Z291" s="982"/>
      <c r="AA291" s="98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1"/>
      <c r="B292" s="253"/>
      <c r="C292" s="252"/>
      <c r="D292" s="253"/>
      <c r="E292" s="252"/>
      <c r="F292" s="316"/>
      <c r="G292" s="236"/>
      <c r="H292" s="165"/>
      <c r="I292" s="165"/>
      <c r="J292" s="165"/>
      <c r="K292" s="165"/>
      <c r="L292" s="165"/>
      <c r="M292" s="165"/>
      <c r="N292" s="165"/>
      <c r="O292" s="165"/>
      <c r="P292" s="237"/>
      <c r="Q292" s="984"/>
      <c r="R292" s="985"/>
      <c r="S292" s="985"/>
      <c r="T292" s="985"/>
      <c r="U292" s="985"/>
      <c r="V292" s="985"/>
      <c r="W292" s="985"/>
      <c r="X292" s="985"/>
      <c r="Y292" s="985"/>
      <c r="Z292" s="985"/>
      <c r="AA292" s="98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1"/>
      <c r="B293" s="253"/>
      <c r="C293" s="252"/>
      <c r="D293" s="253"/>
      <c r="E293" s="252"/>
      <c r="F293" s="316"/>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1"/>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1"/>
      <c r="B295" s="253"/>
      <c r="C295" s="252"/>
      <c r="D295" s="253"/>
      <c r="E295" s="252"/>
      <c r="F295" s="316"/>
      <c r="G295" s="231"/>
      <c r="H295" s="162"/>
      <c r="I295" s="162"/>
      <c r="J295" s="162"/>
      <c r="K295" s="162"/>
      <c r="L295" s="162"/>
      <c r="M295" s="162"/>
      <c r="N295" s="162"/>
      <c r="O295" s="162"/>
      <c r="P295" s="232"/>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1"/>
      <c r="B296" s="253"/>
      <c r="C296" s="252"/>
      <c r="D296" s="253"/>
      <c r="E296" s="252"/>
      <c r="F296" s="316"/>
      <c r="G296" s="233"/>
      <c r="H296" s="234"/>
      <c r="I296" s="234"/>
      <c r="J296" s="234"/>
      <c r="K296" s="234"/>
      <c r="L296" s="234"/>
      <c r="M296" s="234"/>
      <c r="N296" s="234"/>
      <c r="O296" s="234"/>
      <c r="P296" s="235"/>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1"/>
      <c r="B297" s="253"/>
      <c r="C297" s="252"/>
      <c r="D297" s="253"/>
      <c r="E297" s="252"/>
      <c r="F297" s="316"/>
      <c r="G297" s="233"/>
      <c r="H297" s="234"/>
      <c r="I297" s="234"/>
      <c r="J297" s="234"/>
      <c r="K297" s="234"/>
      <c r="L297" s="234"/>
      <c r="M297" s="234"/>
      <c r="N297" s="234"/>
      <c r="O297" s="234"/>
      <c r="P297" s="235"/>
      <c r="Q297" s="981"/>
      <c r="R297" s="982"/>
      <c r="S297" s="982"/>
      <c r="T297" s="982"/>
      <c r="U297" s="982"/>
      <c r="V297" s="982"/>
      <c r="W297" s="982"/>
      <c r="X297" s="982"/>
      <c r="Y297" s="982"/>
      <c r="Z297" s="982"/>
      <c r="AA297" s="98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1"/>
      <c r="B298" s="253"/>
      <c r="C298" s="252"/>
      <c r="D298" s="253"/>
      <c r="E298" s="252"/>
      <c r="F298" s="316"/>
      <c r="G298" s="233"/>
      <c r="H298" s="234"/>
      <c r="I298" s="234"/>
      <c r="J298" s="234"/>
      <c r="K298" s="234"/>
      <c r="L298" s="234"/>
      <c r="M298" s="234"/>
      <c r="N298" s="234"/>
      <c r="O298" s="234"/>
      <c r="P298" s="235"/>
      <c r="Q298" s="981"/>
      <c r="R298" s="982"/>
      <c r="S298" s="982"/>
      <c r="T298" s="982"/>
      <c r="U298" s="982"/>
      <c r="V298" s="982"/>
      <c r="W298" s="982"/>
      <c r="X298" s="982"/>
      <c r="Y298" s="982"/>
      <c r="Z298" s="982"/>
      <c r="AA298" s="98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1"/>
      <c r="B299" s="253"/>
      <c r="C299" s="252"/>
      <c r="D299" s="253"/>
      <c r="E299" s="252"/>
      <c r="F299" s="316"/>
      <c r="G299" s="236"/>
      <c r="H299" s="165"/>
      <c r="I299" s="165"/>
      <c r="J299" s="165"/>
      <c r="K299" s="165"/>
      <c r="L299" s="165"/>
      <c r="M299" s="165"/>
      <c r="N299" s="165"/>
      <c r="O299" s="165"/>
      <c r="P299" s="237"/>
      <c r="Q299" s="984"/>
      <c r="R299" s="985"/>
      <c r="S299" s="985"/>
      <c r="T299" s="985"/>
      <c r="U299" s="985"/>
      <c r="V299" s="985"/>
      <c r="W299" s="985"/>
      <c r="X299" s="985"/>
      <c r="Y299" s="985"/>
      <c r="Z299" s="985"/>
      <c r="AA299" s="98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1"/>
      <c r="B300" s="253"/>
      <c r="C300" s="252"/>
      <c r="D300" s="253"/>
      <c r="E300" s="252"/>
      <c r="F300" s="316"/>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1"/>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1"/>
      <c r="B302" s="253"/>
      <c r="C302" s="252"/>
      <c r="D302" s="253"/>
      <c r="E302" s="252"/>
      <c r="F302" s="316"/>
      <c r="G302" s="231"/>
      <c r="H302" s="162"/>
      <c r="I302" s="162"/>
      <c r="J302" s="162"/>
      <c r="K302" s="162"/>
      <c r="L302" s="162"/>
      <c r="M302" s="162"/>
      <c r="N302" s="162"/>
      <c r="O302" s="162"/>
      <c r="P302" s="232"/>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1"/>
      <c r="B303" s="253"/>
      <c r="C303" s="252"/>
      <c r="D303" s="253"/>
      <c r="E303" s="252"/>
      <c r="F303" s="316"/>
      <c r="G303" s="233"/>
      <c r="H303" s="234"/>
      <c r="I303" s="234"/>
      <c r="J303" s="234"/>
      <c r="K303" s="234"/>
      <c r="L303" s="234"/>
      <c r="M303" s="234"/>
      <c r="N303" s="234"/>
      <c r="O303" s="234"/>
      <c r="P303" s="235"/>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1"/>
      <c r="B304" s="253"/>
      <c r="C304" s="252"/>
      <c r="D304" s="253"/>
      <c r="E304" s="252"/>
      <c r="F304" s="316"/>
      <c r="G304" s="233"/>
      <c r="H304" s="234"/>
      <c r="I304" s="234"/>
      <c r="J304" s="234"/>
      <c r="K304" s="234"/>
      <c r="L304" s="234"/>
      <c r="M304" s="234"/>
      <c r="N304" s="234"/>
      <c r="O304" s="234"/>
      <c r="P304" s="235"/>
      <c r="Q304" s="981"/>
      <c r="R304" s="982"/>
      <c r="S304" s="982"/>
      <c r="T304" s="982"/>
      <c r="U304" s="982"/>
      <c r="V304" s="982"/>
      <c r="W304" s="982"/>
      <c r="X304" s="982"/>
      <c r="Y304" s="982"/>
      <c r="Z304" s="982"/>
      <c r="AA304" s="98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1"/>
      <c r="B305" s="253"/>
      <c r="C305" s="252"/>
      <c r="D305" s="253"/>
      <c r="E305" s="252"/>
      <c r="F305" s="316"/>
      <c r="G305" s="233"/>
      <c r="H305" s="234"/>
      <c r="I305" s="234"/>
      <c r="J305" s="234"/>
      <c r="K305" s="234"/>
      <c r="L305" s="234"/>
      <c r="M305" s="234"/>
      <c r="N305" s="234"/>
      <c r="O305" s="234"/>
      <c r="P305" s="235"/>
      <c r="Q305" s="981"/>
      <c r="R305" s="982"/>
      <c r="S305" s="982"/>
      <c r="T305" s="982"/>
      <c r="U305" s="982"/>
      <c r="V305" s="982"/>
      <c r="W305" s="982"/>
      <c r="X305" s="982"/>
      <c r="Y305" s="982"/>
      <c r="Z305" s="982"/>
      <c r="AA305" s="98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1"/>
      <c r="B306" s="253"/>
      <c r="C306" s="252"/>
      <c r="D306" s="253"/>
      <c r="E306" s="317"/>
      <c r="F306" s="318"/>
      <c r="G306" s="236"/>
      <c r="H306" s="165"/>
      <c r="I306" s="165"/>
      <c r="J306" s="165"/>
      <c r="K306" s="165"/>
      <c r="L306" s="165"/>
      <c r="M306" s="165"/>
      <c r="N306" s="165"/>
      <c r="O306" s="165"/>
      <c r="P306" s="237"/>
      <c r="Q306" s="984"/>
      <c r="R306" s="985"/>
      <c r="S306" s="985"/>
      <c r="T306" s="985"/>
      <c r="U306" s="985"/>
      <c r="V306" s="985"/>
      <c r="W306" s="985"/>
      <c r="X306" s="985"/>
      <c r="Y306" s="985"/>
      <c r="Z306" s="985"/>
      <c r="AA306" s="98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1"/>
      <c r="B310" s="253"/>
      <c r="C310" s="252"/>
      <c r="D310" s="253"/>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1"/>
      <c r="B312" s="253"/>
      <c r="C312" s="252"/>
      <c r="D312" s="253"/>
      <c r="E312" s="250" t="s">
        <v>359</v>
      </c>
      <c r="F312" s="315"/>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1"/>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1"/>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1"/>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1"/>
      <c r="B316" s="253"/>
      <c r="C316" s="252"/>
      <c r="D316" s="253"/>
      <c r="E316" s="252"/>
      <c r="F316" s="316"/>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1"/>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1"/>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1"/>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1"/>
      <c r="B320" s="253"/>
      <c r="C320" s="252"/>
      <c r="D320" s="253"/>
      <c r="E320" s="252"/>
      <c r="F320" s="316"/>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1"/>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1"/>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1"/>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1"/>
      <c r="B324" s="253"/>
      <c r="C324" s="252"/>
      <c r="D324" s="253"/>
      <c r="E324" s="252"/>
      <c r="F324" s="316"/>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1"/>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1"/>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1"/>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1"/>
      <c r="B328" s="253"/>
      <c r="C328" s="252"/>
      <c r="D328" s="253"/>
      <c r="E328" s="252"/>
      <c r="F328" s="316"/>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1"/>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1"/>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1"/>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1"/>
      <c r="B332" s="253"/>
      <c r="C332" s="252"/>
      <c r="D332" s="253"/>
      <c r="E332" s="252"/>
      <c r="F332" s="316"/>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1"/>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1"/>
      <c r="B334" s="253"/>
      <c r="C334" s="252"/>
      <c r="D334" s="253"/>
      <c r="E334" s="252"/>
      <c r="F334" s="316"/>
      <c r="G334" s="231"/>
      <c r="H334" s="162"/>
      <c r="I334" s="162"/>
      <c r="J334" s="162"/>
      <c r="K334" s="162"/>
      <c r="L334" s="162"/>
      <c r="M334" s="162"/>
      <c r="N334" s="162"/>
      <c r="O334" s="162"/>
      <c r="P334" s="232"/>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1"/>
      <c r="B335" s="253"/>
      <c r="C335" s="252"/>
      <c r="D335" s="253"/>
      <c r="E335" s="252"/>
      <c r="F335" s="316"/>
      <c r="G335" s="233"/>
      <c r="H335" s="234"/>
      <c r="I335" s="234"/>
      <c r="J335" s="234"/>
      <c r="K335" s="234"/>
      <c r="L335" s="234"/>
      <c r="M335" s="234"/>
      <c r="N335" s="234"/>
      <c r="O335" s="234"/>
      <c r="P335" s="235"/>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1"/>
      <c r="B336" s="253"/>
      <c r="C336" s="252"/>
      <c r="D336" s="253"/>
      <c r="E336" s="252"/>
      <c r="F336" s="316"/>
      <c r="G336" s="233"/>
      <c r="H336" s="234"/>
      <c r="I336" s="234"/>
      <c r="J336" s="234"/>
      <c r="K336" s="234"/>
      <c r="L336" s="234"/>
      <c r="M336" s="234"/>
      <c r="N336" s="234"/>
      <c r="O336" s="234"/>
      <c r="P336" s="235"/>
      <c r="Q336" s="981"/>
      <c r="R336" s="982"/>
      <c r="S336" s="982"/>
      <c r="T336" s="982"/>
      <c r="U336" s="982"/>
      <c r="V336" s="982"/>
      <c r="W336" s="982"/>
      <c r="X336" s="982"/>
      <c r="Y336" s="982"/>
      <c r="Z336" s="982"/>
      <c r="AA336" s="98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1"/>
      <c r="B337" s="253"/>
      <c r="C337" s="252"/>
      <c r="D337" s="253"/>
      <c r="E337" s="252"/>
      <c r="F337" s="316"/>
      <c r="G337" s="233"/>
      <c r="H337" s="234"/>
      <c r="I337" s="234"/>
      <c r="J337" s="234"/>
      <c r="K337" s="234"/>
      <c r="L337" s="234"/>
      <c r="M337" s="234"/>
      <c r="N337" s="234"/>
      <c r="O337" s="234"/>
      <c r="P337" s="235"/>
      <c r="Q337" s="981"/>
      <c r="R337" s="982"/>
      <c r="S337" s="982"/>
      <c r="T337" s="982"/>
      <c r="U337" s="982"/>
      <c r="V337" s="982"/>
      <c r="W337" s="982"/>
      <c r="X337" s="982"/>
      <c r="Y337" s="982"/>
      <c r="Z337" s="982"/>
      <c r="AA337" s="98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1"/>
      <c r="B338" s="253"/>
      <c r="C338" s="252"/>
      <c r="D338" s="253"/>
      <c r="E338" s="252"/>
      <c r="F338" s="316"/>
      <c r="G338" s="236"/>
      <c r="H338" s="165"/>
      <c r="I338" s="165"/>
      <c r="J338" s="165"/>
      <c r="K338" s="165"/>
      <c r="L338" s="165"/>
      <c r="M338" s="165"/>
      <c r="N338" s="165"/>
      <c r="O338" s="165"/>
      <c r="P338" s="237"/>
      <c r="Q338" s="984"/>
      <c r="R338" s="985"/>
      <c r="S338" s="985"/>
      <c r="T338" s="985"/>
      <c r="U338" s="985"/>
      <c r="V338" s="985"/>
      <c r="W338" s="985"/>
      <c r="X338" s="985"/>
      <c r="Y338" s="985"/>
      <c r="Z338" s="985"/>
      <c r="AA338" s="98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1"/>
      <c r="B339" s="253"/>
      <c r="C339" s="252"/>
      <c r="D339" s="253"/>
      <c r="E339" s="252"/>
      <c r="F339" s="316"/>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1"/>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1"/>
      <c r="B341" s="253"/>
      <c r="C341" s="252"/>
      <c r="D341" s="253"/>
      <c r="E341" s="252"/>
      <c r="F341" s="316"/>
      <c r="G341" s="231"/>
      <c r="H341" s="162"/>
      <c r="I341" s="162"/>
      <c r="J341" s="162"/>
      <c r="K341" s="162"/>
      <c r="L341" s="162"/>
      <c r="M341" s="162"/>
      <c r="N341" s="162"/>
      <c r="O341" s="162"/>
      <c r="P341" s="232"/>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1"/>
      <c r="B342" s="253"/>
      <c r="C342" s="252"/>
      <c r="D342" s="253"/>
      <c r="E342" s="252"/>
      <c r="F342" s="316"/>
      <c r="G342" s="233"/>
      <c r="H342" s="234"/>
      <c r="I342" s="234"/>
      <c r="J342" s="234"/>
      <c r="K342" s="234"/>
      <c r="L342" s="234"/>
      <c r="M342" s="234"/>
      <c r="N342" s="234"/>
      <c r="O342" s="234"/>
      <c r="P342" s="235"/>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1"/>
      <c r="B343" s="253"/>
      <c r="C343" s="252"/>
      <c r="D343" s="253"/>
      <c r="E343" s="252"/>
      <c r="F343" s="316"/>
      <c r="G343" s="233"/>
      <c r="H343" s="234"/>
      <c r="I343" s="234"/>
      <c r="J343" s="234"/>
      <c r="K343" s="234"/>
      <c r="L343" s="234"/>
      <c r="M343" s="234"/>
      <c r="N343" s="234"/>
      <c r="O343" s="234"/>
      <c r="P343" s="235"/>
      <c r="Q343" s="981"/>
      <c r="R343" s="982"/>
      <c r="S343" s="982"/>
      <c r="T343" s="982"/>
      <c r="U343" s="982"/>
      <c r="V343" s="982"/>
      <c r="W343" s="982"/>
      <c r="X343" s="982"/>
      <c r="Y343" s="982"/>
      <c r="Z343" s="982"/>
      <c r="AA343" s="98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1"/>
      <c r="B344" s="253"/>
      <c r="C344" s="252"/>
      <c r="D344" s="253"/>
      <c r="E344" s="252"/>
      <c r="F344" s="316"/>
      <c r="G344" s="233"/>
      <c r="H344" s="234"/>
      <c r="I344" s="234"/>
      <c r="J344" s="234"/>
      <c r="K344" s="234"/>
      <c r="L344" s="234"/>
      <c r="M344" s="234"/>
      <c r="N344" s="234"/>
      <c r="O344" s="234"/>
      <c r="P344" s="235"/>
      <c r="Q344" s="981"/>
      <c r="R344" s="982"/>
      <c r="S344" s="982"/>
      <c r="T344" s="982"/>
      <c r="U344" s="982"/>
      <c r="V344" s="982"/>
      <c r="W344" s="982"/>
      <c r="X344" s="982"/>
      <c r="Y344" s="982"/>
      <c r="Z344" s="982"/>
      <c r="AA344" s="98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1"/>
      <c r="B345" s="253"/>
      <c r="C345" s="252"/>
      <c r="D345" s="253"/>
      <c r="E345" s="252"/>
      <c r="F345" s="316"/>
      <c r="G345" s="236"/>
      <c r="H345" s="165"/>
      <c r="I345" s="165"/>
      <c r="J345" s="165"/>
      <c r="K345" s="165"/>
      <c r="L345" s="165"/>
      <c r="M345" s="165"/>
      <c r="N345" s="165"/>
      <c r="O345" s="165"/>
      <c r="P345" s="237"/>
      <c r="Q345" s="984"/>
      <c r="R345" s="985"/>
      <c r="S345" s="985"/>
      <c r="T345" s="985"/>
      <c r="U345" s="985"/>
      <c r="V345" s="985"/>
      <c r="W345" s="985"/>
      <c r="X345" s="985"/>
      <c r="Y345" s="985"/>
      <c r="Z345" s="985"/>
      <c r="AA345" s="98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1"/>
      <c r="B346" s="253"/>
      <c r="C346" s="252"/>
      <c r="D346" s="253"/>
      <c r="E346" s="252"/>
      <c r="F346" s="316"/>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1"/>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1"/>
      <c r="B348" s="253"/>
      <c r="C348" s="252"/>
      <c r="D348" s="253"/>
      <c r="E348" s="252"/>
      <c r="F348" s="316"/>
      <c r="G348" s="231"/>
      <c r="H348" s="162"/>
      <c r="I348" s="162"/>
      <c r="J348" s="162"/>
      <c r="K348" s="162"/>
      <c r="L348" s="162"/>
      <c r="M348" s="162"/>
      <c r="N348" s="162"/>
      <c r="O348" s="162"/>
      <c r="P348" s="232"/>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1"/>
      <c r="B349" s="253"/>
      <c r="C349" s="252"/>
      <c r="D349" s="253"/>
      <c r="E349" s="252"/>
      <c r="F349" s="316"/>
      <c r="G349" s="233"/>
      <c r="H349" s="234"/>
      <c r="I349" s="234"/>
      <c r="J349" s="234"/>
      <c r="K349" s="234"/>
      <c r="L349" s="234"/>
      <c r="M349" s="234"/>
      <c r="N349" s="234"/>
      <c r="O349" s="234"/>
      <c r="P349" s="235"/>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1"/>
      <c r="B350" s="253"/>
      <c r="C350" s="252"/>
      <c r="D350" s="253"/>
      <c r="E350" s="252"/>
      <c r="F350" s="316"/>
      <c r="G350" s="233"/>
      <c r="H350" s="234"/>
      <c r="I350" s="234"/>
      <c r="J350" s="234"/>
      <c r="K350" s="234"/>
      <c r="L350" s="234"/>
      <c r="M350" s="234"/>
      <c r="N350" s="234"/>
      <c r="O350" s="234"/>
      <c r="P350" s="235"/>
      <c r="Q350" s="981"/>
      <c r="R350" s="982"/>
      <c r="S350" s="982"/>
      <c r="T350" s="982"/>
      <c r="U350" s="982"/>
      <c r="V350" s="982"/>
      <c r="W350" s="982"/>
      <c r="X350" s="982"/>
      <c r="Y350" s="982"/>
      <c r="Z350" s="982"/>
      <c r="AA350" s="98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1"/>
      <c r="B351" s="253"/>
      <c r="C351" s="252"/>
      <c r="D351" s="253"/>
      <c r="E351" s="252"/>
      <c r="F351" s="316"/>
      <c r="G351" s="233"/>
      <c r="H351" s="234"/>
      <c r="I351" s="234"/>
      <c r="J351" s="234"/>
      <c r="K351" s="234"/>
      <c r="L351" s="234"/>
      <c r="M351" s="234"/>
      <c r="N351" s="234"/>
      <c r="O351" s="234"/>
      <c r="P351" s="235"/>
      <c r="Q351" s="981"/>
      <c r="R351" s="982"/>
      <c r="S351" s="982"/>
      <c r="T351" s="982"/>
      <c r="U351" s="982"/>
      <c r="V351" s="982"/>
      <c r="W351" s="982"/>
      <c r="X351" s="982"/>
      <c r="Y351" s="982"/>
      <c r="Z351" s="982"/>
      <c r="AA351" s="98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1"/>
      <c r="B352" s="253"/>
      <c r="C352" s="252"/>
      <c r="D352" s="253"/>
      <c r="E352" s="252"/>
      <c r="F352" s="316"/>
      <c r="G352" s="236"/>
      <c r="H352" s="165"/>
      <c r="I352" s="165"/>
      <c r="J352" s="165"/>
      <c r="K352" s="165"/>
      <c r="L352" s="165"/>
      <c r="M352" s="165"/>
      <c r="N352" s="165"/>
      <c r="O352" s="165"/>
      <c r="P352" s="237"/>
      <c r="Q352" s="984"/>
      <c r="R352" s="985"/>
      <c r="S352" s="985"/>
      <c r="T352" s="985"/>
      <c r="U352" s="985"/>
      <c r="V352" s="985"/>
      <c r="W352" s="985"/>
      <c r="X352" s="985"/>
      <c r="Y352" s="985"/>
      <c r="Z352" s="985"/>
      <c r="AA352" s="98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1"/>
      <c r="B353" s="253"/>
      <c r="C353" s="252"/>
      <c r="D353" s="253"/>
      <c r="E353" s="252"/>
      <c r="F353" s="316"/>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1"/>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1"/>
      <c r="B355" s="253"/>
      <c r="C355" s="252"/>
      <c r="D355" s="253"/>
      <c r="E355" s="252"/>
      <c r="F355" s="316"/>
      <c r="G355" s="231"/>
      <c r="H355" s="162"/>
      <c r="I355" s="162"/>
      <c r="J355" s="162"/>
      <c r="K355" s="162"/>
      <c r="L355" s="162"/>
      <c r="M355" s="162"/>
      <c r="N355" s="162"/>
      <c r="O355" s="162"/>
      <c r="P355" s="232"/>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1"/>
      <c r="B356" s="253"/>
      <c r="C356" s="252"/>
      <c r="D356" s="253"/>
      <c r="E356" s="252"/>
      <c r="F356" s="316"/>
      <c r="G356" s="233"/>
      <c r="H356" s="234"/>
      <c r="I356" s="234"/>
      <c r="J356" s="234"/>
      <c r="K356" s="234"/>
      <c r="L356" s="234"/>
      <c r="M356" s="234"/>
      <c r="N356" s="234"/>
      <c r="O356" s="234"/>
      <c r="P356" s="235"/>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1"/>
      <c r="B357" s="253"/>
      <c r="C357" s="252"/>
      <c r="D357" s="253"/>
      <c r="E357" s="252"/>
      <c r="F357" s="316"/>
      <c r="G357" s="233"/>
      <c r="H357" s="234"/>
      <c r="I357" s="234"/>
      <c r="J357" s="234"/>
      <c r="K357" s="234"/>
      <c r="L357" s="234"/>
      <c r="M357" s="234"/>
      <c r="N357" s="234"/>
      <c r="O357" s="234"/>
      <c r="P357" s="235"/>
      <c r="Q357" s="981"/>
      <c r="R357" s="982"/>
      <c r="S357" s="982"/>
      <c r="T357" s="982"/>
      <c r="U357" s="982"/>
      <c r="V357" s="982"/>
      <c r="W357" s="982"/>
      <c r="X357" s="982"/>
      <c r="Y357" s="982"/>
      <c r="Z357" s="982"/>
      <c r="AA357" s="98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1"/>
      <c r="B358" s="253"/>
      <c r="C358" s="252"/>
      <c r="D358" s="253"/>
      <c r="E358" s="252"/>
      <c r="F358" s="316"/>
      <c r="G358" s="233"/>
      <c r="H358" s="234"/>
      <c r="I358" s="234"/>
      <c r="J358" s="234"/>
      <c r="K358" s="234"/>
      <c r="L358" s="234"/>
      <c r="M358" s="234"/>
      <c r="N358" s="234"/>
      <c r="O358" s="234"/>
      <c r="P358" s="235"/>
      <c r="Q358" s="981"/>
      <c r="R358" s="982"/>
      <c r="S358" s="982"/>
      <c r="T358" s="982"/>
      <c r="U358" s="982"/>
      <c r="V358" s="982"/>
      <c r="W358" s="982"/>
      <c r="X358" s="982"/>
      <c r="Y358" s="982"/>
      <c r="Z358" s="982"/>
      <c r="AA358" s="98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1"/>
      <c r="B359" s="253"/>
      <c r="C359" s="252"/>
      <c r="D359" s="253"/>
      <c r="E359" s="252"/>
      <c r="F359" s="316"/>
      <c r="G359" s="236"/>
      <c r="H359" s="165"/>
      <c r="I359" s="165"/>
      <c r="J359" s="165"/>
      <c r="K359" s="165"/>
      <c r="L359" s="165"/>
      <c r="M359" s="165"/>
      <c r="N359" s="165"/>
      <c r="O359" s="165"/>
      <c r="P359" s="237"/>
      <c r="Q359" s="984"/>
      <c r="R359" s="985"/>
      <c r="S359" s="985"/>
      <c r="T359" s="985"/>
      <c r="U359" s="985"/>
      <c r="V359" s="985"/>
      <c r="W359" s="985"/>
      <c r="X359" s="985"/>
      <c r="Y359" s="985"/>
      <c r="Z359" s="985"/>
      <c r="AA359" s="98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1"/>
      <c r="B360" s="253"/>
      <c r="C360" s="252"/>
      <c r="D360" s="253"/>
      <c r="E360" s="252"/>
      <c r="F360" s="316"/>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1"/>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1"/>
      <c r="B362" s="253"/>
      <c r="C362" s="252"/>
      <c r="D362" s="253"/>
      <c r="E362" s="252"/>
      <c r="F362" s="316"/>
      <c r="G362" s="231"/>
      <c r="H362" s="162"/>
      <c r="I362" s="162"/>
      <c r="J362" s="162"/>
      <c r="K362" s="162"/>
      <c r="L362" s="162"/>
      <c r="M362" s="162"/>
      <c r="N362" s="162"/>
      <c r="O362" s="162"/>
      <c r="P362" s="232"/>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1"/>
      <c r="B363" s="253"/>
      <c r="C363" s="252"/>
      <c r="D363" s="253"/>
      <c r="E363" s="252"/>
      <c r="F363" s="316"/>
      <c r="G363" s="233"/>
      <c r="H363" s="234"/>
      <c r="I363" s="234"/>
      <c r="J363" s="234"/>
      <c r="K363" s="234"/>
      <c r="L363" s="234"/>
      <c r="M363" s="234"/>
      <c r="N363" s="234"/>
      <c r="O363" s="234"/>
      <c r="P363" s="235"/>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1"/>
      <c r="B364" s="253"/>
      <c r="C364" s="252"/>
      <c r="D364" s="253"/>
      <c r="E364" s="252"/>
      <c r="F364" s="316"/>
      <c r="G364" s="233"/>
      <c r="H364" s="234"/>
      <c r="I364" s="234"/>
      <c r="J364" s="234"/>
      <c r="K364" s="234"/>
      <c r="L364" s="234"/>
      <c r="M364" s="234"/>
      <c r="N364" s="234"/>
      <c r="O364" s="234"/>
      <c r="P364" s="235"/>
      <c r="Q364" s="981"/>
      <c r="R364" s="982"/>
      <c r="S364" s="982"/>
      <c r="T364" s="982"/>
      <c r="U364" s="982"/>
      <c r="V364" s="982"/>
      <c r="W364" s="982"/>
      <c r="X364" s="982"/>
      <c r="Y364" s="982"/>
      <c r="Z364" s="982"/>
      <c r="AA364" s="98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1"/>
      <c r="B365" s="253"/>
      <c r="C365" s="252"/>
      <c r="D365" s="253"/>
      <c r="E365" s="252"/>
      <c r="F365" s="316"/>
      <c r="G365" s="233"/>
      <c r="H365" s="234"/>
      <c r="I365" s="234"/>
      <c r="J365" s="234"/>
      <c r="K365" s="234"/>
      <c r="L365" s="234"/>
      <c r="M365" s="234"/>
      <c r="N365" s="234"/>
      <c r="O365" s="234"/>
      <c r="P365" s="235"/>
      <c r="Q365" s="981"/>
      <c r="R365" s="982"/>
      <c r="S365" s="982"/>
      <c r="T365" s="982"/>
      <c r="U365" s="982"/>
      <c r="V365" s="982"/>
      <c r="W365" s="982"/>
      <c r="X365" s="982"/>
      <c r="Y365" s="982"/>
      <c r="Z365" s="982"/>
      <c r="AA365" s="98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1"/>
      <c r="B366" s="253"/>
      <c r="C366" s="252"/>
      <c r="D366" s="253"/>
      <c r="E366" s="317"/>
      <c r="F366" s="318"/>
      <c r="G366" s="236"/>
      <c r="H366" s="165"/>
      <c r="I366" s="165"/>
      <c r="J366" s="165"/>
      <c r="K366" s="165"/>
      <c r="L366" s="165"/>
      <c r="M366" s="165"/>
      <c r="N366" s="165"/>
      <c r="O366" s="165"/>
      <c r="P366" s="237"/>
      <c r="Q366" s="984"/>
      <c r="R366" s="985"/>
      <c r="S366" s="985"/>
      <c r="T366" s="985"/>
      <c r="U366" s="985"/>
      <c r="V366" s="985"/>
      <c r="W366" s="985"/>
      <c r="X366" s="985"/>
      <c r="Y366" s="985"/>
      <c r="Z366" s="985"/>
      <c r="AA366" s="98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1"/>
      <c r="B369" s="253"/>
      <c r="C369" s="252"/>
      <c r="D369" s="253"/>
      <c r="E369" s="7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4"/>
    </row>
    <row r="370" spans="1:50" ht="45" hidden="1" customHeight="1" x14ac:dyDescent="0.15">
      <c r="A370" s="991"/>
      <c r="B370" s="253"/>
      <c r="C370" s="252"/>
      <c r="D370" s="253"/>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1"/>
      <c r="B372" s="253"/>
      <c r="C372" s="252"/>
      <c r="D372" s="253"/>
      <c r="E372" s="250" t="s">
        <v>359</v>
      </c>
      <c r="F372" s="315"/>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1"/>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1"/>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1"/>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1"/>
      <c r="B376" s="253"/>
      <c r="C376" s="252"/>
      <c r="D376" s="253"/>
      <c r="E376" s="252"/>
      <c r="F376" s="316"/>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1"/>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1"/>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1"/>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1"/>
      <c r="B380" s="253"/>
      <c r="C380" s="252"/>
      <c r="D380" s="253"/>
      <c r="E380" s="252"/>
      <c r="F380" s="316"/>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1"/>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1"/>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1"/>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1"/>
      <c r="B384" s="253"/>
      <c r="C384" s="252"/>
      <c r="D384" s="253"/>
      <c r="E384" s="252"/>
      <c r="F384" s="316"/>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1"/>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1"/>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1"/>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1"/>
      <c r="B388" s="253"/>
      <c r="C388" s="252"/>
      <c r="D388" s="253"/>
      <c r="E388" s="252"/>
      <c r="F388" s="316"/>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1"/>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1"/>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1"/>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1"/>
      <c r="B392" s="253"/>
      <c r="C392" s="252"/>
      <c r="D392" s="253"/>
      <c r="E392" s="252"/>
      <c r="F392" s="316"/>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1"/>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1"/>
      <c r="B394" s="253"/>
      <c r="C394" s="252"/>
      <c r="D394" s="253"/>
      <c r="E394" s="252"/>
      <c r="F394" s="316"/>
      <c r="G394" s="231"/>
      <c r="H394" s="162"/>
      <c r="I394" s="162"/>
      <c r="J394" s="162"/>
      <c r="K394" s="162"/>
      <c r="L394" s="162"/>
      <c r="M394" s="162"/>
      <c r="N394" s="162"/>
      <c r="O394" s="162"/>
      <c r="P394" s="232"/>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1"/>
      <c r="B395" s="253"/>
      <c r="C395" s="252"/>
      <c r="D395" s="253"/>
      <c r="E395" s="252"/>
      <c r="F395" s="316"/>
      <c r="G395" s="233"/>
      <c r="H395" s="234"/>
      <c r="I395" s="234"/>
      <c r="J395" s="234"/>
      <c r="K395" s="234"/>
      <c r="L395" s="234"/>
      <c r="M395" s="234"/>
      <c r="N395" s="234"/>
      <c r="O395" s="234"/>
      <c r="P395" s="235"/>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1"/>
      <c r="B396" s="253"/>
      <c r="C396" s="252"/>
      <c r="D396" s="253"/>
      <c r="E396" s="252"/>
      <c r="F396" s="316"/>
      <c r="G396" s="233"/>
      <c r="H396" s="234"/>
      <c r="I396" s="234"/>
      <c r="J396" s="234"/>
      <c r="K396" s="234"/>
      <c r="L396" s="234"/>
      <c r="M396" s="234"/>
      <c r="N396" s="234"/>
      <c r="O396" s="234"/>
      <c r="P396" s="235"/>
      <c r="Q396" s="981"/>
      <c r="R396" s="982"/>
      <c r="S396" s="982"/>
      <c r="T396" s="982"/>
      <c r="U396" s="982"/>
      <c r="V396" s="982"/>
      <c r="W396" s="982"/>
      <c r="X396" s="982"/>
      <c r="Y396" s="982"/>
      <c r="Z396" s="982"/>
      <c r="AA396" s="98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1"/>
      <c r="B397" s="253"/>
      <c r="C397" s="252"/>
      <c r="D397" s="253"/>
      <c r="E397" s="252"/>
      <c r="F397" s="316"/>
      <c r="G397" s="233"/>
      <c r="H397" s="234"/>
      <c r="I397" s="234"/>
      <c r="J397" s="234"/>
      <c r="K397" s="234"/>
      <c r="L397" s="234"/>
      <c r="M397" s="234"/>
      <c r="N397" s="234"/>
      <c r="O397" s="234"/>
      <c r="P397" s="235"/>
      <c r="Q397" s="981"/>
      <c r="R397" s="982"/>
      <c r="S397" s="982"/>
      <c r="T397" s="982"/>
      <c r="U397" s="982"/>
      <c r="V397" s="982"/>
      <c r="W397" s="982"/>
      <c r="X397" s="982"/>
      <c r="Y397" s="982"/>
      <c r="Z397" s="982"/>
      <c r="AA397" s="98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1"/>
      <c r="B398" s="253"/>
      <c r="C398" s="252"/>
      <c r="D398" s="253"/>
      <c r="E398" s="252"/>
      <c r="F398" s="316"/>
      <c r="G398" s="236"/>
      <c r="H398" s="165"/>
      <c r="I398" s="165"/>
      <c r="J398" s="165"/>
      <c r="K398" s="165"/>
      <c r="L398" s="165"/>
      <c r="M398" s="165"/>
      <c r="N398" s="165"/>
      <c r="O398" s="165"/>
      <c r="P398" s="237"/>
      <c r="Q398" s="984"/>
      <c r="R398" s="985"/>
      <c r="S398" s="985"/>
      <c r="T398" s="985"/>
      <c r="U398" s="985"/>
      <c r="V398" s="985"/>
      <c r="W398" s="985"/>
      <c r="X398" s="985"/>
      <c r="Y398" s="985"/>
      <c r="Z398" s="985"/>
      <c r="AA398" s="98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1"/>
      <c r="B399" s="253"/>
      <c r="C399" s="252"/>
      <c r="D399" s="253"/>
      <c r="E399" s="252"/>
      <c r="F399" s="316"/>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1"/>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1"/>
      <c r="B401" s="253"/>
      <c r="C401" s="252"/>
      <c r="D401" s="253"/>
      <c r="E401" s="252"/>
      <c r="F401" s="316"/>
      <c r="G401" s="231"/>
      <c r="H401" s="162"/>
      <c r="I401" s="162"/>
      <c r="J401" s="162"/>
      <c r="K401" s="162"/>
      <c r="L401" s="162"/>
      <c r="M401" s="162"/>
      <c r="N401" s="162"/>
      <c r="O401" s="162"/>
      <c r="P401" s="232"/>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1"/>
      <c r="B402" s="253"/>
      <c r="C402" s="252"/>
      <c r="D402" s="253"/>
      <c r="E402" s="252"/>
      <c r="F402" s="316"/>
      <c r="G402" s="233"/>
      <c r="H402" s="234"/>
      <c r="I402" s="234"/>
      <c r="J402" s="234"/>
      <c r="K402" s="234"/>
      <c r="L402" s="234"/>
      <c r="M402" s="234"/>
      <c r="N402" s="234"/>
      <c r="O402" s="234"/>
      <c r="P402" s="235"/>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1"/>
      <c r="B403" s="253"/>
      <c r="C403" s="252"/>
      <c r="D403" s="253"/>
      <c r="E403" s="252"/>
      <c r="F403" s="316"/>
      <c r="G403" s="233"/>
      <c r="H403" s="234"/>
      <c r="I403" s="234"/>
      <c r="J403" s="234"/>
      <c r="K403" s="234"/>
      <c r="L403" s="234"/>
      <c r="M403" s="234"/>
      <c r="N403" s="234"/>
      <c r="O403" s="234"/>
      <c r="P403" s="235"/>
      <c r="Q403" s="981"/>
      <c r="R403" s="982"/>
      <c r="S403" s="982"/>
      <c r="T403" s="982"/>
      <c r="U403" s="982"/>
      <c r="V403" s="982"/>
      <c r="W403" s="982"/>
      <c r="X403" s="982"/>
      <c r="Y403" s="982"/>
      <c r="Z403" s="982"/>
      <c r="AA403" s="98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1"/>
      <c r="B404" s="253"/>
      <c r="C404" s="252"/>
      <c r="D404" s="253"/>
      <c r="E404" s="252"/>
      <c r="F404" s="316"/>
      <c r="G404" s="233"/>
      <c r="H404" s="234"/>
      <c r="I404" s="234"/>
      <c r="J404" s="234"/>
      <c r="K404" s="234"/>
      <c r="L404" s="234"/>
      <c r="M404" s="234"/>
      <c r="N404" s="234"/>
      <c r="O404" s="234"/>
      <c r="P404" s="235"/>
      <c r="Q404" s="981"/>
      <c r="R404" s="982"/>
      <c r="S404" s="982"/>
      <c r="T404" s="982"/>
      <c r="U404" s="982"/>
      <c r="V404" s="982"/>
      <c r="W404" s="982"/>
      <c r="X404" s="982"/>
      <c r="Y404" s="982"/>
      <c r="Z404" s="982"/>
      <c r="AA404" s="98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1"/>
      <c r="B405" s="253"/>
      <c r="C405" s="252"/>
      <c r="D405" s="253"/>
      <c r="E405" s="252"/>
      <c r="F405" s="316"/>
      <c r="G405" s="236"/>
      <c r="H405" s="165"/>
      <c r="I405" s="165"/>
      <c r="J405" s="165"/>
      <c r="K405" s="165"/>
      <c r="L405" s="165"/>
      <c r="M405" s="165"/>
      <c r="N405" s="165"/>
      <c r="O405" s="165"/>
      <c r="P405" s="237"/>
      <c r="Q405" s="984"/>
      <c r="R405" s="985"/>
      <c r="S405" s="985"/>
      <c r="T405" s="985"/>
      <c r="U405" s="985"/>
      <c r="V405" s="985"/>
      <c r="W405" s="985"/>
      <c r="X405" s="985"/>
      <c r="Y405" s="985"/>
      <c r="Z405" s="985"/>
      <c r="AA405" s="98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1"/>
      <c r="B406" s="253"/>
      <c r="C406" s="252"/>
      <c r="D406" s="253"/>
      <c r="E406" s="252"/>
      <c r="F406" s="316"/>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1"/>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1"/>
      <c r="B408" s="253"/>
      <c r="C408" s="252"/>
      <c r="D408" s="253"/>
      <c r="E408" s="252"/>
      <c r="F408" s="316"/>
      <c r="G408" s="231"/>
      <c r="H408" s="162"/>
      <c r="I408" s="162"/>
      <c r="J408" s="162"/>
      <c r="K408" s="162"/>
      <c r="L408" s="162"/>
      <c r="M408" s="162"/>
      <c r="N408" s="162"/>
      <c r="O408" s="162"/>
      <c r="P408" s="232"/>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1"/>
      <c r="B409" s="253"/>
      <c r="C409" s="252"/>
      <c r="D409" s="253"/>
      <c r="E409" s="252"/>
      <c r="F409" s="316"/>
      <c r="G409" s="233"/>
      <c r="H409" s="234"/>
      <c r="I409" s="234"/>
      <c r="J409" s="234"/>
      <c r="K409" s="234"/>
      <c r="L409" s="234"/>
      <c r="M409" s="234"/>
      <c r="N409" s="234"/>
      <c r="O409" s="234"/>
      <c r="P409" s="235"/>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1"/>
      <c r="B410" s="253"/>
      <c r="C410" s="252"/>
      <c r="D410" s="253"/>
      <c r="E410" s="252"/>
      <c r="F410" s="316"/>
      <c r="G410" s="233"/>
      <c r="H410" s="234"/>
      <c r="I410" s="234"/>
      <c r="J410" s="234"/>
      <c r="K410" s="234"/>
      <c r="L410" s="234"/>
      <c r="M410" s="234"/>
      <c r="N410" s="234"/>
      <c r="O410" s="234"/>
      <c r="P410" s="235"/>
      <c r="Q410" s="981"/>
      <c r="R410" s="982"/>
      <c r="S410" s="982"/>
      <c r="T410" s="982"/>
      <c r="U410" s="982"/>
      <c r="V410" s="982"/>
      <c r="W410" s="982"/>
      <c r="X410" s="982"/>
      <c r="Y410" s="982"/>
      <c r="Z410" s="982"/>
      <c r="AA410" s="98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1"/>
      <c r="B411" s="253"/>
      <c r="C411" s="252"/>
      <c r="D411" s="253"/>
      <c r="E411" s="252"/>
      <c r="F411" s="316"/>
      <c r="G411" s="233"/>
      <c r="H411" s="234"/>
      <c r="I411" s="234"/>
      <c r="J411" s="234"/>
      <c r="K411" s="234"/>
      <c r="L411" s="234"/>
      <c r="M411" s="234"/>
      <c r="N411" s="234"/>
      <c r="O411" s="234"/>
      <c r="P411" s="235"/>
      <c r="Q411" s="981"/>
      <c r="R411" s="982"/>
      <c r="S411" s="982"/>
      <c r="T411" s="982"/>
      <c r="U411" s="982"/>
      <c r="V411" s="982"/>
      <c r="W411" s="982"/>
      <c r="X411" s="982"/>
      <c r="Y411" s="982"/>
      <c r="Z411" s="982"/>
      <c r="AA411" s="98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1"/>
      <c r="B412" s="253"/>
      <c r="C412" s="252"/>
      <c r="D412" s="253"/>
      <c r="E412" s="252"/>
      <c r="F412" s="316"/>
      <c r="G412" s="236"/>
      <c r="H412" s="165"/>
      <c r="I412" s="165"/>
      <c r="J412" s="165"/>
      <c r="K412" s="165"/>
      <c r="L412" s="165"/>
      <c r="M412" s="165"/>
      <c r="N412" s="165"/>
      <c r="O412" s="165"/>
      <c r="P412" s="237"/>
      <c r="Q412" s="984"/>
      <c r="R412" s="985"/>
      <c r="S412" s="985"/>
      <c r="T412" s="985"/>
      <c r="U412" s="985"/>
      <c r="V412" s="985"/>
      <c r="W412" s="985"/>
      <c r="X412" s="985"/>
      <c r="Y412" s="985"/>
      <c r="Z412" s="985"/>
      <c r="AA412" s="98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1"/>
      <c r="B413" s="253"/>
      <c r="C413" s="252"/>
      <c r="D413" s="253"/>
      <c r="E413" s="252"/>
      <c r="F413" s="316"/>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1"/>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1"/>
      <c r="B415" s="253"/>
      <c r="C415" s="252"/>
      <c r="D415" s="253"/>
      <c r="E415" s="252"/>
      <c r="F415" s="316"/>
      <c r="G415" s="231"/>
      <c r="H415" s="162"/>
      <c r="I415" s="162"/>
      <c r="J415" s="162"/>
      <c r="K415" s="162"/>
      <c r="L415" s="162"/>
      <c r="M415" s="162"/>
      <c r="N415" s="162"/>
      <c r="O415" s="162"/>
      <c r="P415" s="232"/>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1"/>
      <c r="B416" s="253"/>
      <c r="C416" s="252"/>
      <c r="D416" s="253"/>
      <c r="E416" s="252"/>
      <c r="F416" s="316"/>
      <c r="G416" s="233"/>
      <c r="H416" s="234"/>
      <c r="I416" s="234"/>
      <c r="J416" s="234"/>
      <c r="K416" s="234"/>
      <c r="L416" s="234"/>
      <c r="M416" s="234"/>
      <c r="N416" s="234"/>
      <c r="O416" s="234"/>
      <c r="P416" s="235"/>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1"/>
      <c r="B417" s="253"/>
      <c r="C417" s="252"/>
      <c r="D417" s="253"/>
      <c r="E417" s="252"/>
      <c r="F417" s="316"/>
      <c r="G417" s="233"/>
      <c r="H417" s="234"/>
      <c r="I417" s="234"/>
      <c r="J417" s="234"/>
      <c r="K417" s="234"/>
      <c r="L417" s="234"/>
      <c r="M417" s="234"/>
      <c r="N417" s="234"/>
      <c r="O417" s="234"/>
      <c r="P417" s="235"/>
      <c r="Q417" s="981"/>
      <c r="R417" s="982"/>
      <c r="S417" s="982"/>
      <c r="T417" s="982"/>
      <c r="U417" s="982"/>
      <c r="V417" s="982"/>
      <c r="W417" s="982"/>
      <c r="X417" s="982"/>
      <c r="Y417" s="982"/>
      <c r="Z417" s="982"/>
      <c r="AA417" s="98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1"/>
      <c r="B418" s="253"/>
      <c r="C418" s="252"/>
      <c r="D418" s="253"/>
      <c r="E418" s="252"/>
      <c r="F418" s="316"/>
      <c r="G418" s="233"/>
      <c r="H418" s="234"/>
      <c r="I418" s="234"/>
      <c r="J418" s="234"/>
      <c r="K418" s="234"/>
      <c r="L418" s="234"/>
      <c r="M418" s="234"/>
      <c r="N418" s="234"/>
      <c r="O418" s="234"/>
      <c r="P418" s="235"/>
      <c r="Q418" s="981"/>
      <c r="R418" s="982"/>
      <c r="S418" s="982"/>
      <c r="T418" s="982"/>
      <c r="U418" s="982"/>
      <c r="V418" s="982"/>
      <c r="W418" s="982"/>
      <c r="X418" s="982"/>
      <c r="Y418" s="982"/>
      <c r="Z418" s="982"/>
      <c r="AA418" s="98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1"/>
      <c r="B419" s="253"/>
      <c r="C419" s="252"/>
      <c r="D419" s="253"/>
      <c r="E419" s="252"/>
      <c r="F419" s="316"/>
      <c r="G419" s="236"/>
      <c r="H419" s="165"/>
      <c r="I419" s="165"/>
      <c r="J419" s="165"/>
      <c r="K419" s="165"/>
      <c r="L419" s="165"/>
      <c r="M419" s="165"/>
      <c r="N419" s="165"/>
      <c r="O419" s="165"/>
      <c r="P419" s="237"/>
      <c r="Q419" s="984"/>
      <c r="R419" s="985"/>
      <c r="S419" s="985"/>
      <c r="T419" s="985"/>
      <c r="U419" s="985"/>
      <c r="V419" s="985"/>
      <c r="W419" s="985"/>
      <c r="X419" s="985"/>
      <c r="Y419" s="985"/>
      <c r="Z419" s="985"/>
      <c r="AA419" s="98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1"/>
      <c r="B420" s="253"/>
      <c r="C420" s="252"/>
      <c r="D420" s="253"/>
      <c r="E420" s="252"/>
      <c r="F420" s="316"/>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1"/>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1"/>
      <c r="B422" s="253"/>
      <c r="C422" s="252"/>
      <c r="D422" s="253"/>
      <c r="E422" s="252"/>
      <c r="F422" s="316"/>
      <c r="G422" s="231"/>
      <c r="H422" s="162"/>
      <c r="I422" s="162"/>
      <c r="J422" s="162"/>
      <c r="K422" s="162"/>
      <c r="L422" s="162"/>
      <c r="M422" s="162"/>
      <c r="N422" s="162"/>
      <c r="O422" s="162"/>
      <c r="P422" s="232"/>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1"/>
      <c r="B423" s="253"/>
      <c r="C423" s="252"/>
      <c r="D423" s="253"/>
      <c r="E423" s="252"/>
      <c r="F423" s="316"/>
      <c r="G423" s="233"/>
      <c r="H423" s="234"/>
      <c r="I423" s="234"/>
      <c r="J423" s="234"/>
      <c r="K423" s="234"/>
      <c r="L423" s="234"/>
      <c r="M423" s="234"/>
      <c r="N423" s="234"/>
      <c r="O423" s="234"/>
      <c r="P423" s="235"/>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1"/>
      <c r="B424" s="253"/>
      <c r="C424" s="252"/>
      <c r="D424" s="253"/>
      <c r="E424" s="252"/>
      <c r="F424" s="316"/>
      <c r="G424" s="233"/>
      <c r="H424" s="234"/>
      <c r="I424" s="234"/>
      <c r="J424" s="234"/>
      <c r="K424" s="234"/>
      <c r="L424" s="234"/>
      <c r="M424" s="234"/>
      <c r="N424" s="234"/>
      <c r="O424" s="234"/>
      <c r="P424" s="235"/>
      <c r="Q424" s="981"/>
      <c r="R424" s="982"/>
      <c r="S424" s="982"/>
      <c r="T424" s="982"/>
      <c r="U424" s="982"/>
      <c r="V424" s="982"/>
      <c r="W424" s="982"/>
      <c r="X424" s="982"/>
      <c r="Y424" s="982"/>
      <c r="Z424" s="982"/>
      <c r="AA424" s="98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1"/>
      <c r="B425" s="253"/>
      <c r="C425" s="252"/>
      <c r="D425" s="253"/>
      <c r="E425" s="252"/>
      <c r="F425" s="316"/>
      <c r="G425" s="233"/>
      <c r="H425" s="234"/>
      <c r="I425" s="234"/>
      <c r="J425" s="234"/>
      <c r="K425" s="234"/>
      <c r="L425" s="234"/>
      <c r="M425" s="234"/>
      <c r="N425" s="234"/>
      <c r="O425" s="234"/>
      <c r="P425" s="235"/>
      <c r="Q425" s="981"/>
      <c r="R425" s="982"/>
      <c r="S425" s="982"/>
      <c r="T425" s="982"/>
      <c r="U425" s="982"/>
      <c r="V425" s="982"/>
      <c r="W425" s="982"/>
      <c r="X425" s="982"/>
      <c r="Y425" s="982"/>
      <c r="Z425" s="982"/>
      <c r="AA425" s="98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1"/>
      <c r="B426" s="253"/>
      <c r="C426" s="252"/>
      <c r="D426" s="253"/>
      <c r="E426" s="317"/>
      <c r="F426" s="318"/>
      <c r="G426" s="236"/>
      <c r="H426" s="165"/>
      <c r="I426" s="165"/>
      <c r="J426" s="165"/>
      <c r="K426" s="165"/>
      <c r="L426" s="165"/>
      <c r="M426" s="165"/>
      <c r="N426" s="165"/>
      <c r="O426" s="165"/>
      <c r="P426" s="237"/>
      <c r="Q426" s="984"/>
      <c r="R426" s="985"/>
      <c r="S426" s="985"/>
      <c r="T426" s="985"/>
      <c r="U426" s="985"/>
      <c r="V426" s="985"/>
      <c r="W426" s="985"/>
      <c r="X426" s="985"/>
      <c r="Y426" s="985"/>
      <c r="Z426" s="985"/>
      <c r="AA426" s="98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1"/>
      <c r="B428" s="253"/>
      <c r="C428" s="252"/>
      <c r="D428" s="253"/>
      <c r="E428" s="161" t="s">
        <v>620</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59.25" hidden="1" customHeight="1" thickBot="1" x14ac:dyDescent="0.2">
      <c r="A429" s="991"/>
      <c r="B429" s="253"/>
      <c r="C429" s="317"/>
      <c r="D429" s="98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1"/>
      <c r="B430" s="253"/>
      <c r="C430" s="250" t="s">
        <v>558</v>
      </c>
      <c r="D430" s="251"/>
      <c r="E430" s="239" t="s">
        <v>542</v>
      </c>
      <c r="F430" s="448"/>
      <c r="G430" s="241" t="s">
        <v>374</v>
      </c>
      <c r="H430" s="159"/>
      <c r="I430" s="159"/>
      <c r="J430" s="242" t="s">
        <v>574</v>
      </c>
      <c r="K430" s="243"/>
      <c r="L430" s="243"/>
      <c r="M430" s="243"/>
      <c r="N430" s="243"/>
      <c r="O430" s="243"/>
      <c r="P430" s="243"/>
      <c r="Q430" s="243"/>
      <c r="R430" s="243"/>
      <c r="S430" s="243"/>
      <c r="T430" s="244"/>
      <c r="U430" s="245" t="s">
        <v>621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hidden="1" customHeight="1" x14ac:dyDescent="0.15">
      <c r="A432" s="99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623</v>
      </c>
      <c r="AF432" s="137"/>
      <c r="AG432" s="138" t="s">
        <v>355</v>
      </c>
      <c r="AH432" s="173"/>
      <c r="AI432" s="183"/>
      <c r="AJ432" s="183"/>
      <c r="AK432" s="183"/>
      <c r="AL432" s="178"/>
      <c r="AM432" s="183"/>
      <c r="AN432" s="183"/>
      <c r="AO432" s="183"/>
      <c r="AP432" s="178"/>
      <c r="AQ432" s="218" t="s">
        <v>623</v>
      </c>
      <c r="AR432" s="137"/>
      <c r="AS432" s="138" t="s">
        <v>355</v>
      </c>
      <c r="AT432" s="173"/>
      <c r="AU432" s="137" t="s">
        <v>622</v>
      </c>
      <c r="AV432" s="137"/>
      <c r="AW432" s="138" t="s">
        <v>300</v>
      </c>
      <c r="AX432" s="139"/>
    </row>
    <row r="433" spans="1:50" ht="23.25" hidden="1" customHeight="1" x14ac:dyDescent="0.15">
      <c r="A433" s="991"/>
      <c r="B433" s="253"/>
      <c r="C433" s="252"/>
      <c r="D433" s="253"/>
      <c r="E433" s="167"/>
      <c r="F433" s="168"/>
      <c r="G433" s="231" t="s">
        <v>576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622</v>
      </c>
      <c r="AC433" s="134"/>
      <c r="AD433" s="134"/>
      <c r="AE433" s="112" t="s">
        <v>576</v>
      </c>
      <c r="AF433" s="113"/>
      <c r="AG433" s="113"/>
      <c r="AH433" s="113"/>
      <c r="AI433" s="112" t="s">
        <v>623</v>
      </c>
      <c r="AJ433" s="113"/>
      <c r="AK433" s="113"/>
      <c r="AL433" s="113"/>
      <c r="AM433" s="112" t="s">
        <v>578</v>
      </c>
      <c r="AN433" s="113"/>
      <c r="AO433" s="113"/>
      <c r="AP433" s="114"/>
      <c r="AQ433" s="112" t="s">
        <v>624</v>
      </c>
      <c r="AR433" s="113"/>
      <c r="AS433" s="113"/>
      <c r="AT433" s="114"/>
      <c r="AU433" s="113" t="s">
        <v>624</v>
      </c>
      <c r="AV433" s="113"/>
      <c r="AW433" s="113"/>
      <c r="AX433" s="223"/>
    </row>
    <row r="434" spans="1:50" ht="23.25" hidden="1" customHeight="1" x14ac:dyDescent="0.15">
      <c r="A434" s="99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621</v>
      </c>
      <c r="AC434" s="222"/>
      <c r="AD434" s="222"/>
      <c r="AE434" s="112" t="s">
        <v>576</v>
      </c>
      <c r="AF434" s="113"/>
      <c r="AG434" s="113"/>
      <c r="AH434" s="114"/>
      <c r="AI434" s="112" t="s">
        <v>587</v>
      </c>
      <c r="AJ434" s="113"/>
      <c r="AK434" s="113"/>
      <c r="AL434" s="113"/>
      <c r="AM434" s="112" t="s">
        <v>576</v>
      </c>
      <c r="AN434" s="113"/>
      <c r="AO434" s="113"/>
      <c r="AP434" s="114"/>
      <c r="AQ434" s="112" t="s">
        <v>578</v>
      </c>
      <c r="AR434" s="113"/>
      <c r="AS434" s="113"/>
      <c r="AT434" s="114"/>
      <c r="AU434" s="113" t="s">
        <v>625</v>
      </c>
      <c r="AV434" s="113"/>
      <c r="AW434" s="113"/>
      <c r="AX434" s="223"/>
    </row>
    <row r="435" spans="1:50" ht="23.25" hidden="1" customHeight="1" x14ac:dyDescent="0.15">
      <c r="A435" s="99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618</v>
      </c>
      <c r="AF435" s="113"/>
      <c r="AG435" s="113"/>
      <c r="AH435" s="114"/>
      <c r="AI435" s="112" t="s">
        <v>576</v>
      </c>
      <c r="AJ435" s="113"/>
      <c r="AK435" s="113"/>
      <c r="AL435" s="113"/>
      <c r="AM435" s="112" t="s">
        <v>587</v>
      </c>
      <c r="AN435" s="113"/>
      <c r="AO435" s="113"/>
      <c r="AP435" s="114"/>
      <c r="AQ435" s="112" t="s">
        <v>576</v>
      </c>
      <c r="AR435" s="113"/>
      <c r="AS435" s="113"/>
      <c r="AT435" s="114"/>
      <c r="AU435" s="113" t="s">
        <v>576</v>
      </c>
      <c r="AV435" s="113"/>
      <c r="AW435" s="113"/>
      <c r="AX435" s="223"/>
    </row>
    <row r="436" spans="1:50" ht="18.75" hidden="1" customHeight="1" x14ac:dyDescent="0.15">
      <c r="A436" s="99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576</v>
      </c>
      <c r="AF437" s="137"/>
      <c r="AG437" s="138" t="s">
        <v>355</v>
      </c>
      <c r="AH437" s="173"/>
      <c r="AI437" s="183"/>
      <c r="AJ437" s="183"/>
      <c r="AK437" s="183"/>
      <c r="AL437" s="178"/>
      <c r="AM437" s="183"/>
      <c r="AN437" s="183"/>
      <c r="AO437" s="183"/>
      <c r="AP437" s="178"/>
      <c r="AQ437" s="218" t="s">
        <v>576</v>
      </c>
      <c r="AR437" s="137"/>
      <c r="AS437" s="138" t="s">
        <v>355</v>
      </c>
      <c r="AT437" s="173"/>
      <c r="AU437" s="137" t="s">
        <v>576</v>
      </c>
      <c r="AV437" s="137"/>
      <c r="AW437" s="138" t="s">
        <v>300</v>
      </c>
      <c r="AX437" s="139"/>
    </row>
    <row r="438" spans="1:50" ht="23.25" hidden="1" customHeight="1" x14ac:dyDescent="0.15">
      <c r="A438" s="991"/>
      <c r="B438" s="253"/>
      <c r="C438" s="252"/>
      <c r="D438" s="253"/>
      <c r="E438" s="167"/>
      <c r="F438" s="168"/>
      <c r="G438" s="231" t="s">
        <v>578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622</v>
      </c>
      <c r="AC438" s="134"/>
      <c r="AD438" s="134"/>
      <c r="AE438" s="112" t="s">
        <v>576</v>
      </c>
      <c r="AF438" s="113"/>
      <c r="AG438" s="113"/>
      <c r="AH438" s="113"/>
      <c r="AI438" s="112" t="s">
        <v>576</v>
      </c>
      <c r="AJ438" s="113"/>
      <c r="AK438" s="113"/>
      <c r="AL438" s="113"/>
      <c r="AM438" s="112" t="s">
        <v>627</v>
      </c>
      <c r="AN438" s="113"/>
      <c r="AO438" s="113"/>
      <c r="AP438" s="114"/>
      <c r="AQ438" s="112" t="s">
        <v>587</v>
      </c>
      <c r="AR438" s="113"/>
      <c r="AS438" s="113"/>
      <c r="AT438" s="114"/>
      <c r="AU438" s="113" t="s">
        <v>626</v>
      </c>
      <c r="AV438" s="113"/>
      <c r="AW438" s="113"/>
      <c r="AX438" s="223"/>
    </row>
    <row r="439" spans="1:50" ht="23.25" hidden="1" customHeight="1" x14ac:dyDescent="0.15">
      <c r="A439" s="99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621</v>
      </c>
      <c r="AC439" s="222"/>
      <c r="AD439" s="222"/>
      <c r="AE439" s="112" t="s">
        <v>576</v>
      </c>
      <c r="AF439" s="113"/>
      <c r="AG439" s="113"/>
      <c r="AH439" s="114"/>
      <c r="AI439" s="112" t="s">
        <v>626</v>
      </c>
      <c r="AJ439" s="113"/>
      <c r="AK439" s="113"/>
      <c r="AL439" s="113"/>
      <c r="AM439" s="112" t="s">
        <v>578</v>
      </c>
      <c r="AN439" s="113"/>
      <c r="AO439" s="113"/>
      <c r="AP439" s="114"/>
      <c r="AQ439" s="112" t="s">
        <v>622</v>
      </c>
      <c r="AR439" s="113"/>
      <c r="AS439" s="113"/>
      <c r="AT439" s="114"/>
      <c r="AU439" s="113" t="s">
        <v>622</v>
      </c>
      <c r="AV439" s="113"/>
      <c r="AW439" s="113"/>
      <c r="AX439" s="223"/>
    </row>
    <row r="440" spans="1:50" ht="23.25" hidden="1" customHeight="1" x14ac:dyDescent="0.15">
      <c r="A440" s="99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626</v>
      </c>
      <c r="AF440" s="113"/>
      <c r="AG440" s="113"/>
      <c r="AH440" s="114"/>
      <c r="AI440" s="112" t="s">
        <v>623</v>
      </c>
      <c r="AJ440" s="113"/>
      <c r="AK440" s="113"/>
      <c r="AL440" s="113"/>
      <c r="AM440" s="112" t="s">
        <v>576</v>
      </c>
      <c r="AN440" s="113"/>
      <c r="AO440" s="113"/>
      <c r="AP440" s="114"/>
      <c r="AQ440" s="112" t="s">
        <v>628</v>
      </c>
      <c r="AR440" s="113"/>
      <c r="AS440" s="113"/>
      <c r="AT440" s="114"/>
      <c r="AU440" s="113" t="s">
        <v>577</v>
      </c>
      <c r="AV440" s="113"/>
      <c r="AW440" s="113"/>
      <c r="AX440" s="223"/>
    </row>
    <row r="441" spans="1:50" ht="18.75" hidden="1" customHeight="1" x14ac:dyDescent="0.15">
      <c r="A441" s="99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hidden="1" customHeight="1" x14ac:dyDescent="0.15">
      <c r="A457" s="99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1"/>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1"/>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1"/>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1"/>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1"/>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1"/>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1"/>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1"/>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1"/>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629</v>
      </c>
      <c r="AE702" s="893"/>
      <c r="AF702" s="893"/>
      <c r="AG702" s="882" t="s">
        <v>630</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629</v>
      </c>
      <c r="AE703" s="156"/>
      <c r="AF703" s="156"/>
      <c r="AG703" s="594" t="s">
        <v>631</v>
      </c>
      <c r="AH703" s="595"/>
      <c r="AI703" s="595"/>
      <c r="AJ703" s="595"/>
      <c r="AK703" s="595"/>
      <c r="AL703" s="595"/>
      <c r="AM703" s="595"/>
      <c r="AN703" s="595"/>
      <c r="AO703" s="595"/>
      <c r="AP703" s="595"/>
      <c r="AQ703" s="595"/>
      <c r="AR703" s="595"/>
      <c r="AS703" s="595"/>
      <c r="AT703" s="595"/>
      <c r="AU703" s="595"/>
      <c r="AV703" s="595"/>
      <c r="AW703" s="595"/>
      <c r="AX703" s="59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629</v>
      </c>
      <c r="AE704" s="586"/>
      <c r="AF704" s="586"/>
      <c r="AG704" s="723" t="s">
        <v>632</v>
      </c>
      <c r="AH704" s="234"/>
      <c r="AI704" s="234"/>
      <c r="AJ704" s="234"/>
      <c r="AK704" s="234"/>
      <c r="AL704" s="234"/>
      <c r="AM704" s="234"/>
      <c r="AN704" s="234"/>
      <c r="AO704" s="234"/>
      <c r="AP704" s="234"/>
      <c r="AQ704" s="234"/>
      <c r="AR704" s="234"/>
      <c r="AS704" s="234"/>
      <c r="AT704" s="234"/>
      <c r="AU704" s="234"/>
      <c r="AV704" s="234"/>
      <c r="AW704" s="234"/>
      <c r="AX704" s="724"/>
    </row>
    <row r="705" spans="1:50" ht="95.1"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633</v>
      </c>
      <c r="AE705" s="732"/>
      <c r="AF705" s="732"/>
      <c r="AG705" s="161" t="s">
        <v>685</v>
      </c>
      <c r="AH705" s="162"/>
      <c r="AI705" s="162"/>
      <c r="AJ705" s="162"/>
      <c r="AK705" s="162"/>
      <c r="AL705" s="162"/>
      <c r="AM705" s="162"/>
      <c r="AN705" s="162"/>
      <c r="AO705" s="162"/>
      <c r="AP705" s="162"/>
      <c r="AQ705" s="162"/>
      <c r="AR705" s="162"/>
      <c r="AS705" s="162"/>
      <c r="AT705" s="162"/>
      <c r="AU705" s="162"/>
      <c r="AV705" s="162"/>
      <c r="AW705" s="162"/>
      <c r="AX705" s="163"/>
    </row>
    <row r="706" spans="1:50" ht="95.1" customHeight="1" x14ac:dyDescent="0.15">
      <c r="A706" s="655"/>
      <c r="B706" s="767"/>
      <c r="C706" s="614"/>
      <c r="D706" s="615"/>
      <c r="E706" s="680" t="s">
        <v>503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5" t="s">
        <v>634</v>
      </c>
      <c r="AE706" s="156"/>
      <c r="AF706" s="157"/>
      <c r="AG706" s="723"/>
      <c r="AH706" s="234"/>
      <c r="AI706" s="234"/>
      <c r="AJ706" s="234"/>
      <c r="AK706" s="234"/>
      <c r="AL706" s="234"/>
      <c r="AM706" s="234"/>
      <c r="AN706" s="234"/>
      <c r="AO706" s="234"/>
      <c r="AP706" s="234"/>
      <c r="AQ706" s="234"/>
      <c r="AR706" s="234"/>
      <c r="AS706" s="234"/>
      <c r="AT706" s="234"/>
      <c r="AU706" s="234"/>
      <c r="AV706" s="234"/>
      <c r="AW706" s="234"/>
      <c r="AX706" s="724"/>
    </row>
    <row r="707" spans="1:50" ht="113.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635</v>
      </c>
      <c r="AE707" s="584"/>
      <c r="AF707" s="584"/>
      <c r="AG707" s="723"/>
      <c r="AH707" s="234"/>
      <c r="AI707" s="234"/>
      <c r="AJ707" s="234"/>
      <c r="AK707" s="234"/>
      <c r="AL707" s="234"/>
      <c r="AM707" s="234"/>
      <c r="AN707" s="234"/>
      <c r="AO707" s="234"/>
      <c r="AP707" s="234"/>
      <c r="AQ707" s="234"/>
      <c r="AR707" s="234"/>
      <c r="AS707" s="234"/>
      <c r="AT707" s="234"/>
      <c r="AU707" s="234"/>
      <c r="AV707" s="234"/>
      <c r="AW707" s="234"/>
      <c r="AX707" s="724"/>
    </row>
    <row r="708" spans="1:50" ht="6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629</v>
      </c>
      <c r="AE708" s="665"/>
      <c r="AF708" s="665"/>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10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629</v>
      </c>
      <c r="AE709" s="156"/>
      <c r="AF709" s="156"/>
      <c r="AG709" s="594" t="s">
        <v>679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636</v>
      </c>
      <c r="AE710" s="156"/>
      <c r="AF710" s="156"/>
      <c r="AG710" s="594" t="s">
        <v>621</v>
      </c>
      <c r="AH710" s="595"/>
      <c r="AI710" s="595"/>
      <c r="AJ710" s="595"/>
      <c r="AK710" s="595"/>
      <c r="AL710" s="595"/>
      <c r="AM710" s="595"/>
      <c r="AN710" s="595"/>
      <c r="AO710" s="595"/>
      <c r="AP710" s="595"/>
      <c r="AQ710" s="595"/>
      <c r="AR710" s="595"/>
      <c r="AS710" s="595"/>
      <c r="AT710" s="595"/>
      <c r="AU710" s="595"/>
      <c r="AV710" s="595"/>
      <c r="AW710" s="595"/>
      <c r="AX710" s="596"/>
    </row>
    <row r="711" spans="1:50" ht="1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629</v>
      </c>
      <c r="AE711" s="156"/>
      <c r="AF711" s="156"/>
      <c r="AG711" s="594" t="s">
        <v>638</v>
      </c>
      <c r="AH711" s="595"/>
      <c r="AI711" s="595"/>
      <c r="AJ711" s="595"/>
      <c r="AK711" s="595"/>
      <c r="AL711" s="595"/>
      <c r="AM711" s="595"/>
      <c r="AN711" s="595"/>
      <c r="AO711" s="595"/>
      <c r="AP711" s="595"/>
      <c r="AQ711" s="595"/>
      <c r="AR711" s="595"/>
      <c r="AS711" s="595"/>
      <c r="AT711" s="595"/>
      <c r="AU711" s="595"/>
      <c r="AV711" s="595"/>
      <c r="AW711" s="595"/>
      <c r="AX711" s="596"/>
    </row>
    <row r="712" spans="1:50" ht="37.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5" t="s">
        <v>636</v>
      </c>
      <c r="AE712" s="156"/>
      <c r="AF712" s="157"/>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636</v>
      </c>
      <c r="AE713" s="156"/>
      <c r="AF713" s="157"/>
      <c r="AG713" s="594" t="s">
        <v>603</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636</v>
      </c>
      <c r="AE714" s="592"/>
      <c r="AF714" s="593"/>
      <c r="AG714" s="686" t="s">
        <v>576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629</v>
      </c>
      <c r="AE715" s="665"/>
      <c r="AF715" s="774"/>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42.7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55" t="s">
        <v>636</v>
      </c>
      <c r="AE716" s="156"/>
      <c r="AF716" s="157"/>
      <c r="AG716" s="594" t="s">
        <v>576</v>
      </c>
      <c r="AH716" s="595"/>
      <c r="AI716" s="595"/>
      <c r="AJ716" s="595"/>
      <c r="AK716" s="595"/>
      <c r="AL716" s="595"/>
      <c r="AM716" s="595"/>
      <c r="AN716" s="595"/>
      <c r="AO716" s="595"/>
      <c r="AP716" s="595"/>
      <c r="AQ716" s="595"/>
      <c r="AR716" s="595"/>
      <c r="AS716" s="595"/>
      <c r="AT716" s="595"/>
      <c r="AU716" s="595"/>
      <c r="AV716" s="595"/>
      <c r="AW716" s="595"/>
      <c r="AX716" s="596"/>
    </row>
    <row r="717" spans="1:50" ht="9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629</v>
      </c>
      <c r="AE717" s="156"/>
      <c r="AF717" s="156"/>
      <c r="AG717" s="594" t="s">
        <v>684</v>
      </c>
      <c r="AH717" s="595"/>
      <c r="AI717" s="595"/>
      <c r="AJ717" s="595"/>
      <c r="AK717" s="595"/>
      <c r="AL717" s="595"/>
      <c r="AM717" s="595"/>
      <c r="AN717" s="595"/>
      <c r="AO717" s="595"/>
      <c r="AP717" s="595"/>
      <c r="AQ717" s="595"/>
      <c r="AR717" s="595"/>
      <c r="AS717" s="595"/>
      <c r="AT717" s="595"/>
      <c r="AU717" s="595"/>
      <c r="AV717" s="595"/>
      <c r="AW717" s="595"/>
      <c r="AX717" s="596"/>
    </row>
    <row r="718" spans="1:50" ht="8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629</v>
      </c>
      <c r="AE718" s="156"/>
      <c r="AF718" s="156"/>
      <c r="AG718" s="164" t="s">
        <v>640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636</v>
      </c>
      <c r="AE719" s="665"/>
      <c r="AF719" s="665"/>
      <c r="AG719" s="161" t="s">
        <v>673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723"/>
      <c r="AH720" s="234"/>
      <c r="AI720" s="234"/>
      <c r="AJ720" s="234"/>
      <c r="AK720" s="234"/>
      <c r="AL720" s="234"/>
      <c r="AM720" s="234"/>
      <c r="AN720" s="234"/>
      <c r="AO720" s="234"/>
      <c r="AP720" s="234"/>
      <c r="AQ720" s="234"/>
      <c r="AR720" s="234"/>
      <c r="AS720" s="234"/>
      <c r="AT720" s="234"/>
      <c r="AU720" s="234"/>
      <c r="AV720" s="234"/>
      <c r="AW720" s="234"/>
      <c r="AX720" s="724"/>
    </row>
    <row r="721" spans="1:50" ht="24.75"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723"/>
      <c r="AH721" s="234"/>
      <c r="AI721" s="234"/>
      <c r="AJ721" s="234"/>
      <c r="AK721" s="234"/>
      <c r="AL721" s="234"/>
      <c r="AM721" s="234"/>
      <c r="AN721" s="234"/>
      <c r="AO721" s="234"/>
      <c r="AP721" s="234"/>
      <c r="AQ721" s="234"/>
      <c r="AR721" s="234"/>
      <c r="AS721" s="234"/>
      <c r="AT721" s="234"/>
      <c r="AU721" s="234"/>
      <c r="AV721" s="234"/>
      <c r="AW721" s="234"/>
      <c r="AX721" s="724"/>
    </row>
    <row r="722" spans="1:50" ht="24.75" hidden="1"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723"/>
      <c r="AH722" s="234"/>
      <c r="AI722" s="234"/>
      <c r="AJ722" s="234"/>
      <c r="AK722" s="234"/>
      <c r="AL722" s="234"/>
      <c r="AM722" s="234"/>
      <c r="AN722" s="234"/>
      <c r="AO722" s="234"/>
      <c r="AP722" s="234"/>
      <c r="AQ722" s="234"/>
      <c r="AR722" s="234"/>
      <c r="AS722" s="234"/>
      <c r="AT722" s="234"/>
      <c r="AU722" s="234"/>
      <c r="AV722" s="234"/>
      <c r="AW722" s="234"/>
      <c r="AX722" s="724"/>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723"/>
      <c r="AH723" s="234"/>
      <c r="AI723" s="234"/>
      <c r="AJ723" s="234"/>
      <c r="AK723" s="234"/>
      <c r="AL723" s="234"/>
      <c r="AM723" s="234"/>
      <c r="AN723" s="234"/>
      <c r="AO723" s="234"/>
      <c r="AP723" s="234"/>
      <c r="AQ723" s="234"/>
      <c r="AR723" s="234"/>
      <c r="AS723" s="234"/>
      <c r="AT723" s="234"/>
      <c r="AU723" s="234"/>
      <c r="AV723" s="234"/>
      <c r="AW723" s="234"/>
      <c r="AX723" s="724"/>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723"/>
      <c r="AH724" s="234"/>
      <c r="AI724" s="234"/>
      <c r="AJ724" s="234"/>
      <c r="AK724" s="234"/>
      <c r="AL724" s="234"/>
      <c r="AM724" s="234"/>
      <c r="AN724" s="234"/>
      <c r="AO724" s="234"/>
      <c r="AP724" s="234"/>
      <c r="AQ724" s="234"/>
      <c r="AR724" s="234"/>
      <c r="AS724" s="234"/>
      <c r="AT724" s="234"/>
      <c r="AU724" s="234"/>
      <c r="AV724" s="234"/>
      <c r="AW724" s="234"/>
      <c r="AX724" s="724"/>
    </row>
    <row r="725" spans="1:50" ht="24.75" hidden="1"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4"/>
      <c r="AH725" s="165"/>
      <c r="AI725" s="165"/>
      <c r="AJ725" s="165"/>
      <c r="AK725" s="165"/>
      <c r="AL725" s="165"/>
      <c r="AM725" s="165"/>
      <c r="AN725" s="165"/>
      <c r="AO725" s="165"/>
      <c r="AP725" s="165"/>
      <c r="AQ725" s="165"/>
      <c r="AR725" s="165"/>
      <c r="AS725" s="165"/>
      <c r="AT725" s="165"/>
      <c r="AU725" s="165"/>
      <c r="AV725" s="165"/>
      <c r="AW725" s="165"/>
      <c r="AX725" s="166"/>
    </row>
    <row r="726" spans="1:50" ht="108.75" customHeight="1" x14ac:dyDescent="0.15">
      <c r="A726" s="621" t="s">
        <v>48</v>
      </c>
      <c r="B726" s="622"/>
      <c r="C726" s="443" t="s">
        <v>53</v>
      </c>
      <c r="D726" s="581"/>
      <c r="E726" s="581"/>
      <c r="F726" s="582"/>
      <c r="G726" s="794" t="s">
        <v>695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8.5" customHeight="1" thickBot="1" x14ac:dyDescent="0.2">
      <c r="A727" s="623"/>
      <c r="B727" s="624"/>
      <c r="C727" s="692" t="s">
        <v>57</v>
      </c>
      <c r="D727" s="693"/>
      <c r="E727" s="693"/>
      <c r="F727" s="694"/>
      <c r="G727" s="792" t="s">
        <v>681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4" t="s">
        <v>546</v>
      </c>
      <c r="B737" s="125"/>
      <c r="C737" s="125"/>
      <c r="D737" s="126"/>
      <c r="E737" s="123" t="s">
        <v>641</v>
      </c>
      <c r="F737" s="123"/>
      <c r="G737" s="123"/>
      <c r="H737" s="123"/>
      <c r="I737" s="123"/>
      <c r="J737" s="123"/>
      <c r="K737" s="123"/>
      <c r="L737" s="123"/>
      <c r="M737" s="123"/>
      <c r="N737" s="102" t="s">
        <v>539</v>
      </c>
      <c r="O737" s="102"/>
      <c r="P737" s="102"/>
      <c r="Q737" s="102"/>
      <c r="R737" s="123" t="s">
        <v>642</v>
      </c>
      <c r="S737" s="123"/>
      <c r="T737" s="123"/>
      <c r="U737" s="123"/>
      <c r="V737" s="123"/>
      <c r="W737" s="123"/>
      <c r="X737" s="123"/>
      <c r="Y737" s="123"/>
      <c r="Z737" s="123"/>
      <c r="AA737" s="102" t="s">
        <v>538</v>
      </c>
      <c r="AB737" s="102"/>
      <c r="AC737" s="102"/>
      <c r="AD737" s="102"/>
      <c r="AE737" s="123" t="s">
        <v>643</v>
      </c>
      <c r="AF737" s="123"/>
      <c r="AG737" s="123"/>
      <c r="AH737" s="123"/>
      <c r="AI737" s="123"/>
      <c r="AJ737" s="123"/>
      <c r="AK737" s="123"/>
      <c r="AL737" s="123"/>
      <c r="AM737" s="123"/>
      <c r="AN737" s="102" t="s">
        <v>537</v>
      </c>
      <c r="AO737" s="102"/>
      <c r="AP737" s="102"/>
      <c r="AQ737" s="102"/>
      <c r="AR737" s="103" t="s">
        <v>644</v>
      </c>
      <c r="AS737" s="104"/>
      <c r="AT737" s="104"/>
      <c r="AU737" s="104"/>
      <c r="AV737" s="104"/>
      <c r="AW737" s="104"/>
      <c r="AX737" s="105"/>
      <c r="AY737" s="89"/>
      <c r="AZ737" s="89"/>
    </row>
    <row r="738" spans="1:52" ht="24.75" customHeight="1" x14ac:dyDescent="0.15">
      <c r="A738" s="124" t="s">
        <v>536</v>
      </c>
      <c r="B738" s="125"/>
      <c r="C738" s="125"/>
      <c r="D738" s="126"/>
      <c r="E738" s="123" t="s">
        <v>645</v>
      </c>
      <c r="F738" s="123"/>
      <c r="G738" s="123"/>
      <c r="H738" s="123"/>
      <c r="I738" s="123"/>
      <c r="J738" s="123"/>
      <c r="K738" s="123"/>
      <c r="L738" s="123"/>
      <c r="M738" s="123"/>
      <c r="N738" s="102" t="s">
        <v>535</v>
      </c>
      <c r="O738" s="102"/>
      <c r="P738" s="102"/>
      <c r="Q738" s="102"/>
      <c r="R738" s="123" t="s">
        <v>646</v>
      </c>
      <c r="S738" s="123"/>
      <c r="T738" s="123"/>
      <c r="U738" s="123"/>
      <c r="V738" s="123"/>
      <c r="W738" s="123"/>
      <c r="X738" s="123"/>
      <c r="Y738" s="123"/>
      <c r="Z738" s="123"/>
      <c r="AA738" s="102" t="s">
        <v>534</v>
      </c>
      <c r="AB738" s="102"/>
      <c r="AC738" s="102"/>
      <c r="AD738" s="102"/>
      <c r="AE738" s="123" t="s">
        <v>647</v>
      </c>
      <c r="AF738" s="123"/>
      <c r="AG738" s="123"/>
      <c r="AH738" s="123"/>
      <c r="AI738" s="123"/>
      <c r="AJ738" s="123"/>
      <c r="AK738" s="123"/>
      <c r="AL738" s="123"/>
      <c r="AM738" s="123"/>
      <c r="AN738" s="102" t="s">
        <v>530</v>
      </c>
      <c r="AO738" s="102"/>
      <c r="AP738" s="102"/>
      <c r="AQ738" s="102"/>
      <c r="AR738" s="103" t="s">
        <v>680</v>
      </c>
      <c r="AS738" s="104"/>
      <c r="AT738" s="104"/>
      <c r="AU738" s="104"/>
      <c r="AV738" s="104"/>
      <c r="AW738" s="104"/>
      <c r="AX738" s="105"/>
    </row>
    <row r="739" spans="1:52" ht="24.75" customHeight="1" thickBot="1" x14ac:dyDescent="0.2">
      <c r="A739" s="127" t="s">
        <v>526</v>
      </c>
      <c r="B739" s="128"/>
      <c r="C739" s="128"/>
      <c r="D739" s="129"/>
      <c r="E739" s="130" t="s">
        <v>566</v>
      </c>
      <c r="F739" s="118"/>
      <c r="G739" s="118"/>
      <c r="H739" s="93" t="str">
        <f>IF(E739="", "", "(")</f>
        <v>(</v>
      </c>
      <c r="I739" s="118"/>
      <c r="J739" s="118"/>
      <c r="K739" s="93" t="str">
        <f>IF(OR(I739="　", I739=""), "", "-")</f>
        <v/>
      </c>
      <c r="L739" s="119">
        <v>387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101"/>
      <c r="AR741" s="101"/>
      <c r="AS741" s="101"/>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101"/>
      <c r="AR742" s="101"/>
      <c r="AS742" s="101"/>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101"/>
      <c r="AR743" s="101"/>
      <c r="AS743" s="101"/>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101"/>
      <c r="AR744" s="101"/>
      <c r="AS744" s="101"/>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101"/>
      <c r="AR745" s="101"/>
      <c r="AS745" s="101"/>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101"/>
      <c r="AR746" s="101"/>
      <c r="AS746" s="101"/>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101"/>
      <c r="AR747" s="101"/>
      <c r="AS747" s="101"/>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101"/>
      <c r="AR748" s="101"/>
      <c r="AS748" s="101"/>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101"/>
      <c r="AR749" s="101"/>
      <c r="AS749" s="101"/>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101"/>
      <c r="AR750" s="101"/>
      <c r="AS750" s="101"/>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1"/>
      <c r="AR751" s="101"/>
      <c r="AS751" s="101"/>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101"/>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508</v>
      </c>
      <c r="B779" s="758"/>
      <c r="C779" s="758"/>
      <c r="D779" s="758"/>
      <c r="E779" s="758"/>
      <c r="F779" s="759"/>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651</v>
      </c>
      <c r="H781" s="450"/>
      <c r="I781" s="450"/>
      <c r="J781" s="450"/>
      <c r="K781" s="451"/>
      <c r="L781" s="452" t="s">
        <v>663</v>
      </c>
      <c r="M781" s="453"/>
      <c r="N781" s="453"/>
      <c r="O781" s="453"/>
      <c r="P781" s="453"/>
      <c r="Q781" s="453"/>
      <c r="R781" s="453"/>
      <c r="S781" s="453"/>
      <c r="T781" s="453"/>
      <c r="U781" s="453"/>
      <c r="V781" s="453"/>
      <c r="W781" s="453"/>
      <c r="X781" s="454"/>
      <c r="Y781" s="455">
        <v>33</v>
      </c>
      <c r="Z781" s="456"/>
      <c r="AA781" s="456"/>
      <c r="AB781" s="557"/>
      <c r="AC781" s="449" t="s">
        <v>651</v>
      </c>
      <c r="AD781" s="450"/>
      <c r="AE781" s="450"/>
      <c r="AF781" s="450"/>
      <c r="AG781" s="451"/>
      <c r="AH781" s="452" t="s">
        <v>664</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0"/>
      <c r="C782" s="760"/>
      <c r="D782" s="760"/>
      <c r="E782" s="760"/>
      <c r="F782" s="761"/>
      <c r="G782" s="350" t="s">
        <v>653</v>
      </c>
      <c r="H782" s="351"/>
      <c r="I782" s="351"/>
      <c r="J782" s="351"/>
      <c r="K782" s="352"/>
      <c r="L782" s="403" t="s">
        <v>661</v>
      </c>
      <c r="M782" s="404"/>
      <c r="N782" s="404"/>
      <c r="O782" s="404"/>
      <c r="P782" s="404"/>
      <c r="Q782" s="404"/>
      <c r="R782" s="404"/>
      <c r="S782" s="404"/>
      <c r="T782" s="404"/>
      <c r="U782" s="404"/>
      <c r="V782" s="404"/>
      <c r="W782" s="404"/>
      <c r="X782" s="405"/>
      <c r="Y782" s="400">
        <v>4</v>
      </c>
      <c r="Z782" s="401"/>
      <c r="AA782" s="401"/>
      <c r="AB782" s="407"/>
      <c r="AC782" s="350" t="s">
        <v>660</v>
      </c>
      <c r="AD782" s="351"/>
      <c r="AE782" s="351"/>
      <c r="AF782" s="351"/>
      <c r="AG782" s="352"/>
      <c r="AH782" s="403" t="s">
        <v>661</v>
      </c>
      <c r="AI782" s="404"/>
      <c r="AJ782" s="404"/>
      <c r="AK782" s="404"/>
      <c r="AL782" s="404"/>
      <c r="AM782" s="404"/>
      <c r="AN782" s="404"/>
      <c r="AO782" s="404"/>
      <c r="AP782" s="404"/>
      <c r="AQ782" s="404"/>
      <c r="AR782" s="404"/>
      <c r="AS782" s="404"/>
      <c r="AT782" s="405"/>
      <c r="AU782" s="400">
        <v>9</v>
      </c>
      <c r="AV782" s="401"/>
      <c r="AW782" s="401"/>
      <c r="AX782" s="402"/>
    </row>
    <row r="783" spans="1:50" ht="24.75" customHeight="1" x14ac:dyDescent="0.15">
      <c r="A783" s="556"/>
      <c r="B783" s="760"/>
      <c r="C783" s="760"/>
      <c r="D783" s="760"/>
      <c r="E783" s="760"/>
      <c r="F783" s="761"/>
      <c r="G783" s="350" t="s">
        <v>655</v>
      </c>
      <c r="H783" s="351"/>
      <c r="I783" s="351"/>
      <c r="J783" s="351"/>
      <c r="K783" s="352"/>
      <c r="L783" s="403" t="s">
        <v>656</v>
      </c>
      <c r="M783" s="404"/>
      <c r="N783" s="404"/>
      <c r="O783" s="404"/>
      <c r="P783" s="404"/>
      <c r="Q783" s="404"/>
      <c r="R783" s="404"/>
      <c r="S783" s="404"/>
      <c r="T783" s="404"/>
      <c r="U783" s="404"/>
      <c r="V783" s="404"/>
      <c r="W783" s="404"/>
      <c r="X783" s="405"/>
      <c r="Y783" s="400">
        <v>3</v>
      </c>
      <c r="Z783" s="401"/>
      <c r="AA783" s="401"/>
      <c r="AB783" s="407"/>
      <c r="AC783" s="350" t="s">
        <v>658</v>
      </c>
      <c r="AD783" s="351"/>
      <c r="AE783" s="351"/>
      <c r="AF783" s="351"/>
      <c r="AG783" s="352"/>
      <c r="AH783" s="403" t="s">
        <v>659</v>
      </c>
      <c r="AI783" s="404"/>
      <c r="AJ783" s="404"/>
      <c r="AK783" s="404"/>
      <c r="AL783" s="404"/>
      <c r="AM783" s="404"/>
      <c r="AN783" s="404"/>
      <c r="AO783" s="404"/>
      <c r="AP783" s="404"/>
      <c r="AQ783" s="404"/>
      <c r="AR783" s="404"/>
      <c r="AS783" s="404"/>
      <c r="AT783" s="405"/>
      <c r="AU783" s="400">
        <v>2</v>
      </c>
      <c r="AV783" s="401"/>
      <c r="AW783" s="401"/>
      <c r="AX783" s="402"/>
    </row>
    <row r="784" spans="1:50" ht="24.75" hidden="1" customHeight="1" x14ac:dyDescent="0.15">
      <c r="A784" s="556"/>
      <c r="B784" s="760"/>
      <c r="C784" s="760"/>
      <c r="D784" s="760"/>
      <c r="E784" s="760"/>
      <c r="F784" s="76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0"/>
      <c r="C785" s="760"/>
      <c r="D785" s="760"/>
      <c r="E785" s="760"/>
      <c r="F785" s="76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0"/>
      <c r="C786" s="760"/>
      <c r="D786" s="760"/>
      <c r="E786" s="760"/>
      <c r="F786" s="76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0"/>
      <c r="C787" s="760"/>
      <c r="D787" s="760"/>
      <c r="E787" s="760"/>
      <c r="F787" s="76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0"/>
      <c r="C788" s="760"/>
      <c r="D788" s="760"/>
      <c r="E788" s="760"/>
      <c r="F788" s="76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0"/>
      <c r="C789" s="760"/>
      <c r="D789" s="760"/>
      <c r="E789" s="760"/>
      <c r="F789" s="76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0"/>
      <c r="C790" s="760"/>
      <c r="D790" s="760"/>
      <c r="E790" s="760"/>
      <c r="F790" s="76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0"/>
      <c r="C791" s="760"/>
      <c r="D791" s="760"/>
      <c r="E791" s="760"/>
      <c r="F791" s="761"/>
      <c r="G791" s="411" t="s">
        <v>20</v>
      </c>
      <c r="H791" s="412"/>
      <c r="I791" s="412"/>
      <c r="J791" s="412"/>
      <c r="K791" s="412"/>
      <c r="L791" s="413"/>
      <c r="M791" s="414"/>
      <c r="N791" s="414"/>
      <c r="O791" s="414"/>
      <c r="P791" s="414"/>
      <c r="Q791" s="414"/>
      <c r="R791" s="414"/>
      <c r="S791" s="414"/>
      <c r="T791" s="414"/>
      <c r="U791" s="414"/>
      <c r="V791" s="414"/>
      <c r="W791" s="414"/>
      <c r="X791" s="415"/>
      <c r="Y791" s="416">
        <f>SUM(Y781:AB790)</f>
        <v>40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v>
      </c>
      <c r="AV791" s="417"/>
      <c r="AW791" s="417"/>
      <c r="AX791" s="419"/>
    </row>
    <row r="792" spans="1:50" ht="24.75" customHeight="1" x14ac:dyDescent="0.15">
      <c r="A792" s="556"/>
      <c r="B792" s="760"/>
      <c r="C792" s="760"/>
      <c r="D792" s="760"/>
      <c r="E792" s="760"/>
      <c r="F792" s="761"/>
      <c r="G792" s="439" t="s">
        <v>650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0"/>
      <c r="C794" s="760"/>
      <c r="D794" s="760"/>
      <c r="E794" s="760"/>
      <c r="F794" s="761"/>
      <c r="G794" s="449" t="s">
        <v>652</v>
      </c>
      <c r="H794" s="450"/>
      <c r="I794" s="450"/>
      <c r="J794" s="450"/>
      <c r="K794" s="451"/>
      <c r="L794" s="452" t="s">
        <v>665</v>
      </c>
      <c r="M794" s="453"/>
      <c r="N794" s="453"/>
      <c r="O794" s="453"/>
      <c r="P794" s="453"/>
      <c r="Q794" s="453"/>
      <c r="R794" s="453"/>
      <c r="S794" s="453"/>
      <c r="T794" s="453"/>
      <c r="U794" s="453"/>
      <c r="V794" s="453"/>
      <c r="W794" s="453"/>
      <c r="X794" s="454"/>
      <c r="Y794" s="455">
        <v>65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0"/>
      <c r="C795" s="760"/>
      <c r="D795" s="760"/>
      <c r="E795" s="760"/>
      <c r="F795" s="761"/>
      <c r="G795" s="350" t="s">
        <v>654</v>
      </c>
      <c r="H795" s="351"/>
      <c r="I795" s="351"/>
      <c r="J795" s="351"/>
      <c r="K795" s="352"/>
      <c r="L795" s="403" t="s">
        <v>662</v>
      </c>
      <c r="M795" s="404"/>
      <c r="N795" s="404"/>
      <c r="O795" s="404"/>
      <c r="P795" s="404"/>
      <c r="Q795" s="404"/>
      <c r="R795" s="404"/>
      <c r="S795" s="404"/>
      <c r="T795" s="404"/>
      <c r="U795" s="404"/>
      <c r="V795" s="404"/>
      <c r="W795" s="404"/>
      <c r="X795" s="405"/>
      <c r="Y795" s="400">
        <v>2</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6"/>
      <c r="B796" s="760"/>
      <c r="C796" s="760"/>
      <c r="D796" s="760"/>
      <c r="E796" s="760"/>
      <c r="F796" s="761"/>
      <c r="G796" s="350" t="s">
        <v>655</v>
      </c>
      <c r="H796" s="351"/>
      <c r="I796" s="351"/>
      <c r="J796" s="351"/>
      <c r="K796" s="352"/>
      <c r="L796" s="403" t="s">
        <v>657</v>
      </c>
      <c r="M796" s="404"/>
      <c r="N796" s="404"/>
      <c r="O796" s="404"/>
      <c r="P796" s="404"/>
      <c r="Q796" s="404"/>
      <c r="R796" s="404"/>
      <c r="S796" s="404"/>
      <c r="T796" s="404"/>
      <c r="U796" s="404"/>
      <c r="V796" s="404"/>
      <c r="W796" s="404"/>
      <c r="X796" s="405"/>
      <c r="Y796" s="400">
        <v>5</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0"/>
      <c r="C797" s="760"/>
      <c r="D797" s="760"/>
      <c r="E797" s="760"/>
      <c r="F797" s="76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0"/>
      <c r="C798" s="760"/>
      <c r="D798" s="760"/>
      <c r="E798" s="760"/>
      <c r="F798" s="76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0"/>
      <c r="C799" s="760"/>
      <c r="D799" s="760"/>
      <c r="E799" s="760"/>
      <c r="F799" s="76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0"/>
      <c r="C800" s="760"/>
      <c r="D800" s="760"/>
      <c r="E800" s="760"/>
      <c r="F800" s="76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0"/>
      <c r="C801" s="760"/>
      <c r="D801" s="760"/>
      <c r="E801" s="760"/>
      <c r="F801" s="76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0"/>
      <c r="C802" s="760"/>
      <c r="D802" s="760"/>
      <c r="E802" s="760"/>
      <c r="F802" s="76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0"/>
      <c r="C803" s="760"/>
      <c r="D803" s="760"/>
      <c r="E803" s="760"/>
      <c r="F803" s="76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0"/>
      <c r="C804" s="760"/>
      <c r="D804" s="760"/>
      <c r="E804" s="760"/>
      <c r="F804" s="761"/>
      <c r="G804" s="411" t="s">
        <v>20</v>
      </c>
      <c r="H804" s="412"/>
      <c r="I804" s="412"/>
      <c r="J804" s="412"/>
      <c r="K804" s="412"/>
      <c r="L804" s="413"/>
      <c r="M804" s="414"/>
      <c r="N804" s="414"/>
      <c r="O804" s="414"/>
      <c r="P804" s="414"/>
      <c r="Q804" s="414"/>
      <c r="R804" s="414"/>
      <c r="S804" s="414"/>
      <c r="T804" s="414"/>
      <c r="U804" s="414"/>
      <c r="V804" s="414"/>
      <c r="W804" s="414"/>
      <c r="X804" s="415"/>
      <c r="Y804" s="416">
        <f>SUM(Y794:AB803)</f>
        <v>72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0"/>
      <c r="C805" s="760"/>
      <c r="D805" s="760"/>
      <c r="E805" s="760"/>
      <c r="F805" s="761"/>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0"/>
      <c r="C809" s="760"/>
      <c r="D809" s="760"/>
      <c r="E809" s="760"/>
      <c r="F809" s="76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0"/>
      <c r="C810" s="760"/>
      <c r="D810" s="760"/>
      <c r="E810" s="760"/>
      <c r="F810" s="76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0"/>
      <c r="C811" s="760"/>
      <c r="D811" s="760"/>
      <c r="E811" s="760"/>
      <c r="F811" s="76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0"/>
      <c r="C812" s="760"/>
      <c r="D812" s="760"/>
      <c r="E812" s="760"/>
      <c r="F812" s="76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0"/>
      <c r="C813" s="760"/>
      <c r="D813" s="760"/>
      <c r="E813" s="760"/>
      <c r="F813" s="76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0"/>
      <c r="C814" s="760"/>
      <c r="D814" s="760"/>
      <c r="E814" s="760"/>
      <c r="F814" s="76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0"/>
      <c r="C815" s="760"/>
      <c r="D815" s="760"/>
      <c r="E815" s="760"/>
      <c r="F815" s="76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0"/>
      <c r="C816" s="760"/>
      <c r="D816" s="760"/>
      <c r="E816" s="760"/>
      <c r="F816" s="76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0"/>
      <c r="C817" s="760"/>
      <c r="D817" s="760"/>
      <c r="E817" s="760"/>
      <c r="F817" s="76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0"/>
      <c r="C822" s="760"/>
      <c r="D822" s="760"/>
      <c r="E822" s="760"/>
      <c r="F822" s="76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0"/>
      <c r="C823" s="760"/>
      <c r="D823" s="760"/>
      <c r="E823" s="760"/>
      <c r="F823" s="76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0"/>
      <c r="C824" s="760"/>
      <c r="D824" s="760"/>
      <c r="E824" s="760"/>
      <c r="F824" s="76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0"/>
      <c r="C825" s="760"/>
      <c r="D825" s="760"/>
      <c r="E825" s="760"/>
      <c r="F825" s="76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0"/>
      <c r="C826" s="760"/>
      <c r="D826" s="760"/>
      <c r="E826" s="760"/>
      <c r="F826" s="76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0"/>
      <c r="C827" s="760"/>
      <c r="D827" s="760"/>
      <c r="E827" s="760"/>
      <c r="F827" s="76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0"/>
      <c r="C828" s="760"/>
      <c r="D828" s="760"/>
      <c r="E828" s="760"/>
      <c r="F828" s="76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0"/>
      <c r="C829" s="760"/>
      <c r="D829" s="760"/>
      <c r="E829" s="760"/>
      <c r="F829" s="76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0"/>
      <c r="C830" s="760"/>
      <c r="D830" s="760"/>
      <c r="E830" s="760"/>
      <c r="F830" s="76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467</v>
      </c>
      <c r="AM831" s="953"/>
      <c r="AN831" s="95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461</v>
      </c>
      <c r="AD836" s="278"/>
      <c r="AE836" s="278"/>
      <c r="AF836" s="278"/>
      <c r="AG836" s="278"/>
      <c r="AH836" s="346" t="s">
        <v>489</v>
      </c>
      <c r="AI836" s="348"/>
      <c r="AJ836" s="348"/>
      <c r="AK836" s="348"/>
      <c r="AL836" s="348" t="s">
        <v>21</v>
      </c>
      <c r="AM836" s="348"/>
      <c r="AN836" s="348"/>
      <c r="AO836" s="428"/>
      <c r="AP836" s="429" t="s">
        <v>420</v>
      </c>
      <c r="AQ836" s="429"/>
      <c r="AR836" s="429"/>
      <c r="AS836" s="429"/>
      <c r="AT836" s="429"/>
      <c r="AU836" s="429"/>
      <c r="AV836" s="429"/>
      <c r="AW836" s="429"/>
      <c r="AX836" s="429"/>
    </row>
    <row r="837" spans="1:50" ht="44.25" customHeight="1" x14ac:dyDescent="0.15">
      <c r="A837" s="406">
        <v>1</v>
      </c>
      <c r="B837" s="406">
        <v>1</v>
      </c>
      <c r="C837" s="426" t="s">
        <v>666</v>
      </c>
      <c r="D837" s="420"/>
      <c r="E837" s="420"/>
      <c r="F837" s="420"/>
      <c r="G837" s="420"/>
      <c r="H837" s="420"/>
      <c r="I837" s="420"/>
      <c r="J837" s="421">
        <v>9010005016841</v>
      </c>
      <c r="K837" s="422"/>
      <c r="L837" s="422"/>
      <c r="M837" s="422"/>
      <c r="N837" s="422"/>
      <c r="O837" s="422"/>
      <c r="P837" s="427" t="s">
        <v>667</v>
      </c>
      <c r="Q837" s="319"/>
      <c r="R837" s="319"/>
      <c r="S837" s="319"/>
      <c r="T837" s="319"/>
      <c r="U837" s="319"/>
      <c r="V837" s="319"/>
      <c r="W837" s="319"/>
      <c r="X837" s="319"/>
      <c r="Y837" s="320">
        <v>40</v>
      </c>
      <c r="Z837" s="321"/>
      <c r="AA837" s="321"/>
      <c r="AB837" s="322"/>
      <c r="AC837" s="330" t="s">
        <v>495</v>
      </c>
      <c r="AD837" s="425"/>
      <c r="AE837" s="425"/>
      <c r="AF837" s="425"/>
      <c r="AG837" s="425"/>
      <c r="AH837" s="423">
        <v>1</v>
      </c>
      <c r="AI837" s="424"/>
      <c r="AJ837" s="424"/>
      <c r="AK837" s="424"/>
      <c r="AL837" s="327">
        <v>89.2</v>
      </c>
      <c r="AM837" s="328"/>
      <c r="AN837" s="328"/>
      <c r="AO837" s="329"/>
      <c r="AP837" s="323" t="s">
        <v>575</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461</v>
      </c>
      <c r="AD869" s="278"/>
      <c r="AE869" s="278"/>
      <c r="AF869" s="278"/>
      <c r="AG869" s="278"/>
      <c r="AH869" s="346" t="s">
        <v>489</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15">
      <c r="A870" s="406">
        <v>1</v>
      </c>
      <c r="B870" s="406">
        <v>1</v>
      </c>
      <c r="C870" s="426" t="s">
        <v>668</v>
      </c>
      <c r="D870" s="420"/>
      <c r="E870" s="420"/>
      <c r="F870" s="420"/>
      <c r="G870" s="420"/>
      <c r="H870" s="420"/>
      <c r="I870" s="420"/>
      <c r="J870" s="421">
        <v>1130001019265</v>
      </c>
      <c r="K870" s="422"/>
      <c r="L870" s="422"/>
      <c r="M870" s="422"/>
      <c r="N870" s="422"/>
      <c r="O870" s="422"/>
      <c r="P870" s="427" t="s">
        <v>669</v>
      </c>
      <c r="Q870" s="319"/>
      <c r="R870" s="319"/>
      <c r="S870" s="319"/>
      <c r="T870" s="319"/>
      <c r="U870" s="319"/>
      <c r="V870" s="319"/>
      <c r="W870" s="319"/>
      <c r="X870" s="319"/>
      <c r="Y870" s="320">
        <v>21</v>
      </c>
      <c r="Z870" s="321"/>
      <c r="AA870" s="321"/>
      <c r="AB870" s="322"/>
      <c r="AC870" s="330" t="s">
        <v>495</v>
      </c>
      <c r="AD870" s="425"/>
      <c r="AE870" s="425"/>
      <c r="AF870" s="425"/>
      <c r="AG870" s="425"/>
      <c r="AH870" s="423">
        <v>3</v>
      </c>
      <c r="AI870" s="424"/>
      <c r="AJ870" s="424"/>
      <c r="AK870" s="424"/>
      <c r="AL870" s="327">
        <v>75.400000000000006</v>
      </c>
      <c r="AM870" s="328"/>
      <c r="AN870" s="328"/>
      <c r="AO870" s="329"/>
      <c r="AP870" s="323" t="s">
        <v>621</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461</v>
      </c>
      <c r="AD902" s="278"/>
      <c r="AE902" s="278"/>
      <c r="AF902" s="278"/>
      <c r="AG902" s="278"/>
      <c r="AH902" s="346" t="s">
        <v>489</v>
      </c>
      <c r="AI902" s="348"/>
      <c r="AJ902" s="348"/>
      <c r="AK902" s="348"/>
      <c r="AL902" s="348" t="s">
        <v>21</v>
      </c>
      <c r="AM902" s="348"/>
      <c r="AN902" s="348"/>
      <c r="AO902" s="428"/>
      <c r="AP902" s="429" t="s">
        <v>420</v>
      </c>
      <c r="AQ902" s="429"/>
      <c r="AR902" s="429"/>
      <c r="AS902" s="429"/>
      <c r="AT902" s="429"/>
      <c r="AU902" s="429"/>
      <c r="AV902" s="429"/>
      <c r="AW902" s="429"/>
      <c r="AX902" s="429"/>
    </row>
    <row r="903" spans="1:50" ht="30" customHeight="1" x14ac:dyDescent="0.15">
      <c r="A903" s="406">
        <v>1</v>
      </c>
      <c r="B903" s="406">
        <v>1</v>
      </c>
      <c r="C903" s="426" t="s">
        <v>670</v>
      </c>
      <c r="D903" s="420"/>
      <c r="E903" s="420"/>
      <c r="F903" s="420"/>
      <c r="G903" s="420"/>
      <c r="H903" s="420"/>
      <c r="I903" s="420"/>
      <c r="J903" s="421">
        <v>7010401009665</v>
      </c>
      <c r="K903" s="422"/>
      <c r="L903" s="422"/>
      <c r="M903" s="422"/>
      <c r="N903" s="422"/>
      <c r="O903" s="422"/>
      <c r="P903" s="427" t="s">
        <v>671</v>
      </c>
      <c r="Q903" s="319"/>
      <c r="R903" s="319"/>
      <c r="S903" s="319"/>
      <c r="T903" s="319"/>
      <c r="U903" s="319"/>
      <c r="V903" s="319"/>
      <c r="W903" s="319"/>
      <c r="X903" s="319"/>
      <c r="Y903" s="320">
        <v>72</v>
      </c>
      <c r="Z903" s="321"/>
      <c r="AA903" s="321"/>
      <c r="AB903" s="322"/>
      <c r="AC903" s="330" t="s">
        <v>495</v>
      </c>
      <c r="AD903" s="425"/>
      <c r="AE903" s="425"/>
      <c r="AF903" s="425"/>
      <c r="AG903" s="425"/>
      <c r="AH903" s="423">
        <v>2</v>
      </c>
      <c r="AI903" s="424"/>
      <c r="AJ903" s="424"/>
      <c r="AK903" s="424"/>
      <c r="AL903" s="327">
        <v>84.4</v>
      </c>
      <c r="AM903" s="328"/>
      <c r="AN903" s="328"/>
      <c r="AO903" s="329"/>
      <c r="AP903" s="323" t="s">
        <v>672</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461</v>
      </c>
      <c r="AD935" s="278"/>
      <c r="AE935" s="278"/>
      <c r="AF935" s="278"/>
      <c r="AG935" s="278"/>
      <c r="AH935" s="346" t="s">
        <v>489</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461</v>
      </c>
      <c r="AD968" s="278"/>
      <c r="AE968" s="278"/>
      <c r="AF968" s="278"/>
      <c r="AG968" s="278"/>
      <c r="AH968" s="346" t="s">
        <v>489</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461</v>
      </c>
      <c r="AD1001" s="278"/>
      <c r="AE1001" s="278"/>
      <c r="AF1001" s="278"/>
      <c r="AG1001" s="278"/>
      <c r="AH1001" s="346" t="s">
        <v>489</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461</v>
      </c>
      <c r="AD1034" s="278"/>
      <c r="AE1034" s="278"/>
      <c r="AF1034" s="278"/>
      <c r="AG1034" s="278"/>
      <c r="AH1034" s="346" t="s">
        <v>489</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461</v>
      </c>
      <c r="AD1067" s="278"/>
      <c r="AE1067" s="278"/>
      <c r="AF1067" s="278"/>
      <c r="AG1067" s="278"/>
      <c r="AH1067" s="346" t="s">
        <v>489</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88"/>
      <c r="E1101" s="278" t="s">
        <v>384</v>
      </c>
      <c r="F1101" s="888"/>
      <c r="G1101" s="888"/>
      <c r="H1101" s="888"/>
      <c r="I1101" s="888"/>
      <c r="J1101" s="278" t="s">
        <v>419</v>
      </c>
      <c r="K1101" s="278"/>
      <c r="L1101" s="278"/>
      <c r="M1101" s="278"/>
      <c r="N1101" s="278"/>
      <c r="O1101" s="278"/>
      <c r="P1101" s="346" t="s">
        <v>27</v>
      </c>
      <c r="Q1101" s="346"/>
      <c r="R1101" s="346"/>
      <c r="S1101" s="346"/>
      <c r="T1101" s="346"/>
      <c r="U1101" s="346"/>
      <c r="V1101" s="346"/>
      <c r="W1101" s="346"/>
      <c r="X1101" s="346"/>
      <c r="Y1101" s="278" t="s">
        <v>421</v>
      </c>
      <c r="Z1101" s="888"/>
      <c r="AA1101" s="888"/>
      <c r="AB1101" s="888"/>
      <c r="AC1101" s="278" t="s">
        <v>367</v>
      </c>
      <c r="AD1101" s="278"/>
      <c r="AE1101" s="278"/>
      <c r="AF1101" s="278"/>
      <c r="AG1101" s="278"/>
      <c r="AH1101" s="346" t="s">
        <v>380</v>
      </c>
      <c r="AI1101" s="347"/>
      <c r="AJ1101" s="347"/>
      <c r="AK1101" s="347"/>
      <c r="AL1101" s="347" t="s">
        <v>21</v>
      </c>
      <c r="AM1101" s="347"/>
      <c r="AN1101" s="347"/>
      <c r="AO1101" s="891"/>
      <c r="AP1101" s="429" t="s">
        <v>452</v>
      </c>
      <c r="AQ1101" s="429"/>
      <c r="AR1101" s="429"/>
      <c r="AS1101" s="429"/>
      <c r="AT1101" s="429"/>
      <c r="AU1101" s="429"/>
      <c r="AV1101" s="429"/>
      <c r="AW1101" s="429"/>
      <c r="AX1101" s="429"/>
    </row>
    <row r="1102" spans="1:50" ht="67.5" customHeight="1" x14ac:dyDescent="0.15">
      <c r="A1102" s="406">
        <v>1</v>
      </c>
      <c r="B1102" s="406">
        <v>1</v>
      </c>
      <c r="C1102" s="890"/>
      <c r="D1102" s="890"/>
      <c r="E1102" s="262" t="s">
        <v>687</v>
      </c>
      <c r="F1102" s="889"/>
      <c r="G1102" s="889"/>
      <c r="H1102" s="889"/>
      <c r="I1102" s="889"/>
      <c r="J1102" s="421" t="s">
        <v>688</v>
      </c>
      <c r="K1102" s="422"/>
      <c r="L1102" s="422"/>
      <c r="M1102" s="422"/>
      <c r="N1102" s="422"/>
      <c r="O1102" s="422"/>
      <c r="P1102" s="427" t="s">
        <v>689</v>
      </c>
      <c r="Q1102" s="319"/>
      <c r="R1102" s="319"/>
      <c r="S1102" s="319"/>
      <c r="T1102" s="319"/>
      <c r="U1102" s="319"/>
      <c r="V1102" s="319"/>
      <c r="W1102" s="319"/>
      <c r="X1102" s="319"/>
      <c r="Y1102" s="320" t="s">
        <v>690</v>
      </c>
      <c r="Z1102" s="321"/>
      <c r="AA1102" s="321"/>
      <c r="AB1102" s="322"/>
      <c r="AC1102" s="324"/>
      <c r="AD1102" s="324"/>
      <c r="AE1102" s="324"/>
      <c r="AF1102" s="324"/>
      <c r="AG1102" s="324"/>
      <c r="AH1102" s="325" t="s">
        <v>688</v>
      </c>
      <c r="AI1102" s="326"/>
      <c r="AJ1102" s="326"/>
      <c r="AK1102" s="326"/>
      <c r="AL1102" s="327" t="s">
        <v>688</v>
      </c>
      <c r="AM1102" s="328"/>
      <c r="AN1102" s="328"/>
      <c r="AO1102" s="329"/>
      <c r="AP1102" s="323" t="s">
        <v>688</v>
      </c>
      <c r="AQ1102" s="323"/>
      <c r="AR1102" s="323"/>
      <c r="AS1102" s="323"/>
      <c r="AT1102" s="323"/>
      <c r="AU1102" s="323"/>
      <c r="AV1102" s="323"/>
      <c r="AW1102" s="323"/>
      <c r="AX1102" s="323"/>
    </row>
    <row r="1103" spans="1:50" ht="30" hidden="1" customHeight="1" x14ac:dyDescent="0.15">
      <c r="A1103" s="406">
        <v>2</v>
      </c>
      <c r="B1103" s="406">
        <v>1</v>
      </c>
      <c r="C1103" s="890"/>
      <c r="D1103" s="890"/>
      <c r="E1103" s="262"/>
      <c r="F1103" s="889"/>
      <c r="G1103" s="889"/>
      <c r="H1103" s="889"/>
      <c r="I1103" s="889"/>
      <c r="J1103" s="421"/>
      <c r="K1103" s="422"/>
      <c r="L1103" s="422"/>
      <c r="M1103" s="422"/>
      <c r="N1103" s="422"/>
      <c r="O1103" s="422"/>
      <c r="P1103" s="427"/>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0"/>
      <c r="D1104" s="890"/>
      <c r="E1104" s="889"/>
      <c r="F1104" s="889"/>
      <c r="G1104" s="889"/>
      <c r="H1104" s="889"/>
      <c r="I1104" s="88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0"/>
      <c r="D1105" s="890"/>
      <c r="E1105" s="889"/>
      <c r="F1105" s="889"/>
      <c r="G1105" s="889"/>
      <c r="H1105" s="889"/>
      <c r="I1105" s="88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0"/>
      <c r="D1106" s="890"/>
      <c r="E1106" s="889"/>
      <c r="F1106" s="889"/>
      <c r="G1106" s="889"/>
      <c r="H1106" s="889"/>
      <c r="I1106" s="88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0"/>
      <c r="D1107" s="890"/>
      <c r="E1107" s="889"/>
      <c r="F1107" s="889"/>
      <c r="G1107" s="889"/>
      <c r="H1107" s="889"/>
      <c r="I1107" s="88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0"/>
      <c r="D1108" s="890"/>
      <c r="E1108" s="889"/>
      <c r="F1108" s="889"/>
      <c r="G1108" s="889"/>
      <c r="H1108" s="889"/>
      <c r="I1108" s="88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0"/>
      <c r="D1109" s="890"/>
      <c r="E1109" s="889"/>
      <c r="F1109" s="889"/>
      <c r="G1109" s="889"/>
      <c r="H1109" s="889"/>
      <c r="I1109" s="88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0"/>
      <c r="D1110" s="890"/>
      <c r="E1110" s="889"/>
      <c r="F1110" s="889"/>
      <c r="G1110" s="889"/>
      <c r="H1110" s="889"/>
      <c r="I1110" s="88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0"/>
      <c r="D1111" s="890"/>
      <c r="E1111" s="889"/>
      <c r="F1111" s="889"/>
      <c r="G1111" s="889"/>
      <c r="H1111" s="889"/>
      <c r="I1111" s="88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0"/>
      <c r="D1112" s="890"/>
      <c r="E1112" s="889"/>
      <c r="F1112" s="889"/>
      <c r="G1112" s="889"/>
      <c r="H1112" s="889"/>
      <c r="I1112" s="88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0"/>
      <c r="D1113" s="890"/>
      <c r="E1113" s="889"/>
      <c r="F1113" s="889"/>
      <c r="G1113" s="889"/>
      <c r="H1113" s="889"/>
      <c r="I1113" s="88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0"/>
      <c r="D1114" s="890"/>
      <c r="E1114" s="889"/>
      <c r="F1114" s="889"/>
      <c r="G1114" s="889"/>
      <c r="H1114" s="889"/>
      <c r="I1114" s="88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0"/>
      <c r="D1115" s="890"/>
      <c r="E1115" s="889"/>
      <c r="F1115" s="889"/>
      <c r="G1115" s="889"/>
      <c r="H1115" s="889"/>
      <c r="I1115" s="88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0"/>
      <c r="D1116" s="890"/>
      <c r="E1116" s="889"/>
      <c r="F1116" s="889"/>
      <c r="G1116" s="889"/>
      <c r="H1116" s="889"/>
      <c r="I1116" s="88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0"/>
      <c r="D1117" s="890"/>
      <c r="E1117" s="889"/>
      <c r="F1117" s="889"/>
      <c r="G1117" s="889"/>
      <c r="H1117" s="889"/>
      <c r="I1117" s="88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0"/>
      <c r="D1118" s="890"/>
      <c r="E1118" s="889"/>
      <c r="F1118" s="889"/>
      <c r="G1118" s="889"/>
      <c r="H1118" s="889"/>
      <c r="I1118" s="88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0"/>
      <c r="D1119" s="890"/>
      <c r="E1119" s="262"/>
      <c r="F1119" s="889"/>
      <c r="G1119" s="889"/>
      <c r="H1119" s="889"/>
      <c r="I1119" s="88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0"/>
      <c r="D1120" s="890"/>
      <c r="E1120" s="889"/>
      <c r="F1120" s="889"/>
      <c r="G1120" s="889"/>
      <c r="H1120" s="889"/>
      <c r="I1120" s="88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0"/>
      <c r="D1121" s="890"/>
      <c r="E1121" s="889"/>
      <c r="F1121" s="889"/>
      <c r="G1121" s="889"/>
      <c r="H1121" s="889"/>
      <c r="I1121" s="88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0"/>
      <c r="D1122" s="890"/>
      <c r="E1122" s="889"/>
      <c r="F1122" s="889"/>
      <c r="G1122" s="889"/>
      <c r="H1122" s="889"/>
      <c r="I1122" s="88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0"/>
      <c r="D1123" s="890"/>
      <c r="E1123" s="889"/>
      <c r="F1123" s="889"/>
      <c r="G1123" s="889"/>
      <c r="H1123" s="889"/>
      <c r="I1123" s="88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0"/>
      <c r="D1124" s="890"/>
      <c r="E1124" s="889"/>
      <c r="F1124" s="889"/>
      <c r="G1124" s="889"/>
      <c r="H1124" s="889"/>
      <c r="I1124" s="88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0"/>
      <c r="D1125" s="890"/>
      <c r="E1125" s="889"/>
      <c r="F1125" s="889"/>
      <c r="G1125" s="889"/>
      <c r="H1125" s="889"/>
      <c r="I1125" s="88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0"/>
      <c r="D1126" s="890"/>
      <c r="E1126" s="889"/>
      <c r="F1126" s="889"/>
      <c r="G1126" s="889"/>
      <c r="H1126" s="889"/>
      <c r="I1126" s="88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0"/>
      <c r="D1127" s="890"/>
      <c r="E1127" s="889"/>
      <c r="F1127" s="889"/>
      <c r="G1127" s="889"/>
      <c r="H1127" s="889"/>
      <c r="I1127" s="88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0"/>
      <c r="D1128" s="890"/>
      <c r="E1128" s="889"/>
      <c r="F1128" s="889"/>
      <c r="G1128" s="889"/>
      <c r="H1128" s="889"/>
      <c r="I1128" s="88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0"/>
      <c r="D1129" s="890"/>
      <c r="E1129" s="889"/>
      <c r="F1129" s="889"/>
      <c r="G1129" s="889"/>
      <c r="H1129" s="889"/>
      <c r="I1129" s="88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0"/>
      <c r="D1130" s="890"/>
      <c r="E1130" s="889"/>
      <c r="F1130" s="889"/>
      <c r="G1130" s="889"/>
      <c r="H1130" s="889"/>
      <c r="I1130" s="88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0"/>
      <c r="D1131" s="890"/>
      <c r="E1131" s="889"/>
      <c r="F1131" s="889"/>
      <c r="G1131" s="889"/>
      <c r="H1131" s="889"/>
      <c r="I1131" s="88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AK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AD14:AJ14">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07">
    <cfRule type="expression" dxfId="701" priority="1">
      <formula>IF(RIGHT(TEXT(AQ107,"0.#"),1)=".",FALSE,TRUE)</formula>
    </cfRule>
    <cfRule type="expression" dxfId="700"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189" max="16383" man="1"/>
    <brk id="718"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629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629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629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4"/>
      <c r="AA2" s="415"/>
      <c r="AB2" s="1005" t="s">
        <v>11</v>
      </c>
      <c r="AC2" s="1006"/>
      <c r="AD2" s="1007"/>
      <c r="AE2" s="993" t="s">
        <v>553</v>
      </c>
      <c r="AF2" s="993"/>
      <c r="AG2" s="993"/>
      <c r="AH2" s="993"/>
      <c r="AI2" s="993" t="s">
        <v>550</v>
      </c>
      <c r="AJ2" s="993"/>
      <c r="AK2" s="993"/>
      <c r="AL2" s="993"/>
      <c r="AM2" s="993" t="s">
        <v>524</v>
      </c>
      <c r="AN2" s="993"/>
      <c r="AO2" s="993"/>
      <c r="AP2" s="458"/>
      <c r="AQ2" s="177" t="s">
        <v>354</v>
      </c>
      <c r="AR2" s="170"/>
      <c r="AS2" s="170"/>
      <c r="AT2" s="171"/>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2"/>
      <c r="Z3" s="1003"/>
      <c r="AA3" s="1004"/>
      <c r="AB3" s="1008"/>
      <c r="AC3" s="1009"/>
      <c r="AD3" s="1010"/>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5"/>
      <c r="B4" s="513"/>
      <c r="C4" s="513"/>
      <c r="D4" s="513"/>
      <c r="E4" s="513"/>
      <c r="F4" s="514"/>
      <c r="G4" s="540"/>
      <c r="H4" s="1011"/>
      <c r="I4" s="1011"/>
      <c r="J4" s="1011"/>
      <c r="K4" s="1011"/>
      <c r="L4" s="1011"/>
      <c r="M4" s="1011"/>
      <c r="N4" s="1011"/>
      <c r="O4" s="1012"/>
      <c r="P4" s="162"/>
      <c r="Q4" s="1019"/>
      <c r="R4" s="1019"/>
      <c r="S4" s="1019"/>
      <c r="T4" s="1019"/>
      <c r="U4" s="1019"/>
      <c r="V4" s="1019"/>
      <c r="W4" s="1019"/>
      <c r="X4" s="1020"/>
      <c r="Y4" s="997" t="s">
        <v>12</v>
      </c>
      <c r="Z4" s="998"/>
      <c r="AA4" s="999"/>
      <c r="AB4" s="551"/>
      <c r="AC4" s="1000"/>
      <c r="AD4" s="1000"/>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4" t="s">
        <v>54</v>
      </c>
      <c r="Z5" s="994"/>
      <c r="AA5" s="995"/>
      <c r="AB5" s="522"/>
      <c r="AC5" s="996"/>
      <c r="AD5" s="996"/>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4" t="s">
        <v>502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472</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4"/>
      <c r="AA9" s="415"/>
      <c r="AB9" s="1005" t="s">
        <v>11</v>
      </c>
      <c r="AC9" s="1006"/>
      <c r="AD9" s="1007"/>
      <c r="AE9" s="993" t="s">
        <v>554</v>
      </c>
      <c r="AF9" s="993"/>
      <c r="AG9" s="993"/>
      <c r="AH9" s="993"/>
      <c r="AI9" s="993" t="s">
        <v>550</v>
      </c>
      <c r="AJ9" s="993"/>
      <c r="AK9" s="993"/>
      <c r="AL9" s="993"/>
      <c r="AM9" s="993" t="s">
        <v>524</v>
      </c>
      <c r="AN9" s="993"/>
      <c r="AO9" s="993"/>
      <c r="AP9" s="458"/>
      <c r="AQ9" s="177" t="s">
        <v>354</v>
      </c>
      <c r="AR9" s="170"/>
      <c r="AS9" s="170"/>
      <c r="AT9" s="171"/>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2"/>
      <c r="Z10" s="1003"/>
      <c r="AA10" s="1004"/>
      <c r="AB10" s="1008"/>
      <c r="AC10" s="1009"/>
      <c r="AD10" s="1010"/>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5"/>
      <c r="B11" s="513"/>
      <c r="C11" s="513"/>
      <c r="D11" s="513"/>
      <c r="E11" s="513"/>
      <c r="F11" s="514"/>
      <c r="G11" s="540"/>
      <c r="H11" s="1011"/>
      <c r="I11" s="1011"/>
      <c r="J11" s="1011"/>
      <c r="K11" s="1011"/>
      <c r="L11" s="1011"/>
      <c r="M11" s="1011"/>
      <c r="N11" s="1011"/>
      <c r="O11" s="1012"/>
      <c r="P11" s="162"/>
      <c r="Q11" s="1019"/>
      <c r="R11" s="1019"/>
      <c r="S11" s="1019"/>
      <c r="T11" s="1019"/>
      <c r="U11" s="1019"/>
      <c r="V11" s="1019"/>
      <c r="W11" s="1019"/>
      <c r="X11" s="1020"/>
      <c r="Y11" s="997" t="s">
        <v>12</v>
      </c>
      <c r="Z11" s="998"/>
      <c r="AA11" s="999"/>
      <c r="AB11" s="551"/>
      <c r="AC11" s="1000"/>
      <c r="AD11" s="1000"/>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4" t="s">
        <v>54</v>
      </c>
      <c r="Z12" s="994"/>
      <c r="AA12" s="995"/>
      <c r="AB12" s="522"/>
      <c r="AC12" s="996"/>
      <c r="AD12" s="996"/>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4" t="s">
        <v>502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472</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4"/>
      <c r="AA16" s="415"/>
      <c r="AB16" s="1005" t="s">
        <v>11</v>
      </c>
      <c r="AC16" s="1006"/>
      <c r="AD16" s="1007"/>
      <c r="AE16" s="993" t="s">
        <v>553</v>
      </c>
      <c r="AF16" s="993"/>
      <c r="AG16" s="993"/>
      <c r="AH16" s="993"/>
      <c r="AI16" s="993" t="s">
        <v>551</v>
      </c>
      <c r="AJ16" s="993"/>
      <c r="AK16" s="993"/>
      <c r="AL16" s="993"/>
      <c r="AM16" s="993" t="s">
        <v>524</v>
      </c>
      <c r="AN16" s="993"/>
      <c r="AO16" s="993"/>
      <c r="AP16" s="458"/>
      <c r="AQ16" s="177" t="s">
        <v>354</v>
      </c>
      <c r="AR16" s="170"/>
      <c r="AS16" s="170"/>
      <c r="AT16" s="171"/>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2"/>
      <c r="Z17" s="1003"/>
      <c r="AA17" s="1004"/>
      <c r="AB17" s="1008"/>
      <c r="AC17" s="1009"/>
      <c r="AD17" s="1010"/>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5"/>
      <c r="B18" s="513"/>
      <c r="C18" s="513"/>
      <c r="D18" s="513"/>
      <c r="E18" s="513"/>
      <c r="F18" s="514"/>
      <c r="G18" s="540"/>
      <c r="H18" s="1011"/>
      <c r="I18" s="1011"/>
      <c r="J18" s="1011"/>
      <c r="K18" s="1011"/>
      <c r="L18" s="1011"/>
      <c r="M18" s="1011"/>
      <c r="N18" s="1011"/>
      <c r="O18" s="1012"/>
      <c r="P18" s="162"/>
      <c r="Q18" s="1019"/>
      <c r="R18" s="1019"/>
      <c r="S18" s="1019"/>
      <c r="T18" s="1019"/>
      <c r="U18" s="1019"/>
      <c r="V18" s="1019"/>
      <c r="W18" s="1019"/>
      <c r="X18" s="1020"/>
      <c r="Y18" s="997" t="s">
        <v>12</v>
      </c>
      <c r="Z18" s="998"/>
      <c r="AA18" s="999"/>
      <c r="AB18" s="551"/>
      <c r="AC18" s="1000"/>
      <c r="AD18" s="1000"/>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4" t="s">
        <v>54</v>
      </c>
      <c r="Z19" s="994"/>
      <c r="AA19" s="995"/>
      <c r="AB19" s="522"/>
      <c r="AC19" s="996"/>
      <c r="AD19" s="996"/>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4" t="s">
        <v>502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472</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4"/>
      <c r="AA23" s="415"/>
      <c r="AB23" s="1005" t="s">
        <v>11</v>
      </c>
      <c r="AC23" s="1006"/>
      <c r="AD23" s="1007"/>
      <c r="AE23" s="993" t="s">
        <v>555</v>
      </c>
      <c r="AF23" s="993"/>
      <c r="AG23" s="993"/>
      <c r="AH23" s="993"/>
      <c r="AI23" s="993" t="s">
        <v>550</v>
      </c>
      <c r="AJ23" s="993"/>
      <c r="AK23" s="993"/>
      <c r="AL23" s="993"/>
      <c r="AM23" s="993" t="s">
        <v>524</v>
      </c>
      <c r="AN23" s="993"/>
      <c r="AO23" s="993"/>
      <c r="AP23" s="458"/>
      <c r="AQ23" s="177" t="s">
        <v>354</v>
      </c>
      <c r="AR23" s="170"/>
      <c r="AS23" s="170"/>
      <c r="AT23" s="171"/>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2"/>
      <c r="Z24" s="1003"/>
      <c r="AA24" s="1004"/>
      <c r="AB24" s="1008"/>
      <c r="AC24" s="1009"/>
      <c r="AD24" s="1010"/>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5"/>
      <c r="B25" s="513"/>
      <c r="C25" s="513"/>
      <c r="D25" s="513"/>
      <c r="E25" s="513"/>
      <c r="F25" s="514"/>
      <c r="G25" s="540"/>
      <c r="H25" s="1011"/>
      <c r="I25" s="1011"/>
      <c r="J25" s="1011"/>
      <c r="K25" s="1011"/>
      <c r="L25" s="1011"/>
      <c r="M25" s="1011"/>
      <c r="N25" s="1011"/>
      <c r="O25" s="1012"/>
      <c r="P25" s="162"/>
      <c r="Q25" s="1019"/>
      <c r="R25" s="1019"/>
      <c r="S25" s="1019"/>
      <c r="T25" s="1019"/>
      <c r="U25" s="1019"/>
      <c r="V25" s="1019"/>
      <c r="W25" s="1019"/>
      <c r="X25" s="1020"/>
      <c r="Y25" s="997" t="s">
        <v>12</v>
      </c>
      <c r="Z25" s="998"/>
      <c r="AA25" s="999"/>
      <c r="AB25" s="551"/>
      <c r="AC25" s="1000"/>
      <c r="AD25" s="1000"/>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4" t="s">
        <v>54</v>
      </c>
      <c r="Z26" s="994"/>
      <c r="AA26" s="995"/>
      <c r="AB26" s="522"/>
      <c r="AC26" s="996"/>
      <c r="AD26" s="996"/>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4" t="s">
        <v>502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472</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4"/>
      <c r="AA30" s="415"/>
      <c r="AB30" s="1005" t="s">
        <v>11</v>
      </c>
      <c r="AC30" s="1006"/>
      <c r="AD30" s="1007"/>
      <c r="AE30" s="993" t="s">
        <v>553</v>
      </c>
      <c r="AF30" s="993"/>
      <c r="AG30" s="993"/>
      <c r="AH30" s="993"/>
      <c r="AI30" s="993" t="s">
        <v>550</v>
      </c>
      <c r="AJ30" s="993"/>
      <c r="AK30" s="993"/>
      <c r="AL30" s="993"/>
      <c r="AM30" s="993" t="s">
        <v>548</v>
      </c>
      <c r="AN30" s="993"/>
      <c r="AO30" s="993"/>
      <c r="AP30" s="458"/>
      <c r="AQ30" s="177" t="s">
        <v>354</v>
      </c>
      <c r="AR30" s="170"/>
      <c r="AS30" s="170"/>
      <c r="AT30" s="171"/>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2"/>
      <c r="Z31" s="1003"/>
      <c r="AA31" s="1004"/>
      <c r="AB31" s="1008"/>
      <c r="AC31" s="1009"/>
      <c r="AD31" s="1010"/>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5"/>
      <c r="B32" s="513"/>
      <c r="C32" s="513"/>
      <c r="D32" s="513"/>
      <c r="E32" s="513"/>
      <c r="F32" s="514"/>
      <c r="G32" s="540"/>
      <c r="H32" s="1011"/>
      <c r="I32" s="1011"/>
      <c r="J32" s="1011"/>
      <c r="K32" s="1011"/>
      <c r="L32" s="1011"/>
      <c r="M32" s="1011"/>
      <c r="N32" s="1011"/>
      <c r="O32" s="1012"/>
      <c r="P32" s="162"/>
      <c r="Q32" s="1019"/>
      <c r="R32" s="1019"/>
      <c r="S32" s="1019"/>
      <c r="T32" s="1019"/>
      <c r="U32" s="1019"/>
      <c r="V32" s="1019"/>
      <c r="W32" s="1019"/>
      <c r="X32" s="1020"/>
      <c r="Y32" s="997" t="s">
        <v>12</v>
      </c>
      <c r="Z32" s="998"/>
      <c r="AA32" s="999"/>
      <c r="AB32" s="551"/>
      <c r="AC32" s="1000"/>
      <c r="AD32" s="1000"/>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4" t="s">
        <v>54</v>
      </c>
      <c r="Z33" s="994"/>
      <c r="AA33" s="995"/>
      <c r="AB33" s="522"/>
      <c r="AC33" s="996"/>
      <c r="AD33" s="996"/>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4" t="s">
        <v>502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472</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4"/>
      <c r="AA37" s="415"/>
      <c r="AB37" s="1005" t="s">
        <v>11</v>
      </c>
      <c r="AC37" s="1006"/>
      <c r="AD37" s="1007"/>
      <c r="AE37" s="993" t="s">
        <v>555</v>
      </c>
      <c r="AF37" s="993"/>
      <c r="AG37" s="993"/>
      <c r="AH37" s="993"/>
      <c r="AI37" s="993" t="s">
        <v>552</v>
      </c>
      <c r="AJ37" s="993"/>
      <c r="AK37" s="993"/>
      <c r="AL37" s="993"/>
      <c r="AM37" s="993" t="s">
        <v>549</v>
      </c>
      <c r="AN37" s="993"/>
      <c r="AO37" s="993"/>
      <c r="AP37" s="458"/>
      <c r="AQ37" s="177" t="s">
        <v>354</v>
      </c>
      <c r="AR37" s="170"/>
      <c r="AS37" s="170"/>
      <c r="AT37" s="171"/>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2"/>
      <c r="Z38" s="1003"/>
      <c r="AA38" s="1004"/>
      <c r="AB38" s="1008"/>
      <c r="AC38" s="1009"/>
      <c r="AD38" s="1010"/>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5"/>
      <c r="B39" s="513"/>
      <c r="C39" s="513"/>
      <c r="D39" s="513"/>
      <c r="E39" s="513"/>
      <c r="F39" s="514"/>
      <c r="G39" s="540"/>
      <c r="H39" s="1011"/>
      <c r="I39" s="1011"/>
      <c r="J39" s="1011"/>
      <c r="K39" s="1011"/>
      <c r="L39" s="1011"/>
      <c r="M39" s="1011"/>
      <c r="N39" s="1011"/>
      <c r="O39" s="1012"/>
      <c r="P39" s="162"/>
      <c r="Q39" s="1019"/>
      <c r="R39" s="1019"/>
      <c r="S39" s="1019"/>
      <c r="T39" s="1019"/>
      <c r="U39" s="1019"/>
      <c r="V39" s="1019"/>
      <c r="W39" s="1019"/>
      <c r="X39" s="1020"/>
      <c r="Y39" s="997" t="s">
        <v>12</v>
      </c>
      <c r="Z39" s="998"/>
      <c r="AA39" s="999"/>
      <c r="AB39" s="551"/>
      <c r="AC39" s="1000"/>
      <c r="AD39" s="1000"/>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4" t="s">
        <v>54</v>
      </c>
      <c r="Z40" s="994"/>
      <c r="AA40" s="995"/>
      <c r="AB40" s="522"/>
      <c r="AC40" s="996"/>
      <c r="AD40" s="99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4" t="s">
        <v>502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472</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4"/>
      <c r="AA44" s="415"/>
      <c r="AB44" s="1005" t="s">
        <v>11</v>
      </c>
      <c r="AC44" s="1006"/>
      <c r="AD44" s="1007"/>
      <c r="AE44" s="993" t="s">
        <v>553</v>
      </c>
      <c r="AF44" s="993"/>
      <c r="AG44" s="993"/>
      <c r="AH44" s="993"/>
      <c r="AI44" s="993" t="s">
        <v>550</v>
      </c>
      <c r="AJ44" s="993"/>
      <c r="AK44" s="993"/>
      <c r="AL44" s="993"/>
      <c r="AM44" s="993" t="s">
        <v>524</v>
      </c>
      <c r="AN44" s="993"/>
      <c r="AO44" s="993"/>
      <c r="AP44" s="458"/>
      <c r="AQ44" s="177" t="s">
        <v>354</v>
      </c>
      <c r="AR44" s="170"/>
      <c r="AS44" s="170"/>
      <c r="AT44" s="171"/>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2"/>
      <c r="Z45" s="1003"/>
      <c r="AA45" s="1004"/>
      <c r="AB45" s="1008"/>
      <c r="AC45" s="1009"/>
      <c r="AD45" s="1010"/>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5"/>
      <c r="B46" s="513"/>
      <c r="C46" s="513"/>
      <c r="D46" s="513"/>
      <c r="E46" s="513"/>
      <c r="F46" s="514"/>
      <c r="G46" s="540"/>
      <c r="H46" s="1011"/>
      <c r="I46" s="1011"/>
      <c r="J46" s="1011"/>
      <c r="K46" s="1011"/>
      <c r="L46" s="1011"/>
      <c r="M46" s="1011"/>
      <c r="N46" s="1011"/>
      <c r="O46" s="1012"/>
      <c r="P46" s="162"/>
      <c r="Q46" s="1019"/>
      <c r="R46" s="1019"/>
      <c r="S46" s="1019"/>
      <c r="T46" s="1019"/>
      <c r="U46" s="1019"/>
      <c r="V46" s="1019"/>
      <c r="W46" s="1019"/>
      <c r="X46" s="1020"/>
      <c r="Y46" s="997" t="s">
        <v>12</v>
      </c>
      <c r="Z46" s="998"/>
      <c r="AA46" s="999"/>
      <c r="AB46" s="551"/>
      <c r="AC46" s="1000"/>
      <c r="AD46" s="1000"/>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4" t="s">
        <v>54</v>
      </c>
      <c r="Z47" s="994"/>
      <c r="AA47" s="995"/>
      <c r="AB47" s="522"/>
      <c r="AC47" s="996"/>
      <c r="AD47" s="99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472</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4"/>
      <c r="AA51" s="415"/>
      <c r="AB51" s="458" t="s">
        <v>11</v>
      </c>
      <c r="AC51" s="1006"/>
      <c r="AD51" s="1007"/>
      <c r="AE51" s="993" t="s">
        <v>553</v>
      </c>
      <c r="AF51" s="993"/>
      <c r="AG51" s="993"/>
      <c r="AH51" s="993"/>
      <c r="AI51" s="993" t="s">
        <v>550</v>
      </c>
      <c r="AJ51" s="993"/>
      <c r="AK51" s="993"/>
      <c r="AL51" s="993"/>
      <c r="AM51" s="993" t="s">
        <v>524</v>
      </c>
      <c r="AN51" s="993"/>
      <c r="AO51" s="993"/>
      <c r="AP51" s="458"/>
      <c r="AQ51" s="177" t="s">
        <v>354</v>
      </c>
      <c r="AR51" s="170"/>
      <c r="AS51" s="170"/>
      <c r="AT51" s="171"/>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2"/>
      <c r="Z52" s="1003"/>
      <c r="AA52" s="1004"/>
      <c r="AB52" s="1008"/>
      <c r="AC52" s="1009"/>
      <c r="AD52" s="1010"/>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5"/>
      <c r="B53" s="513"/>
      <c r="C53" s="513"/>
      <c r="D53" s="513"/>
      <c r="E53" s="513"/>
      <c r="F53" s="514"/>
      <c r="G53" s="540"/>
      <c r="H53" s="1011"/>
      <c r="I53" s="1011"/>
      <c r="J53" s="1011"/>
      <c r="K53" s="1011"/>
      <c r="L53" s="1011"/>
      <c r="M53" s="1011"/>
      <c r="N53" s="1011"/>
      <c r="O53" s="1012"/>
      <c r="P53" s="162"/>
      <c r="Q53" s="1019"/>
      <c r="R53" s="1019"/>
      <c r="S53" s="1019"/>
      <c r="T53" s="1019"/>
      <c r="U53" s="1019"/>
      <c r="V53" s="1019"/>
      <c r="W53" s="1019"/>
      <c r="X53" s="1020"/>
      <c r="Y53" s="997" t="s">
        <v>12</v>
      </c>
      <c r="Z53" s="998"/>
      <c r="AA53" s="999"/>
      <c r="AB53" s="551"/>
      <c r="AC53" s="1000"/>
      <c r="AD53" s="1000"/>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4" t="s">
        <v>54</v>
      </c>
      <c r="Z54" s="994"/>
      <c r="AA54" s="995"/>
      <c r="AB54" s="522"/>
      <c r="AC54" s="996"/>
      <c r="AD54" s="99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472</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4"/>
      <c r="AA58" s="415"/>
      <c r="AB58" s="1005" t="s">
        <v>11</v>
      </c>
      <c r="AC58" s="1006"/>
      <c r="AD58" s="1007"/>
      <c r="AE58" s="993" t="s">
        <v>553</v>
      </c>
      <c r="AF58" s="993"/>
      <c r="AG58" s="993"/>
      <c r="AH58" s="993"/>
      <c r="AI58" s="993" t="s">
        <v>550</v>
      </c>
      <c r="AJ58" s="993"/>
      <c r="AK58" s="993"/>
      <c r="AL58" s="993"/>
      <c r="AM58" s="993" t="s">
        <v>524</v>
      </c>
      <c r="AN58" s="993"/>
      <c r="AO58" s="993"/>
      <c r="AP58" s="458"/>
      <c r="AQ58" s="177" t="s">
        <v>354</v>
      </c>
      <c r="AR58" s="170"/>
      <c r="AS58" s="170"/>
      <c r="AT58" s="171"/>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2"/>
      <c r="Z59" s="1003"/>
      <c r="AA59" s="1004"/>
      <c r="AB59" s="1008"/>
      <c r="AC59" s="1009"/>
      <c r="AD59" s="1010"/>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5"/>
      <c r="B60" s="513"/>
      <c r="C60" s="513"/>
      <c r="D60" s="513"/>
      <c r="E60" s="513"/>
      <c r="F60" s="514"/>
      <c r="G60" s="540"/>
      <c r="H60" s="1011"/>
      <c r="I60" s="1011"/>
      <c r="J60" s="1011"/>
      <c r="K60" s="1011"/>
      <c r="L60" s="1011"/>
      <c r="M60" s="1011"/>
      <c r="N60" s="1011"/>
      <c r="O60" s="1012"/>
      <c r="P60" s="162"/>
      <c r="Q60" s="1019"/>
      <c r="R60" s="1019"/>
      <c r="S60" s="1019"/>
      <c r="T60" s="1019"/>
      <c r="U60" s="1019"/>
      <c r="V60" s="1019"/>
      <c r="W60" s="1019"/>
      <c r="X60" s="1020"/>
      <c r="Y60" s="997" t="s">
        <v>12</v>
      </c>
      <c r="Z60" s="998"/>
      <c r="AA60" s="999"/>
      <c r="AB60" s="551"/>
      <c r="AC60" s="1000"/>
      <c r="AD60" s="1000"/>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4" t="s">
        <v>54</v>
      </c>
      <c r="Z61" s="994"/>
      <c r="AA61" s="995"/>
      <c r="AB61" s="522"/>
      <c r="AC61" s="996"/>
      <c r="AD61" s="99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472</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4"/>
      <c r="AA65" s="415"/>
      <c r="AB65" s="1005" t="s">
        <v>11</v>
      </c>
      <c r="AC65" s="1006"/>
      <c r="AD65" s="1007"/>
      <c r="AE65" s="993" t="s">
        <v>553</v>
      </c>
      <c r="AF65" s="993"/>
      <c r="AG65" s="993"/>
      <c r="AH65" s="993"/>
      <c r="AI65" s="993" t="s">
        <v>550</v>
      </c>
      <c r="AJ65" s="993"/>
      <c r="AK65" s="993"/>
      <c r="AL65" s="993"/>
      <c r="AM65" s="993" t="s">
        <v>524</v>
      </c>
      <c r="AN65" s="993"/>
      <c r="AO65" s="993"/>
      <c r="AP65" s="458"/>
      <c r="AQ65" s="177" t="s">
        <v>354</v>
      </c>
      <c r="AR65" s="170"/>
      <c r="AS65" s="170"/>
      <c r="AT65" s="171"/>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2"/>
      <c r="Z66" s="1003"/>
      <c r="AA66" s="1004"/>
      <c r="AB66" s="1008"/>
      <c r="AC66" s="1009"/>
      <c r="AD66" s="1010"/>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5"/>
      <c r="B67" s="513"/>
      <c r="C67" s="513"/>
      <c r="D67" s="513"/>
      <c r="E67" s="513"/>
      <c r="F67" s="514"/>
      <c r="G67" s="540"/>
      <c r="H67" s="1011"/>
      <c r="I67" s="1011"/>
      <c r="J67" s="1011"/>
      <c r="K67" s="1011"/>
      <c r="L67" s="1011"/>
      <c r="M67" s="1011"/>
      <c r="N67" s="1011"/>
      <c r="O67" s="1012"/>
      <c r="P67" s="162"/>
      <c r="Q67" s="1019"/>
      <c r="R67" s="1019"/>
      <c r="S67" s="1019"/>
      <c r="T67" s="1019"/>
      <c r="U67" s="1019"/>
      <c r="V67" s="1019"/>
      <c r="W67" s="1019"/>
      <c r="X67" s="1020"/>
      <c r="Y67" s="997" t="s">
        <v>12</v>
      </c>
      <c r="Z67" s="998"/>
      <c r="AA67" s="999"/>
      <c r="AB67" s="551"/>
      <c r="AC67" s="1000"/>
      <c r="AD67" s="1000"/>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4" t="s">
        <v>54</v>
      </c>
      <c r="Z68" s="994"/>
      <c r="AA68" s="995"/>
      <c r="AB68" s="522"/>
      <c r="AC68" s="996"/>
      <c r="AD68" s="996"/>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4" t="s">
        <v>13</v>
      </c>
      <c r="Z69" s="994"/>
      <c r="AA69" s="995"/>
      <c r="AB69" s="497"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4" t="s">
        <v>502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3"/>
      <c r="B6" s="1034"/>
      <c r="C6" s="1034"/>
      <c r="D6" s="1034"/>
      <c r="E6" s="1034"/>
      <c r="F6" s="103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3"/>
      <c r="B7" s="1034"/>
      <c r="C7" s="1034"/>
      <c r="D7" s="1034"/>
      <c r="E7" s="1034"/>
      <c r="F7" s="103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3"/>
      <c r="B8" s="1034"/>
      <c r="C8" s="1034"/>
      <c r="D8" s="1034"/>
      <c r="E8" s="1034"/>
      <c r="F8" s="103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3"/>
      <c r="B9" s="1034"/>
      <c r="C9" s="1034"/>
      <c r="D9" s="1034"/>
      <c r="E9" s="1034"/>
      <c r="F9" s="103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3"/>
      <c r="B10" s="1034"/>
      <c r="C10" s="1034"/>
      <c r="D10" s="1034"/>
      <c r="E10" s="1034"/>
      <c r="F10" s="103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3"/>
      <c r="B11" s="1034"/>
      <c r="C11" s="1034"/>
      <c r="D11" s="1034"/>
      <c r="E11" s="1034"/>
      <c r="F11" s="103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3"/>
      <c r="B12" s="1034"/>
      <c r="C12" s="1034"/>
      <c r="D12" s="1034"/>
      <c r="E12" s="1034"/>
      <c r="F12" s="103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3"/>
      <c r="B13" s="1034"/>
      <c r="C13" s="1034"/>
      <c r="D13" s="1034"/>
      <c r="E13" s="1034"/>
      <c r="F13" s="103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3"/>
      <c r="B14" s="1034"/>
      <c r="C14" s="1034"/>
      <c r="D14" s="1034"/>
      <c r="E14" s="1034"/>
      <c r="F14" s="103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3"/>
      <c r="B19" s="1034"/>
      <c r="C19" s="1034"/>
      <c r="D19" s="1034"/>
      <c r="E19" s="1034"/>
      <c r="F19" s="103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3"/>
      <c r="B20" s="1034"/>
      <c r="C20" s="1034"/>
      <c r="D20" s="1034"/>
      <c r="E20" s="1034"/>
      <c r="F20" s="103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3"/>
      <c r="B21" s="1034"/>
      <c r="C21" s="1034"/>
      <c r="D21" s="1034"/>
      <c r="E21" s="1034"/>
      <c r="F21" s="103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3"/>
      <c r="B22" s="1034"/>
      <c r="C22" s="1034"/>
      <c r="D22" s="1034"/>
      <c r="E22" s="1034"/>
      <c r="F22" s="103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3"/>
      <c r="B23" s="1034"/>
      <c r="C23" s="1034"/>
      <c r="D23" s="1034"/>
      <c r="E23" s="1034"/>
      <c r="F23" s="103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3"/>
      <c r="B24" s="1034"/>
      <c r="C24" s="1034"/>
      <c r="D24" s="1034"/>
      <c r="E24" s="1034"/>
      <c r="F24" s="103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3"/>
      <c r="B25" s="1034"/>
      <c r="C25" s="1034"/>
      <c r="D25" s="1034"/>
      <c r="E25" s="1034"/>
      <c r="F25" s="103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3"/>
      <c r="B26" s="1034"/>
      <c r="C26" s="1034"/>
      <c r="D26" s="1034"/>
      <c r="E26" s="1034"/>
      <c r="F26" s="103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3"/>
      <c r="B27" s="1034"/>
      <c r="C27" s="1034"/>
      <c r="D27" s="1034"/>
      <c r="E27" s="1034"/>
      <c r="F27" s="103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3"/>
      <c r="B32" s="1034"/>
      <c r="C32" s="1034"/>
      <c r="D32" s="1034"/>
      <c r="E32" s="1034"/>
      <c r="F32" s="103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3"/>
      <c r="B33" s="1034"/>
      <c r="C33" s="1034"/>
      <c r="D33" s="1034"/>
      <c r="E33" s="1034"/>
      <c r="F33" s="103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3"/>
      <c r="B34" s="1034"/>
      <c r="C34" s="1034"/>
      <c r="D34" s="1034"/>
      <c r="E34" s="1034"/>
      <c r="F34" s="103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3"/>
      <c r="B35" s="1034"/>
      <c r="C35" s="1034"/>
      <c r="D35" s="1034"/>
      <c r="E35" s="1034"/>
      <c r="F35" s="103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3"/>
      <c r="B36" s="1034"/>
      <c r="C36" s="1034"/>
      <c r="D36" s="1034"/>
      <c r="E36" s="1034"/>
      <c r="F36" s="103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3"/>
      <c r="B37" s="1034"/>
      <c r="C37" s="1034"/>
      <c r="D37" s="1034"/>
      <c r="E37" s="1034"/>
      <c r="F37" s="103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3"/>
      <c r="B38" s="1034"/>
      <c r="C38" s="1034"/>
      <c r="D38" s="1034"/>
      <c r="E38" s="1034"/>
      <c r="F38" s="103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3"/>
      <c r="B39" s="1034"/>
      <c r="C39" s="1034"/>
      <c r="D39" s="1034"/>
      <c r="E39" s="1034"/>
      <c r="F39" s="103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3"/>
      <c r="B40" s="1034"/>
      <c r="C40" s="1034"/>
      <c r="D40" s="1034"/>
      <c r="E40" s="1034"/>
      <c r="F40" s="103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3"/>
      <c r="B45" s="1034"/>
      <c r="C45" s="1034"/>
      <c r="D45" s="1034"/>
      <c r="E45" s="1034"/>
      <c r="F45" s="103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3"/>
      <c r="B46" s="1034"/>
      <c r="C46" s="1034"/>
      <c r="D46" s="1034"/>
      <c r="E46" s="1034"/>
      <c r="F46" s="103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3"/>
      <c r="B47" s="1034"/>
      <c r="C47" s="1034"/>
      <c r="D47" s="1034"/>
      <c r="E47" s="1034"/>
      <c r="F47" s="103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3"/>
      <c r="B48" s="1034"/>
      <c r="C48" s="1034"/>
      <c r="D48" s="1034"/>
      <c r="E48" s="1034"/>
      <c r="F48" s="103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3"/>
      <c r="B49" s="1034"/>
      <c r="C49" s="1034"/>
      <c r="D49" s="1034"/>
      <c r="E49" s="1034"/>
      <c r="F49" s="103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3"/>
      <c r="B50" s="1034"/>
      <c r="C50" s="1034"/>
      <c r="D50" s="1034"/>
      <c r="E50" s="1034"/>
      <c r="F50" s="103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3"/>
      <c r="B51" s="1034"/>
      <c r="C51" s="1034"/>
      <c r="D51" s="1034"/>
      <c r="E51" s="1034"/>
      <c r="F51" s="103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3"/>
      <c r="B52" s="1034"/>
      <c r="C52" s="1034"/>
      <c r="D52" s="1034"/>
      <c r="E52" s="1034"/>
      <c r="F52" s="103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3"/>
      <c r="B59" s="1034"/>
      <c r="C59" s="1034"/>
      <c r="D59" s="1034"/>
      <c r="E59" s="1034"/>
      <c r="F59" s="103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3"/>
      <c r="B60" s="1034"/>
      <c r="C60" s="1034"/>
      <c r="D60" s="1034"/>
      <c r="E60" s="1034"/>
      <c r="F60" s="103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3"/>
      <c r="B61" s="1034"/>
      <c r="C61" s="1034"/>
      <c r="D61" s="1034"/>
      <c r="E61" s="1034"/>
      <c r="F61" s="103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3"/>
      <c r="B62" s="1034"/>
      <c r="C62" s="1034"/>
      <c r="D62" s="1034"/>
      <c r="E62" s="1034"/>
      <c r="F62" s="103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3"/>
      <c r="B63" s="1034"/>
      <c r="C63" s="1034"/>
      <c r="D63" s="1034"/>
      <c r="E63" s="1034"/>
      <c r="F63" s="103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3"/>
      <c r="B64" s="1034"/>
      <c r="C64" s="1034"/>
      <c r="D64" s="1034"/>
      <c r="E64" s="1034"/>
      <c r="F64" s="103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3"/>
      <c r="B65" s="1034"/>
      <c r="C65" s="1034"/>
      <c r="D65" s="1034"/>
      <c r="E65" s="1034"/>
      <c r="F65" s="103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3"/>
      <c r="B66" s="1034"/>
      <c r="C66" s="1034"/>
      <c r="D66" s="1034"/>
      <c r="E66" s="1034"/>
      <c r="F66" s="103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3"/>
      <c r="B67" s="1034"/>
      <c r="C67" s="1034"/>
      <c r="D67" s="1034"/>
      <c r="E67" s="1034"/>
      <c r="F67" s="103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3"/>
      <c r="B72" s="1034"/>
      <c r="C72" s="1034"/>
      <c r="D72" s="1034"/>
      <c r="E72" s="1034"/>
      <c r="F72" s="103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3"/>
      <c r="B73" s="1034"/>
      <c r="C73" s="1034"/>
      <c r="D73" s="1034"/>
      <c r="E73" s="1034"/>
      <c r="F73" s="103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3"/>
      <c r="B74" s="1034"/>
      <c r="C74" s="1034"/>
      <c r="D74" s="1034"/>
      <c r="E74" s="1034"/>
      <c r="F74" s="103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3"/>
      <c r="B75" s="1034"/>
      <c r="C75" s="1034"/>
      <c r="D75" s="1034"/>
      <c r="E75" s="1034"/>
      <c r="F75" s="103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3"/>
      <c r="B76" s="1034"/>
      <c r="C76" s="1034"/>
      <c r="D76" s="1034"/>
      <c r="E76" s="1034"/>
      <c r="F76" s="103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3"/>
      <c r="B77" s="1034"/>
      <c r="C77" s="1034"/>
      <c r="D77" s="1034"/>
      <c r="E77" s="1034"/>
      <c r="F77" s="103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3"/>
      <c r="B78" s="1034"/>
      <c r="C78" s="1034"/>
      <c r="D78" s="1034"/>
      <c r="E78" s="1034"/>
      <c r="F78" s="103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3"/>
      <c r="B79" s="1034"/>
      <c r="C79" s="1034"/>
      <c r="D79" s="1034"/>
      <c r="E79" s="1034"/>
      <c r="F79" s="103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3"/>
      <c r="B80" s="1034"/>
      <c r="C80" s="1034"/>
      <c r="D80" s="1034"/>
      <c r="E80" s="1034"/>
      <c r="F80" s="103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3"/>
      <c r="B85" s="1034"/>
      <c r="C85" s="1034"/>
      <c r="D85" s="1034"/>
      <c r="E85" s="1034"/>
      <c r="F85" s="103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3"/>
      <c r="B86" s="1034"/>
      <c r="C86" s="1034"/>
      <c r="D86" s="1034"/>
      <c r="E86" s="1034"/>
      <c r="F86" s="103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3"/>
      <c r="B87" s="1034"/>
      <c r="C87" s="1034"/>
      <c r="D87" s="1034"/>
      <c r="E87" s="1034"/>
      <c r="F87" s="103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3"/>
      <c r="B88" s="1034"/>
      <c r="C88" s="1034"/>
      <c r="D88" s="1034"/>
      <c r="E88" s="1034"/>
      <c r="F88" s="103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3"/>
      <c r="B89" s="1034"/>
      <c r="C89" s="1034"/>
      <c r="D89" s="1034"/>
      <c r="E89" s="1034"/>
      <c r="F89" s="103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3"/>
      <c r="B90" s="1034"/>
      <c r="C90" s="1034"/>
      <c r="D90" s="1034"/>
      <c r="E90" s="1034"/>
      <c r="F90" s="103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3"/>
      <c r="B91" s="1034"/>
      <c r="C91" s="1034"/>
      <c r="D91" s="1034"/>
      <c r="E91" s="1034"/>
      <c r="F91" s="103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3"/>
      <c r="B92" s="1034"/>
      <c r="C92" s="1034"/>
      <c r="D92" s="1034"/>
      <c r="E92" s="1034"/>
      <c r="F92" s="103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3"/>
      <c r="B93" s="1034"/>
      <c r="C93" s="1034"/>
      <c r="D93" s="1034"/>
      <c r="E93" s="1034"/>
      <c r="F93" s="103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3"/>
      <c r="B98" s="1034"/>
      <c r="C98" s="1034"/>
      <c r="D98" s="1034"/>
      <c r="E98" s="1034"/>
      <c r="F98" s="103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3"/>
      <c r="B99" s="1034"/>
      <c r="C99" s="1034"/>
      <c r="D99" s="1034"/>
      <c r="E99" s="1034"/>
      <c r="F99" s="103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3"/>
      <c r="B100" s="1034"/>
      <c r="C100" s="1034"/>
      <c r="D100" s="1034"/>
      <c r="E100" s="1034"/>
      <c r="F100" s="103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3"/>
      <c r="B101" s="1034"/>
      <c r="C101" s="1034"/>
      <c r="D101" s="1034"/>
      <c r="E101" s="1034"/>
      <c r="F101" s="103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3"/>
      <c r="B102" s="1034"/>
      <c r="C102" s="1034"/>
      <c r="D102" s="1034"/>
      <c r="E102" s="1034"/>
      <c r="F102" s="103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3"/>
      <c r="B103" s="1034"/>
      <c r="C103" s="1034"/>
      <c r="D103" s="1034"/>
      <c r="E103" s="1034"/>
      <c r="F103" s="103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3"/>
      <c r="B104" s="1034"/>
      <c r="C104" s="1034"/>
      <c r="D104" s="1034"/>
      <c r="E104" s="1034"/>
      <c r="F104" s="103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3"/>
      <c r="B105" s="1034"/>
      <c r="C105" s="1034"/>
      <c r="D105" s="1034"/>
      <c r="E105" s="1034"/>
      <c r="F105" s="103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3"/>
      <c r="B112" s="1034"/>
      <c r="C112" s="1034"/>
      <c r="D112" s="1034"/>
      <c r="E112" s="1034"/>
      <c r="F112" s="103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3"/>
      <c r="B113" s="1034"/>
      <c r="C113" s="1034"/>
      <c r="D113" s="1034"/>
      <c r="E113" s="1034"/>
      <c r="F113" s="103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3"/>
      <c r="B114" s="1034"/>
      <c r="C114" s="1034"/>
      <c r="D114" s="1034"/>
      <c r="E114" s="1034"/>
      <c r="F114" s="103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3"/>
      <c r="B115" s="1034"/>
      <c r="C115" s="1034"/>
      <c r="D115" s="1034"/>
      <c r="E115" s="1034"/>
      <c r="F115" s="103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3"/>
      <c r="B116" s="1034"/>
      <c r="C116" s="1034"/>
      <c r="D116" s="1034"/>
      <c r="E116" s="1034"/>
      <c r="F116" s="103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3"/>
      <c r="B117" s="1034"/>
      <c r="C117" s="1034"/>
      <c r="D117" s="1034"/>
      <c r="E117" s="1034"/>
      <c r="F117" s="103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3"/>
      <c r="B118" s="1034"/>
      <c r="C118" s="1034"/>
      <c r="D118" s="1034"/>
      <c r="E118" s="1034"/>
      <c r="F118" s="103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3"/>
      <c r="B119" s="1034"/>
      <c r="C119" s="1034"/>
      <c r="D119" s="1034"/>
      <c r="E119" s="1034"/>
      <c r="F119" s="103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3"/>
      <c r="B120" s="1034"/>
      <c r="C120" s="1034"/>
      <c r="D120" s="1034"/>
      <c r="E120" s="1034"/>
      <c r="F120" s="103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3"/>
      <c r="B125" s="1034"/>
      <c r="C125" s="1034"/>
      <c r="D125" s="1034"/>
      <c r="E125" s="1034"/>
      <c r="F125" s="103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3"/>
      <c r="B126" s="1034"/>
      <c r="C126" s="1034"/>
      <c r="D126" s="1034"/>
      <c r="E126" s="1034"/>
      <c r="F126" s="103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3"/>
      <c r="B127" s="1034"/>
      <c r="C127" s="1034"/>
      <c r="D127" s="1034"/>
      <c r="E127" s="1034"/>
      <c r="F127" s="103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3"/>
      <c r="B128" s="1034"/>
      <c r="C128" s="1034"/>
      <c r="D128" s="1034"/>
      <c r="E128" s="1034"/>
      <c r="F128" s="103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3"/>
      <c r="B129" s="1034"/>
      <c r="C129" s="1034"/>
      <c r="D129" s="1034"/>
      <c r="E129" s="1034"/>
      <c r="F129" s="103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3"/>
      <c r="B130" s="1034"/>
      <c r="C130" s="1034"/>
      <c r="D130" s="1034"/>
      <c r="E130" s="1034"/>
      <c r="F130" s="103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3"/>
      <c r="B131" s="1034"/>
      <c r="C131" s="1034"/>
      <c r="D131" s="1034"/>
      <c r="E131" s="1034"/>
      <c r="F131" s="103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3"/>
      <c r="B132" s="1034"/>
      <c r="C132" s="1034"/>
      <c r="D132" s="1034"/>
      <c r="E132" s="1034"/>
      <c r="F132" s="103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3"/>
      <c r="B133" s="1034"/>
      <c r="C133" s="1034"/>
      <c r="D133" s="1034"/>
      <c r="E133" s="1034"/>
      <c r="F133" s="103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3"/>
      <c r="B138" s="1034"/>
      <c r="C138" s="1034"/>
      <c r="D138" s="1034"/>
      <c r="E138" s="1034"/>
      <c r="F138" s="103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3"/>
      <c r="B139" s="1034"/>
      <c r="C139" s="1034"/>
      <c r="D139" s="1034"/>
      <c r="E139" s="1034"/>
      <c r="F139" s="103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3"/>
      <c r="B140" s="1034"/>
      <c r="C140" s="1034"/>
      <c r="D140" s="1034"/>
      <c r="E140" s="1034"/>
      <c r="F140" s="103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3"/>
      <c r="B141" s="1034"/>
      <c r="C141" s="1034"/>
      <c r="D141" s="1034"/>
      <c r="E141" s="1034"/>
      <c r="F141" s="103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3"/>
      <c r="B142" s="1034"/>
      <c r="C142" s="1034"/>
      <c r="D142" s="1034"/>
      <c r="E142" s="1034"/>
      <c r="F142" s="103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3"/>
      <c r="B143" s="1034"/>
      <c r="C143" s="1034"/>
      <c r="D143" s="1034"/>
      <c r="E143" s="1034"/>
      <c r="F143" s="103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3"/>
      <c r="B144" s="1034"/>
      <c r="C144" s="1034"/>
      <c r="D144" s="1034"/>
      <c r="E144" s="1034"/>
      <c r="F144" s="103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3"/>
      <c r="B145" s="1034"/>
      <c r="C145" s="1034"/>
      <c r="D145" s="1034"/>
      <c r="E145" s="1034"/>
      <c r="F145" s="103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3"/>
      <c r="B146" s="1034"/>
      <c r="C146" s="1034"/>
      <c r="D146" s="1034"/>
      <c r="E146" s="1034"/>
      <c r="F146" s="103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3"/>
      <c r="B151" s="1034"/>
      <c r="C151" s="1034"/>
      <c r="D151" s="1034"/>
      <c r="E151" s="1034"/>
      <c r="F151" s="103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3"/>
      <c r="B152" s="1034"/>
      <c r="C152" s="1034"/>
      <c r="D152" s="1034"/>
      <c r="E152" s="1034"/>
      <c r="F152" s="103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3"/>
      <c r="B153" s="1034"/>
      <c r="C153" s="1034"/>
      <c r="D153" s="1034"/>
      <c r="E153" s="1034"/>
      <c r="F153" s="103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3"/>
      <c r="B154" s="1034"/>
      <c r="C154" s="1034"/>
      <c r="D154" s="1034"/>
      <c r="E154" s="1034"/>
      <c r="F154" s="103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3"/>
      <c r="B155" s="1034"/>
      <c r="C155" s="1034"/>
      <c r="D155" s="1034"/>
      <c r="E155" s="1034"/>
      <c r="F155" s="103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3"/>
      <c r="B156" s="1034"/>
      <c r="C156" s="1034"/>
      <c r="D156" s="1034"/>
      <c r="E156" s="1034"/>
      <c r="F156" s="103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3"/>
      <c r="B157" s="1034"/>
      <c r="C157" s="1034"/>
      <c r="D157" s="1034"/>
      <c r="E157" s="1034"/>
      <c r="F157" s="103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3"/>
      <c r="B158" s="1034"/>
      <c r="C158" s="1034"/>
      <c r="D158" s="1034"/>
      <c r="E158" s="1034"/>
      <c r="F158" s="103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3"/>
      <c r="B165" s="1034"/>
      <c r="C165" s="1034"/>
      <c r="D165" s="1034"/>
      <c r="E165" s="1034"/>
      <c r="F165" s="103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3"/>
      <c r="B166" s="1034"/>
      <c r="C166" s="1034"/>
      <c r="D166" s="1034"/>
      <c r="E166" s="1034"/>
      <c r="F166" s="103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3"/>
      <c r="B167" s="1034"/>
      <c r="C167" s="1034"/>
      <c r="D167" s="1034"/>
      <c r="E167" s="1034"/>
      <c r="F167" s="103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3"/>
      <c r="B168" s="1034"/>
      <c r="C168" s="1034"/>
      <c r="D168" s="1034"/>
      <c r="E168" s="1034"/>
      <c r="F168" s="103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3"/>
      <c r="B169" s="1034"/>
      <c r="C169" s="1034"/>
      <c r="D169" s="1034"/>
      <c r="E169" s="1034"/>
      <c r="F169" s="103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3"/>
      <c r="B170" s="1034"/>
      <c r="C170" s="1034"/>
      <c r="D170" s="1034"/>
      <c r="E170" s="1034"/>
      <c r="F170" s="103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3"/>
      <c r="B171" s="1034"/>
      <c r="C171" s="1034"/>
      <c r="D171" s="1034"/>
      <c r="E171" s="1034"/>
      <c r="F171" s="103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3"/>
      <c r="B172" s="1034"/>
      <c r="C172" s="1034"/>
      <c r="D172" s="1034"/>
      <c r="E172" s="1034"/>
      <c r="F172" s="103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3"/>
      <c r="B173" s="1034"/>
      <c r="C173" s="1034"/>
      <c r="D173" s="1034"/>
      <c r="E173" s="1034"/>
      <c r="F173" s="103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3"/>
      <c r="B178" s="1034"/>
      <c r="C178" s="1034"/>
      <c r="D178" s="1034"/>
      <c r="E178" s="1034"/>
      <c r="F178" s="103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3"/>
      <c r="B179" s="1034"/>
      <c r="C179" s="1034"/>
      <c r="D179" s="1034"/>
      <c r="E179" s="1034"/>
      <c r="F179" s="103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3"/>
      <c r="B180" s="1034"/>
      <c r="C180" s="1034"/>
      <c r="D180" s="1034"/>
      <c r="E180" s="1034"/>
      <c r="F180" s="103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3"/>
      <c r="B181" s="1034"/>
      <c r="C181" s="1034"/>
      <c r="D181" s="1034"/>
      <c r="E181" s="1034"/>
      <c r="F181" s="103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3"/>
      <c r="B182" s="1034"/>
      <c r="C182" s="1034"/>
      <c r="D182" s="1034"/>
      <c r="E182" s="1034"/>
      <c r="F182" s="103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3"/>
      <c r="B183" s="1034"/>
      <c r="C183" s="1034"/>
      <c r="D183" s="1034"/>
      <c r="E183" s="1034"/>
      <c r="F183" s="103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3"/>
      <c r="B184" s="1034"/>
      <c r="C184" s="1034"/>
      <c r="D184" s="1034"/>
      <c r="E184" s="1034"/>
      <c r="F184" s="103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3"/>
      <c r="B185" s="1034"/>
      <c r="C185" s="1034"/>
      <c r="D185" s="1034"/>
      <c r="E185" s="1034"/>
      <c r="F185" s="103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3"/>
      <c r="B186" s="1034"/>
      <c r="C186" s="1034"/>
      <c r="D186" s="1034"/>
      <c r="E186" s="1034"/>
      <c r="F186" s="103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3"/>
      <c r="B191" s="1034"/>
      <c r="C191" s="1034"/>
      <c r="D191" s="1034"/>
      <c r="E191" s="1034"/>
      <c r="F191" s="103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3"/>
      <c r="B192" s="1034"/>
      <c r="C192" s="1034"/>
      <c r="D192" s="1034"/>
      <c r="E192" s="1034"/>
      <c r="F192" s="103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3"/>
      <c r="B193" s="1034"/>
      <c r="C193" s="1034"/>
      <c r="D193" s="1034"/>
      <c r="E193" s="1034"/>
      <c r="F193" s="103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3"/>
      <c r="B194" s="1034"/>
      <c r="C194" s="1034"/>
      <c r="D194" s="1034"/>
      <c r="E194" s="1034"/>
      <c r="F194" s="103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3"/>
      <c r="B195" s="1034"/>
      <c r="C195" s="1034"/>
      <c r="D195" s="1034"/>
      <c r="E195" s="1034"/>
      <c r="F195" s="103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3"/>
      <c r="B196" s="1034"/>
      <c r="C196" s="1034"/>
      <c r="D196" s="1034"/>
      <c r="E196" s="1034"/>
      <c r="F196" s="103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3"/>
      <c r="B197" s="1034"/>
      <c r="C197" s="1034"/>
      <c r="D197" s="1034"/>
      <c r="E197" s="1034"/>
      <c r="F197" s="103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3"/>
      <c r="B198" s="1034"/>
      <c r="C198" s="1034"/>
      <c r="D198" s="1034"/>
      <c r="E198" s="1034"/>
      <c r="F198" s="103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3"/>
      <c r="B199" s="1034"/>
      <c r="C199" s="1034"/>
      <c r="D199" s="1034"/>
      <c r="E199" s="1034"/>
      <c r="F199" s="103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3"/>
      <c r="B204" s="1034"/>
      <c r="C204" s="1034"/>
      <c r="D204" s="1034"/>
      <c r="E204" s="1034"/>
      <c r="F204" s="103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3"/>
      <c r="B205" s="1034"/>
      <c r="C205" s="1034"/>
      <c r="D205" s="1034"/>
      <c r="E205" s="1034"/>
      <c r="F205" s="103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3"/>
      <c r="B206" s="1034"/>
      <c r="C206" s="1034"/>
      <c r="D206" s="1034"/>
      <c r="E206" s="1034"/>
      <c r="F206" s="103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3"/>
      <c r="B207" s="1034"/>
      <c r="C207" s="1034"/>
      <c r="D207" s="1034"/>
      <c r="E207" s="1034"/>
      <c r="F207" s="103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3"/>
      <c r="B208" s="1034"/>
      <c r="C208" s="1034"/>
      <c r="D208" s="1034"/>
      <c r="E208" s="1034"/>
      <c r="F208" s="103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3"/>
      <c r="B209" s="1034"/>
      <c r="C209" s="1034"/>
      <c r="D209" s="1034"/>
      <c r="E209" s="1034"/>
      <c r="F209" s="103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3"/>
      <c r="B210" s="1034"/>
      <c r="C210" s="1034"/>
      <c r="D210" s="1034"/>
      <c r="E210" s="1034"/>
      <c r="F210" s="103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3"/>
      <c r="B211" s="1034"/>
      <c r="C211" s="1034"/>
      <c r="D211" s="1034"/>
      <c r="E211" s="1034"/>
      <c r="F211" s="103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3"/>
      <c r="B218" s="1034"/>
      <c r="C218" s="1034"/>
      <c r="D218" s="1034"/>
      <c r="E218" s="1034"/>
      <c r="F218" s="103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3"/>
      <c r="B219" s="1034"/>
      <c r="C219" s="1034"/>
      <c r="D219" s="1034"/>
      <c r="E219" s="1034"/>
      <c r="F219" s="103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3"/>
      <c r="B220" s="1034"/>
      <c r="C220" s="1034"/>
      <c r="D220" s="1034"/>
      <c r="E220" s="1034"/>
      <c r="F220" s="103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3"/>
      <c r="B221" s="1034"/>
      <c r="C221" s="1034"/>
      <c r="D221" s="1034"/>
      <c r="E221" s="1034"/>
      <c r="F221" s="103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3"/>
      <c r="B222" s="1034"/>
      <c r="C222" s="1034"/>
      <c r="D222" s="1034"/>
      <c r="E222" s="1034"/>
      <c r="F222" s="103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3"/>
      <c r="B223" s="1034"/>
      <c r="C223" s="1034"/>
      <c r="D223" s="1034"/>
      <c r="E223" s="1034"/>
      <c r="F223" s="103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3"/>
      <c r="B224" s="1034"/>
      <c r="C224" s="1034"/>
      <c r="D224" s="1034"/>
      <c r="E224" s="1034"/>
      <c r="F224" s="103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3"/>
      <c r="B225" s="1034"/>
      <c r="C225" s="1034"/>
      <c r="D225" s="1034"/>
      <c r="E225" s="1034"/>
      <c r="F225" s="103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3"/>
      <c r="B226" s="1034"/>
      <c r="C226" s="1034"/>
      <c r="D226" s="1034"/>
      <c r="E226" s="1034"/>
      <c r="F226" s="103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3"/>
      <c r="B231" s="1034"/>
      <c r="C231" s="1034"/>
      <c r="D231" s="1034"/>
      <c r="E231" s="1034"/>
      <c r="F231" s="103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3"/>
      <c r="B232" s="1034"/>
      <c r="C232" s="1034"/>
      <c r="D232" s="1034"/>
      <c r="E232" s="1034"/>
      <c r="F232" s="103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3"/>
      <c r="B233" s="1034"/>
      <c r="C233" s="1034"/>
      <c r="D233" s="1034"/>
      <c r="E233" s="1034"/>
      <c r="F233" s="103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3"/>
      <c r="B234" s="1034"/>
      <c r="C234" s="1034"/>
      <c r="D234" s="1034"/>
      <c r="E234" s="1034"/>
      <c r="F234" s="103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3"/>
      <c r="B235" s="1034"/>
      <c r="C235" s="1034"/>
      <c r="D235" s="1034"/>
      <c r="E235" s="1034"/>
      <c r="F235" s="103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3"/>
      <c r="B236" s="1034"/>
      <c r="C236" s="1034"/>
      <c r="D236" s="1034"/>
      <c r="E236" s="1034"/>
      <c r="F236" s="103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3"/>
      <c r="B237" s="1034"/>
      <c r="C237" s="1034"/>
      <c r="D237" s="1034"/>
      <c r="E237" s="1034"/>
      <c r="F237" s="103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3"/>
      <c r="B238" s="1034"/>
      <c r="C238" s="1034"/>
      <c r="D238" s="1034"/>
      <c r="E238" s="1034"/>
      <c r="F238" s="103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3"/>
      <c r="B239" s="1034"/>
      <c r="C239" s="1034"/>
      <c r="D239" s="1034"/>
      <c r="E239" s="1034"/>
      <c r="F239" s="103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3"/>
      <c r="B244" s="1034"/>
      <c r="C244" s="1034"/>
      <c r="D244" s="1034"/>
      <c r="E244" s="1034"/>
      <c r="F244" s="103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3"/>
      <c r="B245" s="1034"/>
      <c r="C245" s="1034"/>
      <c r="D245" s="1034"/>
      <c r="E245" s="1034"/>
      <c r="F245" s="103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3"/>
      <c r="B246" s="1034"/>
      <c r="C246" s="1034"/>
      <c r="D246" s="1034"/>
      <c r="E246" s="1034"/>
      <c r="F246" s="103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3"/>
      <c r="B247" s="1034"/>
      <c r="C247" s="1034"/>
      <c r="D247" s="1034"/>
      <c r="E247" s="1034"/>
      <c r="F247" s="103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3"/>
      <c r="B248" s="1034"/>
      <c r="C248" s="1034"/>
      <c r="D248" s="1034"/>
      <c r="E248" s="1034"/>
      <c r="F248" s="103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3"/>
      <c r="B249" s="1034"/>
      <c r="C249" s="1034"/>
      <c r="D249" s="1034"/>
      <c r="E249" s="1034"/>
      <c r="F249" s="103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3"/>
      <c r="B250" s="1034"/>
      <c r="C250" s="1034"/>
      <c r="D250" s="1034"/>
      <c r="E250" s="1034"/>
      <c r="F250" s="103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3"/>
      <c r="B251" s="1034"/>
      <c r="C251" s="1034"/>
      <c r="D251" s="1034"/>
      <c r="E251" s="1034"/>
      <c r="F251" s="103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3"/>
      <c r="B252" s="1034"/>
      <c r="C252" s="1034"/>
      <c r="D252" s="1034"/>
      <c r="E252" s="1034"/>
      <c r="F252" s="103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3"/>
      <c r="B257" s="1034"/>
      <c r="C257" s="1034"/>
      <c r="D257" s="1034"/>
      <c r="E257" s="1034"/>
      <c r="F257" s="103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3"/>
      <c r="B258" s="1034"/>
      <c r="C258" s="1034"/>
      <c r="D258" s="1034"/>
      <c r="E258" s="1034"/>
      <c r="F258" s="103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3"/>
      <c r="B259" s="1034"/>
      <c r="C259" s="1034"/>
      <c r="D259" s="1034"/>
      <c r="E259" s="1034"/>
      <c r="F259" s="103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3"/>
      <c r="B260" s="1034"/>
      <c r="C260" s="1034"/>
      <c r="D260" s="1034"/>
      <c r="E260" s="1034"/>
      <c r="F260" s="103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3"/>
      <c r="B261" s="1034"/>
      <c r="C261" s="1034"/>
      <c r="D261" s="1034"/>
      <c r="E261" s="1034"/>
      <c r="F261" s="103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3"/>
      <c r="B262" s="1034"/>
      <c r="C262" s="1034"/>
      <c r="D262" s="1034"/>
      <c r="E262" s="1034"/>
      <c r="F262" s="103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3"/>
      <c r="B263" s="1034"/>
      <c r="C263" s="1034"/>
      <c r="D263" s="1034"/>
      <c r="E263" s="1034"/>
      <c r="F263" s="103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3"/>
      <c r="B264" s="1034"/>
      <c r="C264" s="1034"/>
      <c r="D264" s="1034"/>
      <c r="E264" s="1034"/>
      <c r="F264" s="103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476</v>
      </c>
      <c r="Z3" s="347"/>
      <c r="AA3" s="347"/>
      <c r="AB3" s="347"/>
      <c r="AC3" s="278" t="s">
        <v>461</v>
      </c>
      <c r="AD3" s="278"/>
      <c r="AE3" s="278"/>
      <c r="AF3" s="278"/>
      <c r="AG3" s="278"/>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3">
        <v>1</v>
      </c>
      <c r="B4" s="105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3">
        <v>2</v>
      </c>
      <c r="B5" s="105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3">
        <v>3</v>
      </c>
      <c r="B6" s="105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3">
        <v>4</v>
      </c>
      <c r="B7" s="105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3">
        <v>5</v>
      </c>
      <c r="B8" s="105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3">
        <v>6</v>
      </c>
      <c r="B9" s="105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3">
        <v>7</v>
      </c>
      <c r="B10" s="105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3">
        <v>8</v>
      </c>
      <c r="B11" s="105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3">
        <v>9</v>
      </c>
      <c r="B12" s="105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3">
        <v>10</v>
      </c>
      <c r="B13" s="105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3">
        <v>11</v>
      </c>
      <c r="B14" s="105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3">
        <v>12</v>
      </c>
      <c r="B15" s="105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3">
        <v>13</v>
      </c>
      <c r="B16" s="105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3">
        <v>14</v>
      </c>
      <c r="B17" s="105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3">
        <v>15</v>
      </c>
      <c r="B18" s="105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3">
        <v>16</v>
      </c>
      <c r="B19" s="105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3">
        <v>17</v>
      </c>
      <c r="B20" s="105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3">
        <v>18</v>
      </c>
      <c r="B21" s="105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3">
        <v>19</v>
      </c>
      <c r="B22" s="105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3">
        <v>20</v>
      </c>
      <c r="B23" s="105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3">
        <v>21</v>
      </c>
      <c r="B24" s="105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3">
        <v>22</v>
      </c>
      <c r="B25" s="105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3">
        <v>23</v>
      </c>
      <c r="B26" s="105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3">
        <v>24</v>
      </c>
      <c r="B27" s="105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3">
        <v>25</v>
      </c>
      <c r="B28" s="105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3">
        <v>26</v>
      </c>
      <c r="B29" s="105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3">
        <v>27</v>
      </c>
      <c r="B30" s="105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3">
        <v>28</v>
      </c>
      <c r="B31" s="105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3">
        <v>29</v>
      </c>
      <c r="B32" s="105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3">
        <v>30</v>
      </c>
      <c r="B33" s="105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476</v>
      </c>
      <c r="Z36" s="347"/>
      <c r="AA36" s="347"/>
      <c r="AB36" s="347"/>
      <c r="AC36" s="278" t="s">
        <v>461</v>
      </c>
      <c r="AD36" s="278"/>
      <c r="AE36" s="278"/>
      <c r="AF36" s="278"/>
      <c r="AG36" s="278"/>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3">
        <v>1</v>
      </c>
      <c r="B37" s="105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3">
        <v>2</v>
      </c>
      <c r="B38" s="105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3">
        <v>3</v>
      </c>
      <c r="B39" s="105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3">
        <v>4</v>
      </c>
      <c r="B40" s="105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3">
        <v>5</v>
      </c>
      <c r="B41" s="105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3">
        <v>6</v>
      </c>
      <c r="B42" s="105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3">
        <v>7</v>
      </c>
      <c r="B43" s="105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3">
        <v>8</v>
      </c>
      <c r="B44" s="105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3">
        <v>9</v>
      </c>
      <c r="B45" s="105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3">
        <v>10</v>
      </c>
      <c r="B46" s="105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3">
        <v>11</v>
      </c>
      <c r="B47" s="105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3">
        <v>12</v>
      </c>
      <c r="B48" s="105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3">
        <v>13</v>
      </c>
      <c r="B49" s="105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3">
        <v>14</v>
      </c>
      <c r="B50" s="105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3">
        <v>15</v>
      </c>
      <c r="B51" s="105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3">
        <v>16</v>
      </c>
      <c r="B52" s="105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3">
        <v>17</v>
      </c>
      <c r="B53" s="105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3">
        <v>18</v>
      </c>
      <c r="B54" s="105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3">
        <v>19</v>
      </c>
      <c r="B55" s="105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3">
        <v>20</v>
      </c>
      <c r="B56" s="105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3">
        <v>21</v>
      </c>
      <c r="B57" s="105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3">
        <v>22</v>
      </c>
      <c r="B58" s="105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3">
        <v>23</v>
      </c>
      <c r="B59" s="105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3">
        <v>24</v>
      </c>
      <c r="B60" s="105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3">
        <v>25</v>
      </c>
      <c r="B61" s="105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3">
        <v>26</v>
      </c>
      <c r="B62" s="105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3">
        <v>27</v>
      </c>
      <c r="B63" s="105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3">
        <v>28</v>
      </c>
      <c r="B64" s="105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3">
        <v>29</v>
      </c>
      <c r="B65" s="105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3">
        <v>30</v>
      </c>
      <c r="B66" s="105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476</v>
      </c>
      <c r="Z69" s="347"/>
      <c r="AA69" s="347"/>
      <c r="AB69" s="347"/>
      <c r="AC69" s="278" t="s">
        <v>461</v>
      </c>
      <c r="AD69" s="278"/>
      <c r="AE69" s="278"/>
      <c r="AF69" s="278"/>
      <c r="AG69" s="278"/>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3">
        <v>1</v>
      </c>
      <c r="B70" s="105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3">
        <v>2</v>
      </c>
      <c r="B71" s="105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3">
        <v>3</v>
      </c>
      <c r="B72" s="105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3">
        <v>4</v>
      </c>
      <c r="B73" s="105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3">
        <v>5</v>
      </c>
      <c r="B74" s="105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3">
        <v>6</v>
      </c>
      <c r="B75" s="105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3">
        <v>7</v>
      </c>
      <c r="B76" s="105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3">
        <v>8</v>
      </c>
      <c r="B77" s="105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3">
        <v>9</v>
      </c>
      <c r="B78" s="105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3">
        <v>10</v>
      </c>
      <c r="B79" s="105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3">
        <v>11</v>
      </c>
      <c r="B80" s="105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3">
        <v>12</v>
      </c>
      <c r="B81" s="105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3">
        <v>13</v>
      </c>
      <c r="B82" s="105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3">
        <v>14</v>
      </c>
      <c r="B83" s="105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3">
        <v>15</v>
      </c>
      <c r="B84" s="105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3">
        <v>16</v>
      </c>
      <c r="B85" s="105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3">
        <v>17</v>
      </c>
      <c r="B86" s="105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3">
        <v>18</v>
      </c>
      <c r="B87" s="105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3">
        <v>19</v>
      </c>
      <c r="B88" s="105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3">
        <v>20</v>
      </c>
      <c r="B89" s="105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3">
        <v>21</v>
      </c>
      <c r="B90" s="105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3">
        <v>22</v>
      </c>
      <c r="B91" s="105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3">
        <v>23</v>
      </c>
      <c r="B92" s="105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3">
        <v>24</v>
      </c>
      <c r="B93" s="105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3">
        <v>25</v>
      </c>
      <c r="B94" s="105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3">
        <v>26</v>
      </c>
      <c r="B95" s="105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3">
        <v>27</v>
      </c>
      <c r="B96" s="105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3">
        <v>28</v>
      </c>
      <c r="B97" s="105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3">
        <v>29</v>
      </c>
      <c r="B98" s="105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3">
        <v>30</v>
      </c>
      <c r="B99" s="105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476</v>
      </c>
      <c r="Z102" s="347"/>
      <c r="AA102" s="347"/>
      <c r="AB102" s="347"/>
      <c r="AC102" s="278" t="s">
        <v>461</v>
      </c>
      <c r="AD102" s="278"/>
      <c r="AE102" s="278"/>
      <c r="AF102" s="278"/>
      <c r="AG102" s="278"/>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3">
        <v>1</v>
      </c>
      <c r="B103" s="105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3">
        <v>2</v>
      </c>
      <c r="B104" s="105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3">
        <v>3</v>
      </c>
      <c r="B105" s="105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3">
        <v>4</v>
      </c>
      <c r="B106" s="105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3">
        <v>5</v>
      </c>
      <c r="B107" s="105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3">
        <v>6</v>
      </c>
      <c r="B108" s="105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3">
        <v>7</v>
      </c>
      <c r="B109" s="105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3">
        <v>8</v>
      </c>
      <c r="B110" s="105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3">
        <v>9</v>
      </c>
      <c r="B111" s="105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3">
        <v>10</v>
      </c>
      <c r="B112" s="105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3">
        <v>11</v>
      </c>
      <c r="B113" s="105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3">
        <v>12</v>
      </c>
      <c r="B114" s="105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3">
        <v>13</v>
      </c>
      <c r="B115" s="105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3">
        <v>14</v>
      </c>
      <c r="B116" s="105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3">
        <v>15</v>
      </c>
      <c r="B117" s="105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3">
        <v>16</v>
      </c>
      <c r="B118" s="105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3">
        <v>17</v>
      </c>
      <c r="B119" s="105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3">
        <v>18</v>
      </c>
      <c r="B120" s="105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3">
        <v>19</v>
      </c>
      <c r="B121" s="105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3">
        <v>20</v>
      </c>
      <c r="B122" s="105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3">
        <v>21</v>
      </c>
      <c r="B123" s="105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3">
        <v>22</v>
      </c>
      <c r="B124" s="105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3">
        <v>23</v>
      </c>
      <c r="B125" s="105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3">
        <v>24</v>
      </c>
      <c r="B126" s="105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3">
        <v>25</v>
      </c>
      <c r="B127" s="105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3">
        <v>26</v>
      </c>
      <c r="B128" s="105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3">
        <v>27</v>
      </c>
      <c r="B129" s="105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3">
        <v>28</v>
      </c>
      <c r="B130" s="105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3">
        <v>29</v>
      </c>
      <c r="B131" s="105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3">
        <v>30</v>
      </c>
      <c r="B132" s="105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476</v>
      </c>
      <c r="Z135" s="347"/>
      <c r="AA135" s="347"/>
      <c r="AB135" s="347"/>
      <c r="AC135" s="278" t="s">
        <v>461</v>
      </c>
      <c r="AD135" s="278"/>
      <c r="AE135" s="278"/>
      <c r="AF135" s="278"/>
      <c r="AG135" s="278"/>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3">
        <v>1</v>
      </c>
      <c r="B136" s="105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3">
        <v>2</v>
      </c>
      <c r="B137" s="105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3">
        <v>3</v>
      </c>
      <c r="B138" s="105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3">
        <v>4</v>
      </c>
      <c r="B139" s="105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3">
        <v>5</v>
      </c>
      <c r="B140" s="105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3">
        <v>6</v>
      </c>
      <c r="B141" s="105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3">
        <v>7</v>
      </c>
      <c r="B142" s="105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3">
        <v>8</v>
      </c>
      <c r="B143" s="105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3">
        <v>9</v>
      </c>
      <c r="B144" s="105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3">
        <v>10</v>
      </c>
      <c r="B145" s="105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3">
        <v>11</v>
      </c>
      <c r="B146" s="105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3">
        <v>12</v>
      </c>
      <c r="B147" s="105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3">
        <v>13</v>
      </c>
      <c r="B148" s="105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3">
        <v>14</v>
      </c>
      <c r="B149" s="105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3">
        <v>15</v>
      </c>
      <c r="B150" s="105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3">
        <v>16</v>
      </c>
      <c r="B151" s="105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3">
        <v>17</v>
      </c>
      <c r="B152" s="105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3">
        <v>18</v>
      </c>
      <c r="B153" s="105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3">
        <v>19</v>
      </c>
      <c r="B154" s="105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3">
        <v>20</v>
      </c>
      <c r="B155" s="105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3">
        <v>21</v>
      </c>
      <c r="B156" s="105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3">
        <v>22</v>
      </c>
      <c r="B157" s="105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3">
        <v>23</v>
      </c>
      <c r="B158" s="105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3">
        <v>24</v>
      </c>
      <c r="B159" s="105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3">
        <v>25</v>
      </c>
      <c r="B160" s="105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3">
        <v>26</v>
      </c>
      <c r="B161" s="105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3">
        <v>27</v>
      </c>
      <c r="B162" s="105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3">
        <v>28</v>
      </c>
      <c r="B163" s="105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3">
        <v>29</v>
      </c>
      <c r="B164" s="105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3">
        <v>30</v>
      </c>
      <c r="B165" s="105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476</v>
      </c>
      <c r="Z168" s="347"/>
      <c r="AA168" s="347"/>
      <c r="AB168" s="347"/>
      <c r="AC168" s="278" t="s">
        <v>461</v>
      </c>
      <c r="AD168" s="278"/>
      <c r="AE168" s="278"/>
      <c r="AF168" s="278"/>
      <c r="AG168" s="278"/>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3">
        <v>1</v>
      </c>
      <c r="B169" s="105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3">
        <v>2</v>
      </c>
      <c r="B170" s="105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3">
        <v>3</v>
      </c>
      <c r="B171" s="105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3">
        <v>4</v>
      </c>
      <c r="B172" s="105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3">
        <v>5</v>
      </c>
      <c r="B173" s="105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3">
        <v>6</v>
      </c>
      <c r="B174" s="105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3">
        <v>7</v>
      </c>
      <c r="B175" s="105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3">
        <v>8</v>
      </c>
      <c r="B176" s="105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3">
        <v>9</v>
      </c>
      <c r="B177" s="105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3">
        <v>10</v>
      </c>
      <c r="B178" s="105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3">
        <v>11</v>
      </c>
      <c r="B179" s="105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3">
        <v>12</v>
      </c>
      <c r="B180" s="105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3">
        <v>13</v>
      </c>
      <c r="B181" s="105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3">
        <v>14</v>
      </c>
      <c r="B182" s="105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3">
        <v>15</v>
      </c>
      <c r="B183" s="105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3">
        <v>16</v>
      </c>
      <c r="B184" s="105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3">
        <v>17</v>
      </c>
      <c r="B185" s="105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3">
        <v>18</v>
      </c>
      <c r="B186" s="105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3">
        <v>19</v>
      </c>
      <c r="B187" s="105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3">
        <v>20</v>
      </c>
      <c r="B188" s="105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3">
        <v>21</v>
      </c>
      <c r="B189" s="105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3">
        <v>22</v>
      </c>
      <c r="B190" s="105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3">
        <v>23</v>
      </c>
      <c r="B191" s="105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3">
        <v>24</v>
      </c>
      <c r="B192" s="105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3">
        <v>25</v>
      </c>
      <c r="B193" s="105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3">
        <v>26</v>
      </c>
      <c r="B194" s="105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3">
        <v>27</v>
      </c>
      <c r="B195" s="105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3">
        <v>28</v>
      </c>
      <c r="B196" s="105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3">
        <v>29</v>
      </c>
      <c r="B197" s="105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3">
        <v>30</v>
      </c>
      <c r="B198" s="105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476</v>
      </c>
      <c r="Z201" s="347"/>
      <c r="AA201" s="347"/>
      <c r="AB201" s="347"/>
      <c r="AC201" s="278" t="s">
        <v>461</v>
      </c>
      <c r="AD201" s="278"/>
      <c r="AE201" s="278"/>
      <c r="AF201" s="278"/>
      <c r="AG201" s="278"/>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3">
        <v>1</v>
      </c>
      <c r="B202" s="105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3">
        <v>2</v>
      </c>
      <c r="B203" s="105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3">
        <v>3</v>
      </c>
      <c r="B204" s="105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3">
        <v>4</v>
      </c>
      <c r="B205" s="105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3">
        <v>5</v>
      </c>
      <c r="B206" s="105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3">
        <v>6</v>
      </c>
      <c r="B207" s="105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3">
        <v>7</v>
      </c>
      <c r="B208" s="105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3">
        <v>8</v>
      </c>
      <c r="B209" s="105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3">
        <v>9</v>
      </c>
      <c r="B210" s="105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3">
        <v>10</v>
      </c>
      <c r="B211" s="105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3">
        <v>11</v>
      </c>
      <c r="B212" s="105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3">
        <v>12</v>
      </c>
      <c r="B213" s="105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3">
        <v>13</v>
      </c>
      <c r="B214" s="105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3">
        <v>14</v>
      </c>
      <c r="B215" s="105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3">
        <v>15</v>
      </c>
      <c r="B216" s="105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3">
        <v>16</v>
      </c>
      <c r="B217" s="105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3">
        <v>17</v>
      </c>
      <c r="B218" s="105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3">
        <v>18</v>
      </c>
      <c r="B219" s="105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3">
        <v>19</v>
      </c>
      <c r="B220" s="105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3">
        <v>20</v>
      </c>
      <c r="B221" s="105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3">
        <v>21</v>
      </c>
      <c r="B222" s="105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3">
        <v>22</v>
      </c>
      <c r="B223" s="105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3">
        <v>23</v>
      </c>
      <c r="B224" s="105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3">
        <v>24</v>
      </c>
      <c r="B225" s="105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3">
        <v>25</v>
      </c>
      <c r="B226" s="105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3">
        <v>26</v>
      </c>
      <c r="B227" s="105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3">
        <v>27</v>
      </c>
      <c r="B228" s="105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3">
        <v>28</v>
      </c>
      <c r="B229" s="105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3">
        <v>29</v>
      </c>
      <c r="B230" s="105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3">
        <v>30</v>
      </c>
      <c r="B231" s="105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476</v>
      </c>
      <c r="Z234" s="347"/>
      <c r="AA234" s="347"/>
      <c r="AB234" s="347"/>
      <c r="AC234" s="278" t="s">
        <v>461</v>
      </c>
      <c r="AD234" s="278"/>
      <c r="AE234" s="278"/>
      <c r="AF234" s="278"/>
      <c r="AG234" s="278"/>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3">
        <v>1</v>
      </c>
      <c r="B235" s="105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3">
        <v>2</v>
      </c>
      <c r="B236" s="105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3">
        <v>3</v>
      </c>
      <c r="B237" s="105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3">
        <v>4</v>
      </c>
      <c r="B238" s="105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3">
        <v>5</v>
      </c>
      <c r="B239" s="105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3">
        <v>6</v>
      </c>
      <c r="B240" s="105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3">
        <v>7</v>
      </c>
      <c r="B241" s="105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3">
        <v>8</v>
      </c>
      <c r="B242" s="105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3">
        <v>9</v>
      </c>
      <c r="B243" s="105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3">
        <v>10</v>
      </c>
      <c r="B244" s="105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3">
        <v>11</v>
      </c>
      <c r="B245" s="105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3">
        <v>12</v>
      </c>
      <c r="B246" s="105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3">
        <v>13</v>
      </c>
      <c r="B247" s="105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3">
        <v>14</v>
      </c>
      <c r="B248" s="105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3">
        <v>15</v>
      </c>
      <c r="B249" s="105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3">
        <v>16</v>
      </c>
      <c r="B250" s="105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3">
        <v>17</v>
      </c>
      <c r="B251" s="105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3">
        <v>18</v>
      </c>
      <c r="B252" s="105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3">
        <v>19</v>
      </c>
      <c r="B253" s="105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3">
        <v>20</v>
      </c>
      <c r="B254" s="105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3">
        <v>21</v>
      </c>
      <c r="B255" s="105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3">
        <v>22</v>
      </c>
      <c r="B256" s="105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3">
        <v>23</v>
      </c>
      <c r="B257" s="105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3">
        <v>24</v>
      </c>
      <c r="B258" s="105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3">
        <v>25</v>
      </c>
      <c r="B259" s="105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3">
        <v>26</v>
      </c>
      <c r="B260" s="105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3">
        <v>27</v>
      </c>
      <c r="B261" s="105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3">
        <v>28</v>
      </c>
      <c r="B262" s="105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3">
        <v>29</v>
      </c>
      <c r="B263" s="105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3">
        <v>30</v>
      </c>
      <c r="B264" s="105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476</v>
      </c>
      <c r="Z267" s="347"/>
      <c r="AA267" s="347"/>
      <c r="AB267" s="347"/>
      <c r="AC267" s="278" t="s">
        <v>461</v>
      </c>
      <c r="AD267" s="278"/>
      <c r="AE267" s="278"/>
      <c r="AF267" s="278"/>
      <c r="AG267" s="278"/>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3">
        <v>1</v>
      </c>
      <c r="B268" s="105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3">
        <v>2</v>
      </c>
      <c r="B269" s="105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3">
        <v>3</v>
      </c>
      <c r="B270" s="105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3">
        <v>4</v>
      </c>
      <c r="B271" s="105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3">
        <v>5</v>
      </c>
      <c r="B272" s="105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3">
        <v>6</v>
      </c>
      <c r="B273" s="105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3">
        <v>7</v>
      </c>
      <c r="B274" s="105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3">
        <v>8</v>
      </c>
      <c r="B275" s="105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3">
        <v>9</v>
      </c>
      <c r="B276" s="105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3">
        <v>10</v>
      </c>
      <c r="B277" s="105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3">
        <v>11</v>
      </c>
      <c r="B278" s="105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3">
        <v>12</v>
      </c>
      <c r="B279" s="105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3">
        <v>13</v>
      </c>
      <c r="B280" s="105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3">
        <v>14</v>
      </c>
      <c r="B281" s="105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3">
        <v>15</v>
      </c>
      <c r="B282" s="105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3">
        <v>16</v>
      </c>
      <c r="B283" s="105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3">
        <v>17</v>
      </c>
      <c r="B284" s="105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3">
        <v>18</v>
      </c>
      <c r="B285" s="105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3">
        <v>19</v>
      </c>
      <c r="B286" s="105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3">
        <v>20</v>
      </c>
      <c r="B287" s="105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3">
        <v>21</v>
      </c>
      <c r="B288" s="105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3">
        <v>22</v>
      </c>
      <c r="B289" s="105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3">
        <v>23</v>
      </c>
      <c r="B290" s="105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3">
        <v>24</v>
      </c>
      <c r="B291" s="105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3">
        <v>25</v>
      </c>
      <c r="B292" s="105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3">
        <v>26</v>
      </c>
      <c r="B293" s="105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3">
        <v>27</v>
      </c>
      <c r="B294" s="105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3">
        <v>28</v>
      </c>
      <c r="B295" s="105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3">
        <v>29</v>
      </c>
      <c r="B296" s="105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3">
        <v>30</v>
      </c>
      <c r="B297" s="105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476</v>
      </c>
      <c r="Z300" s="347"/>
      <c r="AA300" s="347"/>
      <c r="AB300" s="347"/>
      <c r="AC300" s="278" t="s">
        <v>461</v>
      </c>
      <c r="AD300" s="278"/>
      <c r="AE300" s="278"/>
      <c r="AF300" s="278"/>
      <c r="AG300" s="278"/>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3">
        <v>1</v>
      </c>
      <c r="B301" s="105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3">
        <v>2</v>
      </c>
      <c r="B302" s="105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3">
        <v>3</v>
      </c>
      <c r="B303" s="105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3">
        <v>4</v>
      </c>
      <c r="B304" s="105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3">
        <v>5</v>
      </c>
      <c r="B305" s="105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3">
        <v>6</v>
      </c>
      <c r="B306" s="105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3">
        <v>7</v>
      </c>
      <c r="B307" s="105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3">
        <v>8</v>
      </c>
      <c r="B308" s="105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3">
        <v>9</v>
      </c>
      <c r="B309" s="105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3">
        <v>10</v>
      </c>
      <c r="B310" s="105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3">
        <v>11</v>
      </c>
      <c r="B311" s="105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3">
        <v>12</v>
      </c>
      <c r="B312" s="105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3">
        <v>13</v>
      </c>
      <c r="B313" s="105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3">
        <v>14</v>
      </c>
      <c r="B314" s="105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3">
        <v>15</v>
      </c>
      <c r="B315" s="105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3">
        <v>16</v>
      </c>
      <c r="B316" s="105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3">
        <v>17</v>
      </c>
      <c r="B317" s="105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3">
        <v>18</v>
      </c>
      <c r="B318" s="105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3">
        <v>19</v>
      </c>
      <c r="B319" s="105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3">
        <v>20</v>
      </c>
      <c r="B320" s="105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3">
        <v>21</v>
      </c>
      <c r="B321" s="105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3">
        <v>22</v>
      </c>
      <c r="B322" s="105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3">
        <v>23</v>
      </c>
      <c r="B323" s="105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3">
        <v>24</v>
      </c>
      <c r="B324" s="105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3">
        <v>25</v>
      </c>
      <c r="B325" s="105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3">
        <v>26</v>
      </c>
      <c r="B326" s="105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3">
        <v>27</v>
      </c>
      <c r="B327" s="105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3">
        <v>28</v>
      </c>
      <c r="B328" s="105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3">
        <v>29</v>
      </c>
      <c r="B329" s="105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3">
        <v>30</v>
      </c>
      <c r="B330" s="105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476</v>
      </c>
      <c r="Z333" s="347"/>
      <c r="AA333" s="347"/>
      <c r="AB333" s="347"/>
      <c r="AC333" s="278" t="s">
        <v>461</v>
      </c>
      <c r="AD333" s="278"/>
      <c r="AE333" s="278"/>
      <c r="AF333" s="278"/>
      <c r="AG333" s="278"/>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3">
        <v>1</v>
      </c>
      <c r="B334" s="105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3">
        <v>2</v>
      </c>
      <c r="B335" s="105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3">
        <v>3</v>
      </c>
      <c r="B336" s="105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3">
        <v>4</v>
      </c>
      <c r="B337" s="105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3">
        <v>5</v>
      </c>
      <c r="B338" s="105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3">
        <v>6</v>
      </c>
      <c r="B339" s="105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3">
        <v>7</v>
      </c>
      <c r="B340" s="105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3">
        <v>8</v>
      </c>
      <c r="B341" s="105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3">
        <v>9</v>
      </c>
      <c r="B342" s="105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3">
        <v>10</v>
      </c>
      <c r="B343" s="105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3">
        <v>11</v>
      </c>
      <c r="B344" s="105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3">
        <v>12</v>
      </c>
      <c r="B345" s="105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3">
        <v>13</v>
      </c>
      <c r="B346" s="105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3">
        <v>14</v>
      </c>
      <c r="B347" s="105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3">
        <v>15</v>
      </c>
      <c r="B348" s="105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3">
        <v>16</v>
      </c>
      <c r="B349" s="105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3">
        <v>17</v>
      </c>
      <c r="B350" s="105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3">
        <v>18</v>
      </c>
      <c r="B351" s="105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3">
        <v>19</v>
      </c>
      <c r="B352" s="105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3">
        <v>20</v>
      </c>
      <c r="B353" s="105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3">
        <v>21</v>
      </c>
      <c r="B354" s="105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3">
        <v>22</v>
      </c>
      <c r="B355" s="105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3">
        <v>23</v>
      </c>
      <c r="B356" s="105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3">
        <v>24</v>
      </c>
      <c r="B357" s="105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3">
        <v>25</v>
      </c>
      <c r="B358" s="105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3">
        <v>26</v>
      </c>
      <c r="B359" s="105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3">
        <v>27</v>
      </c>
      <c r="B360" s="105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3">
        <v>28</v>
      </c>
      <c r="B361" s="105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3">
        <v>29</v>
      </c>
      <c r="B362" s="105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3">
        <v>30</v>
      </c>
      <c r="B363" s="105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476</v>
      </c>
      <c r="Z366" s="347"/>
      <c r="AA366" s="347"/>
      <c r="AB366" s="347"/>
      <c r="AC366" s="278" t="s">
        <v>461</v>
      </c>
      <c r="AD366" s="278"/>
      <c r="AE366" s="278"/>
      <c r="AF366" s="278"/>
      <c r="AG366" s="278"/>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3">
        <v>1</v>
      </c>
      <c r="B367" s="105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3">
        <v>2</v>
      </c>
      <c r="B368" s="105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3">
        <v>3</v>
      </c>
      <c r="B369" s="105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3">
        <v>4</v>
      </c>
      <c r="B370" s="105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3">
        <v>5</v>
      </c>
      <c r="B371" s="105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3">
        <v>6</v>
      </c>
      <c r="B372" s="105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3">
        <v>7</v>
      </c>
      <c r="B373" s="105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3">
        <v>8</v>
      </c>
      <c r="B374" s="105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3">
        <v>9</v>
      </c>
      <c r="B375" s="105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3">
        <v>10</v>
      </c>
      <c r="B376" s="105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3">
        <v>11</v>
      </c>
      <c r="B377" s="105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3">
        <v>12</v>
      </c>
      <c r="B378" s="105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3">
        <v>13</v>
      </c>
      <c r="B379" s="105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3">
        <v>14</v>
      </c>
      <c r="B380" s="105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3">
        <v>15</v>
      </c>
      <c r="B381" s="105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3">
        <v>16</v>
      </c>
      <c r="B382" s="105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3">
        <v>17</v>
      </c>
      <c r="B383" s="105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3">
        <v>18</v>
      </c>
      <c r="B384" s="105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3">
        <v>19</v>
      </c>
      <c r="B385" s="105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3">
        <v>20</v>
      </c>
      <c r="B386" s="105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3">
        <v>21</v>
      </c>
      <c r="B387" s="105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3">
        <v>22</v>
      </c>
      <c r="B388" s="105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3">
        <v>23</v>
      </c>
      <c r="B389" s="105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3">
        <v>24</v>
      </c>
      <c r="B390" s="105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3">
        <v>25</v>
      </c>
      <c r="B391" s="105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3">
        <v>26</v>
      </c>
      <c r="B392" s="105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3">
        <v>27</v>
      </c>
      <c r="B393" s="105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3">
        <v>28</v>
      </c>
      <c r="B394" s="105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3">
        <v>29</v>
      </c>
      <c r="B395" s="105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3">
        <v>30</v>
      </c>
      <c r="B396" s="105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476</v>
      </c>
      <c r="Z399" s="347"/>
      <c r="AA399" s="347"/>
      <c r="AB399" s="347"/>
      <c r="AC399" s="278" t="s">
        <v>461</v>
      </c>
      <c r="AD399" s="278"/>
      <c r="AE399" s="278"/>
      <c r="AF399" s="278"/>
      <c r="AG399" s="278"/>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3">
        <v>1</v>
      </c>
      <c r="B400" s="105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3">
        <v>2</v>
      </c>
      <c r="B401" s="105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3">
        <v>3</v>
      </c>
      <c r="B402" s="105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3">
        <v>4</v>
      </c>
      <c r="B403" s="105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3">
        <v>5</v>
      </c>
      <c r="B404" s="105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3">
        <v>6</v>
      </c>
      <c r="B405" s="105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3">
        <v>7</v>
      </c>
      <c r="B406" s="105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3">
        <v>8</v>
      </c>
      <c r="B407" s="105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3">
        <v>9</v>
      </c>
      <c r="B408" s="105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3">
        <v>10</v>
      </c>
      <c r="B409" s="105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3">
        <v>11</v>
      </c>
      <c r="B410" s="105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3">
        <v>12</v>
      </c>
      <c r="B411" s="105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3">
        <v>13</v>
      </c>
      <c r="B412" s="105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3">
        <v>14</v>
      </c>
      <c r="B413" s="105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3">
        <v>15</v>
      </c>
      <c r="B414" s="105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3">
        <v>16</v>
      </c>
      <c r="B415" s="105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3">
        <v>17</v>
      </c>
      <c r="B416" s="105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3">
        <v>18</v>
      </c>
      <c r="B417" s="105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3">
        <v>19</v>
      </c>
      <c r="B418" s="105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3">
        <v>20</v>
      </c>
      <c r="B419" s="105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3">
        <v>21</v>
      </c>
      <c r="B420" s="105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3">
        <v>22</v>
      </c>
      <c r="B421" s="105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3">
        <v>23</v>
      </c>
      <c r="B422" s="105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3">
        <v>24</v>
      </c>
      <c r="B423" s="105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3">
        <v>25</v>
      </c>
      <c r="B424" s="105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3">
        <v>26</v>
      </c>
      <c r="B425" s="105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3">
        <v>27</v>
      </c>
      <c r="B426" s="105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3">
        <v>28</v>
      </c>
      <c r="B427" s="105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3">
        <v>29</v>
      </c>
      <c r="B428" s="105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3">
        <v>30</v>
      </c>
      <c r="B429" s="105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476</v>
      </c>
      <c r="Z432" s="347"/>
      <c r="AA432" s="347"/>
      <c r="AB432" s="347"/>
      <c r="AC432" s="278" t="s">
        <v>461</v>
      </c>
      <c r="AD432" s="278"/>
      <c r="AE432" s="278"/>
      <c r="AF432" s="278"/>
      <c r="AG432" s="278"/>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3">
        <v>1</v>
      </c>
      <c r="B433" s="105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3">
        <v>2</v>
      </c>
      <c r="B434" s="105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3">
        <v>3</v>
      </c>
      <c r="B435" s="105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3">
        <v>4</v>
      </c>
      <c r="B436" s="105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3">
        <v>5</v>
      </c>
      <c r="B437" s="105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3">
        <v>6</v>
      </c>
      <c r="B438" s="105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3">
        <v>7</v>
      </c>
      <c r="B439" s="105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3">
        <v>8</v>
      </c>
      <c r="B440" s="105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3">
        <v>9</v>
      </c>
      <c r="B441" s="105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3">
        <v>10</v>
      </c>
      <c r="B442" s="105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3">
        <v>11</v>
      </c>
      <c r="B443" s="105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3">
        <v>12</v>
      </c>
      <c r="B444" s="105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3">
        <v>13</v>
      </c>
      <c r="B445" s="105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3">
        <v>14</v>
      </c>
      <c r="B446" s="105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3">
        <v>15</v>
      </c>
      <c r="B447" s="105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3">
        <v>16</v>
      </c>
      <c r="B448" s="105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3">
        <v>17</v>
      </c>
      <c r="B449" s="105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3">
        <v>18</v>
      </c>
      <c r="B450" s="105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3">
        <v>19</v>
      </c>
      <c r="B451" s="105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3">
        <v>20</v>
      </c>
      <c r="B452" s="105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3">
        <v>21</v>
      </c>
      <c r="B453" s="105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3">
        <v>22</v>
      </c>
      <c r="B454" s="105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3">
        <v>23</v>
      </c>
      <c r="B455" s="105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3">
        <v>24</v>
      </c>
      <c r="B456" s="105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3">
        <v>25</v>
      </c>
      <c r="B457" s="105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3">
        <v>26</v>
      </c>
      <c r="B458" s="105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3">
        <v>27</v>
      </c>
      <c r="B459" s="105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3">
        <v>28</v>
      </c>
      <c r="B460" s="105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3">
        <v>29</v>
      </c>
      <c r="B461" s="105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3">
        <v>30</v>
      </c>
      <c r="B462" s="105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476</v>
      </c>
      <c r="Z465" s="347"/>
      <c r="AA465" s="347"/>
      <c r="AB465" s="347"/>
      <c r="AC465" s="278" t="s">
        <v>461</v>
      </c>
      <c r="AD465" s="278"/>
      <c r="AE465" s="278"/>
      <c r="AF465" s="278"/>
      <c r="AG465" s="278"/>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3">
        <v>1</v>
      </c>
      <c r="B466" s="105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3">
        <v>2</v>
      </c>
      <c r="B467" s="105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3">
        <v>3</v>
      </c>
      <c r="B468" s="105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3">
        <v>4</v>
      </c>
      <c r="B469" s="105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3">
        <v>5</v>
      </c>
      <c r="B470" s="105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3">
        <v>6</v>
      </c>
      <c r="B471" s="105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3">
        <v>7</v>
      </c>
      <c r="B472" s="105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3">
        <v>8</v>
      </c>
      <c r="B473" s="105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3">
        <v>9</v>
      </c>
      <c r="B474" s="105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3">
        <v>10</v>
      </c>
      <c r="B475" s="105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3">
        <v>11</v>
      </c>
      <c r="B476" s="105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3">
        <v>12</v>
      </c>
      <c r="B477" s="105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3">
        <v>13</v>
      </c>
      <c r="B478" s="105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3">
        <v>14</v>
      </c>
      <c r="B479" s="105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3">
        <v>15</v>
      </c>
      <c r="B480" s="105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3">
        <v>16</v>
      </c>
      <c r="B481" s="105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3">
        <v>17</v>
      </c>
      <c r="B482" s="105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3">
        <v>18</v>
      </c>
      <c r="B483" s="105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3">
        <v>19</v>
      </c>
      <c r="B484" s="105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3">
        <v>20</v>
      </c>
      <c r="B485" s="105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3">
        <v>21</v>
      </c>
      <c r="B486" s="105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3">
        <v>22</v>
      </c>
      <c r="B487" s="105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3">
        <v>23</v>
      </c>
      <c r="B488" s="105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3">
        <v>24</v>
      </c>
      <c r="B489" s="105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3">
        <v>25</v>
      </c>
      <c r="B490" s="105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3">
        <v>26</v>
      </c>
      <c r="B491" s="105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3">
        <v>27</v>
      </c>
      <c r="B492" s="105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3">
        <v>28</v>
      </c>
      <c r="B493" s="105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3">
        <v>29</v>
      </c>
      <c r="B494" s="105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3">
        <v>30</v>
      </c>
      <c r="B495" s="105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476</v>
      </c>
      <c r="Z498" s="347"/>
      <c r="AA498" s="347"/>
      <c r="AB498" s="347"/>
      <c r="AC498" s="278" t="s">
        <v>461</v>
      </c>
      <c r="AD498" s="278"/>
      <c r="AE498" s="278"/>
      <c r="AF498" s="278"/>
      <c r="AG498" s="278"/>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3">
        <v>1</v>
      </c>
      <c r="B499" s="105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3">
        <v>2</v>
      </c>
      <c r="B500" s="105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3">
        <v>3</v>
      </c>
      <c r="B501" s="105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3">
        <v>4</v>
      </c>
      <c r="B502" s="105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3">
        <v>5</v>
      </c>
      <c r="B503" s="105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3">
        <v>6</v>
      </c>
      <c r="B504" s="105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3">
        <v>7</v>
      </c>
      <c r="B505" s="105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3">
        <v>8</v>
      </c>
      <c r="B506" s="105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3">
        <v>9</v>
      </c>
      <c r="B507" s="105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3">
        <v>10</v>
      </c>
      <c r="B508" s="105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3">
        <v>11</v>
      </c>
      <c r="B509" s="105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3">
        <v>12</v>
      </c>
      <c r="B510" s="105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3">
        <v>13</v>
      </c>
      <c r="B511" s="105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3">
        <v>14</v>
      </c>
      <c r="B512" s="105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3">
        <v>15</v>
      </c>
      <c r="B513" s="105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3">
        <v>16</v>
      </c>
      <c r="B514" s="105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3">
        <v>17</v>
      </c>
      <c r="B515" s="105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3">
        <v>18</v>
      </c>
      <c r="B516" s="105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3">
        <v>19</v>
      </c>
      <c r="B517" s="105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3">
        <v>20</v>
      </c>
      <c r="B518" s="105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3">
        <v>21</v>
      </c>
      <c r="B519" s="105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3">
        <v>22</v>
      </c>
      <c r="B520" s="105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3">
        <v>23</v>
      </c>
      <c r="B521" s="105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3">
        <v>24</v>
      </c>
      <c r="B522" s="105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3">
        <v>25</v>
      </c>
      <c r="B523" s="105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3">
        <v>26</v>
      </c>
      <c r="B524" s="105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3">
        <v>27</v>
      </c>
      <c r="B525" s="105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3">
        <v>28</v>
      </c>
      <c r="B526" s="105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3">
        <v>29</v>
      </c>
      <c r="B527" s="105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3">
        <v>30</v>
      </c>
      <c r="B528" s="105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476</v>
      </c>
      <c r="Z531" s="347"/>
      <c r="AA531" s="347"/>
      <c r="AB531" s="347"/>
      <c r="AC531" s="278" t="s">
        <v>461</v>
      </c>
      <c r="AD531" s="278"/>
      <c r="AE531" s="278"/>
      <c r="AF531" s="278"/>
      <c r="AG531" s="278"/>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3">
        <v>1</v>
      </c>
      <c r="B532" s="105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3">
        <v>2</v>
      </c>
      <c r="B533" s="105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3">
        <v>3</v>
      </c>
      <c r="B534" s="105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3">
        <v>4</v>
      </c>
      <c r="B535" s="105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3">
        <v>5</v>
      </c>
      <c r="B536" s="105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3">
        <v>6</v>
      </c>
      <c r="B537" s="105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3">
        <v>7</v>
      </c>
      <c r="B538" s="105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3">
        <v>8</v>
      </c>
      <c r="B539" s="105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3">
        <v>9</v>
      </c>
      <c r="B540" s="105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3">
        <v>10</v>
      </c>
      <c r="B541" s="105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3">
        <v>11</v>
      </c>
      <c r="B542" s="105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3">
        <v>12</v>
      </c>
      <c r="B543" s="105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3">
        <v>13</v>
      </c>
      <c r="B544" s="105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3">
        <v>14</v>
      </c>
      <c r="B545" s="105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3">
        <v>15</v>
      </c>
      <c r="B546" s="105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3">
        <v>16</v>
      </c>
      <c r="B547" s="105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3">
        <v>17</v>
      </c>
      <c r="B548" s="105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3">
        <v>18</v>
      </c>
      <c r="B549" s="105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3">
        <v>19</v>
      </c>
      <c r="B550" s="105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3">
        <v>20</v>
      </c>
      <c r="B551" s="105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3">
        <v>21</v>
      </c>
      <c r="B552" s="105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3">
        <v>22</v>
      </c>
      <c r="B553" s="105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3">
        <v>23</v>
      </c>
      <c r="B554" s="105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3">
        <v>24</v>
      </c>
      <c r="B555" s="105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3">
        <v>25</v>
      </c>
      <c r="B556" s="105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3">
        <v>26</v>
      </c>
      <c r="B557" s="105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3">
        <v>27</v>
      </c>
      <c r="B558" s="105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3">
        <v>28</v>
      </c>
      <c r="B559" s="105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3">
        <v>29</v>
      </c>
      <c r="B560" s="105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3">
        <v>30</v>
      </c>
      <c r="B561" s="105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476</v>
      </c>
      <c r="Z564" s="347"/>
      <c r="AA564" s="347"/>
      <c r="AB564" s="347"/>
      <c r="AC564" s="278" t="s">
        <v>461</v>
      </c>
      <c r="AD564" s="278"/>
      <c r="AE564" s="278"/>
      <c r="AF564" s="278"/>
      <c r="AG564" s="278"/>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3">
        <v>1</v>
      </c>
      <c r="B565" s="105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3">
        <v>2</v>
      </c>
      <c r="B566" s="105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3">
        <v>3</v>
      </c>
      <c r="B567" s="105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3">
        <v>4</v>
      </c>
      <c r="B568" s="105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3">
        <v>5</v>
      </c>
      <c r="B569" s="105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3">
        <v>6</v>
      </c>
      <c r="B570" s="105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3">
        <v>7</v>
      </c>
      <c r="B571" s="105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3">
        <v>8</v>
      </c>
      <c r="B572" s="105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3">
        <v>9</v>
      </c>
      <c r="B573" s="105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3">
        <v>10</v>
      </c>
      <c r="B574" s="105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3">
        <v>11</v>
      </c>
      <c r="B575" s="105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3">
        <v>12</v>
      </c>
      <c r="B576" s="105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3">
        <v>13</v>
      </c>
      <c r="B577" s="105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3">
        <v>14</v>
      </c>
      <c r="B578" s="105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3">
        <v>15</v>
      </c>
      <c r="B579" s="105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3">
        <v>16</v>
      </c>
      <c r="B580" s="105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3">
        <v>17</v>
      </c>
      <c r="B581" s="105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3">
        <v>18</v>
      </c>
      <c r="B582" s="105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3">
        <v>19</v>
      </c>
      <c r="B583" s="105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3">
        <v>20</v>
      </c>
      <c r="B584" s="105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3">
        <v>21</v>
      </c>
      <c r="B585" s="105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3">
        <v>22</v>
      </c>
      <c r="B586" s="105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3">
        <v>23</v>
      </c>
      <c r="B587" s="105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3">
        <v>24</v>
      </c>
      <c r="B588" s="105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3">
        <v>25</v>
      </c>
      <c r="B589" s="105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3">
        <v>26</v>
      </c>
      <c r="B590" s="105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3">
        <v>27</v>
      </c>
      <c r="B591" s="105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3">
        <v>28</v>
      </c>
      <c r="B592" s="105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3">
        <v>29</v>
      </c>
      <c r="B593" s="105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3">
        <v>30</v>
      </c>
      <c r="B594" s="105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476</v>
      </c>
      <c r="Z597" s="347"/>
      <c r="AA597" s="347"/>
      <c r="AB597" s="347"/>
      <c r="AC597" s="278" t="s">
        <v>461</v>
      </c>
      <c r="AD597" s="278"/>
      <c r="AE597" s="278"/>
      <c r="AF597" s="278"/>
      <c r="AG597" s="278"/>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3">
        <v>1</v>
      </c>
      <c r="B598" s="105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3">
        <v>2</v>
      </c>
      <c r="B599" s="105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3">
        <v>3</v>
      </c>
      <c r="B600" s="105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3">
        <v>4</v>
      </c>
      <c r="B601" s="105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3">
        <v>5</v>
      </c>
      <c r="B602" s="105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3">
        <v>6</v>
      </c>
      <c r="B603" s="105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3">
        <v>7</v>
      </c>
      <c r="B604" s="105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3">
        <v>8</v>
      </c>
      <c r="B605" s="105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3">
        <v>9</v>
      </c>
      <c r="B606" s="105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3">
        <v>10</v>
      </c>
      <c r="B607" s="105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3">
        <v>11</v>
      </c>
      <c r="B608" s="105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3">
        <v>12</v>
      </c>
      <c r="B609" s="105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3">
        <v>13</v>
      </c>
      <c r="B610" s="105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3">
        <v>14</v>
      </c>
      <c r="B611" s="105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3">
        <v>15</v>
      </c>
      <c r="B612" s="105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3">
        <v>16</v>
      </c>
      <c r="B613" s="105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3">
        <v>17</v>
      </c>
      <c r="B614" s="105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3">
        <v>18</v>
      </c>
      <c r="B615" s="105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3">
        <v>19</v>
      </c>
      <c r="B616" s="105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3">
        <v>20</v>
      </c>
      <c r="B617" s="105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3">
        <v>21</v>
      </c>
      <c r="B618" s="105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3">
        <v>22</v>
      </c>
      <c r="B619" s="105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3">
        <v>23</v>
      </c>
      <c r="B620" s="105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3">
        <v>24</v>
      </c>
      <c r="B621" s="105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3">
        <v>25</v>
      </c>
      <c r="B622" s="105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3">
        <v>26</v>
      </c>
      <c r="B623" s="105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3">
        <v>27</v>
      </c>
      <c r="B624" s="105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3">
        <v>28</v>
      </c>
      <c r="B625" s="105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3">
        <v>29</v>
      </c>
      <c r="B626" s="105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3">
        <v>30</v>
      </c>
      <c r="B627" s="105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476</v>
      </c>
      <c r="Z630" s="347"/>
      <c r="AA630" s="347"/>
      <c r="AB630" s="347"/>
      <c r="AC630" s="278" t="s">
        <v>461</v>
      </c>
      <c r="AD630" s="278"/>
      <c r="AE630" s="278"/>
      <c r="AF630" s="278"/>
      <c r="AG630" s="278"/>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3">
        <v>1</v>
      </c>
      <c r="B631" s="105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3">
        <v>2</v>
      </c>
      <c r="B632" s="105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3">
        <v>3</v>
      </c>
      <c r="B633" s="105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3">
        <v>4</v>
      </c>
      <c r="B634" s="105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3">
        <v>5</v>
      </c>
      <c r="B635" s="105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3">
        <v>6</v>
      </c>
      <c r="B636" s="105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3">
        <v>7</v>
      </c>
      <c r="B637" s="105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3">
        <v>8</v>
      </c>
      <c r="B638" s="105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3">
        <v>9</v>
      </c>
      <c r="B639" s="105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3">
        <v>10</v>
      </c>
      <c r="B640" s="105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3">
        <v>11</v>
      </c>
      <c r="B641" s="105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3">
        <v>12</v>
      </c>
      <c r="B642" s="105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3">
        <v>13</v>
      </c>
      <c r="B643" s="105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3">
        <v>14</v>
      </c>
      <c r="B644" s="105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3">
        <v>15</v>
      </c>
      <c r="B645" s="105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3">
        <v>16</v>
      </c>
      <c r="B646" s="105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3">
        <v>17</v>
      </c>
      <c r="B647" s="105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3">
        <v>18</v>
      </c>
      <c r="B648" s="105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3">
        <v>19</v>
      </c>
      <c r="B649" s="105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3">
        <v>20</v>
      </c>
      <c r="B650" s="105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3">
        <v>21</v>
      </c>
      <c r="B651" s="105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3">
        <v>22</v>
      </c>
      <c r="B652" s="105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3">
        <v>23</v>
      </c>
      <c r="B653" s="105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3">
        <v>24</v>
      </c>
      <c r="B654" s="105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3">
        <v>25</v>
      </c>
      <c r="B655" s="105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3">
        <v>26</v>
      </c>
      <c r="B656" s="105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3">
        <v>27</v>
      </c>
      <c r="B657" s="105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3">
        <v>28</v>
      </c>
      <c r="B658" s="105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3">
        <v>29</v>
      </c>
      <c r="B659" s="105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3">
        <v>30</v>
      </c>
      <c r="B660" s="105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476</v>
      </c>
      <c r="Z663" s="347"/>
      <c r="AA663" s="347"/>
      <c r="AB663" s="347"/>
      <c r="AC663" s="278" t="s">
        <v>461</v>
      </c>
      <c r="AD663" s="278"/>
      <c r="AE663" s="278"/>
      <c r="AF663" s="278"/>
      <c r="AG663" s="278"/>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3">
        <v>1</v>
      </c>
      <c r="B664" s="105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3">
        <v>2</v>
      </c>
      <c r="B665" s="105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3">
        <v>3</v>
      </c>
      <c r="B666" s="105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3">
        <v>4</v>
      </c>
      <c r="B667" s="105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3">
        <v>5</v>
      </c>
      <c r="B668" s="105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3">
        <v>6</v>
      </c>
      <c r="B669" s="105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3">
        <v>7</v>
      </c>
      <c r="B670" s="105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3">
        <v>8</v>
      </c>
      <c r="B671" s="105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3">
        <v>9</v>
      </c>
      <c r="B672" s="105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3">
        <v>10</v>
      </c>
      <c r="B673" s="105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3">
        <v>11</v>
      </c>
      <c r="B674" s="105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3">
        <v>12</v>
      </c>
      <c r="B675" s="105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3">
        <v>13</v>
      </c>
      <c r="B676" s="105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3">
        <v>14</v>
      </c>
      <c r="B677" s="105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3">
        <v>15</v>
      </c>
      <c r="B678" s="105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3">
        <v>16</v>
      </c>
      <c r="B679" s="105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3">
        <v>17</v>
      </c>
      <c r="B680" s="105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3">
        <v>18</v>
      </c>
      <c r="B681" s="105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3">
        <v>19</v>
      </c>
      <c r="B682" s="105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3">
        <v>20</v>
      </c>
      <c r="B683" s="105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3">
        <v>21</v>
      </c>
      <c r="B684" s="105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3">
        <v>22</v>
      </c>
      <c r="B685" s="105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3">
        <v>23</v>
      </c>
      <c r="B686" s="105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3">
        <v>24</v>
      </c>
      <c r="B687" s="105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3">
        <v>25</v>
      </c>
      <c r="B688" s="105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3">
        <v>26</v>
      </c>
      <c r="B689" s="105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3">
        <v>27</v>
      </c>
      <c r="B690" s="105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3">
        <v>28</v>
      </c>
      <c r="B691" s="105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3">
        <v>29</v>
      </c>
      <c r="B692" s="105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3">
        <v>30</v>
      </c>
      <c r="B693" s="105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476</v>
      </c>
      <c r="Z696" s="347"/>
      <c r="AA696" s="347"/>
      <c r="AB696" s="347"/>
      <c r="AC696" s="278" t="s">
        <v>461</v>
      </c>
      <c r="AD696" s="278"/>
      <c r="AE696" s="278"/>
      <c r="AF696" s="278"/>
      <c r="AG696" s="278"/>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3">
        <v>1</v>
      </c>
      <c r="B697" s="105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3">
        <v>2</v>
      </c>
      <c r="B698" s="105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3">
        <v>3</v>
      </c>
      <c r="B699" s="105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3">
        <v>4</v>
      </c>
      <c r="B700" s="105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3">
        <v>5</v>
      </c>
      <c r="B701" s="105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3">
        <v>6</v>
      </c>
      <c r="B702" s="105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3">
        <v>7</v>
      </c>
      <c r="B703" s="105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3">
        <v>8</v>
      </c>
      <c r="B704" s="105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3">
        <v>9</v>
      </c>
      <c r="B705" s="105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3">
        <v>10</v>
      </c>
      <c r="B706" s="105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3">
        <v>11</v>
      </c>
      <c r="B707" s="105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3">
        <v>12</v>
      </c>
      <c r="B708" s="105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3">
        <v>13</v>
      </c>
      <c r="B709" s="105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3">
        <v>14</v>
      </c>
      <c r="B710" s="105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3">
        <v>15</v>
      </c>
      <c r="B711" s="105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3">
        <v>16</v>
      </c>
      <c r="B712" s="105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3">
        <v>17</v>
      </c>
      <c r="B713" s="105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3">
        <v>18</v>
      </c>
      <c r="B714" s="105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3">
        <v>19</v>
      </c>
      <c r="B715" s="105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3">
        <v>20</v>
      </c>
      <c r="B716" s="105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3">
        <v>21</v>
      </c>
      <c r="B717" s="105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3">
        <v>22</v>
      </c>
      <c r="B718" s="105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3">
        <v>23</v>
      </c>
      <c r="B719" s="105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3">
        <v>24</v>
      </c>
      <c r="B720" s="105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3">
        <v>25</v>
      </c>
      <c r="B721" s="105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3">
        <v>26</v>
      </c>
      <c r="B722" s="105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3">
        <v>27</v>
      </c>
      <c r="B723" s="105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3">
        <v>28</v>
      </c>
      <c r="B724" s="105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3">
        <v>29</v>
      </c>
      <c r="B725" s="105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3">
        <v>30</v>
      </c>
      <c r="B726" s="105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476</v>
      </c>
      <c r="Z729" s="347"/>
      <c r="AA729" s="347"/>
      <c r="AB729" s="347"/>
      <c r="AC729" s="278" t="s">
        <v>461</v>
      </c>
      <c r="AD729" s="278"/>
      <c r="AE729" s="278"/>
      <c r="AF729" s="278"/>
      <c r="AG729" s="278"/>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3">
        <v>1</v>
      </c>
      <c r="B730" s="105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3">
        <v>2</v>
      </c>
      <c r="B731" s="105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3">
        <v>3</v>
      </c>
      <c r="B732" s="105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3">
        <v>4</v>
      </c>
      <c r="B733" s="105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3">
        <v>5</v>
      </c>
      <c r="B734" s="105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3">
        <v>6</v>
      </c>
      <c r="B735" s="105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3">
        <v>7</v>
      </c>
      <c r="B736" s="105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3">
        <v>8</v>
      </c>
      <c r="B737" s="105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3">
        <v>9</v>
      </c>
      <c r="B738" s="105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3">
        <v>10</v>
      </c>
      <c r="B739" s="105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3">
        <v>11</v>
      </c>
      <c r="B740" s="105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3">
        <v>12</v>
      </c>
      <c r="B741" s="105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3">
        <v>13</v>
      </c>
      <c r="B742" s="105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3">
        <v>14</v>
      </c>
      <c r="B743" s="105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3">
        <v>15</v>
      </c>
      <c r="B744" s="105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3">
        <v>16</v>
      </c>
      <c r="B745" s="105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3">
        <v>17</v>
      </c>
      <c r="B746" s="105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3">
        <v>18</v>
      </c>
      <c r="B747" s="105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3">
        <v>19</v>
      </c>
      <c r="B748" s="105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3">
        <v>20</v>
      </c>
      <c r="B749" s="105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3">
        <v>21</v>
      </c>
      <c r="B750" s="105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3">
        <v>22</v>
      </c>
      <c r="B751" s="105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3">
        <v>23</v>
      </c>
      <c r="B752" s="105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3">
        <v>24</v>
      </c>
      <c r="B753" s="105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3">
        <v>25</v>
      </c>
      <c r="B754" s="105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3">
        <v>26</v>
      </c>
      <c r="B755" s="105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3">
        <v>27</v>
      </c>
      <c r="B756" s="105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3">
        <v>28</v>
      </c>
      <c r="B757" s="105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3">
        <v>29</v>
      </c>
      <c r="B758" s="105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3">
        <v>30</v>
      </c>
      <c r="B759" s="105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476</v>
      </c>
      <c r="Z762" s="347"/>
      <c r="AA762" s="347"/>
      <c r="AB762" s="347"/>
      <c r="AC762" s="278" t="s">
        <v>461</v>
      </c>
      <c r="AD762" s="278"/>
      <c r="AE762" s="278"/>
      <c r="AF762" s="278"/>
      <c r="AG762" s="278"/>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3">
        <v>1</v>
      </c>
      <c r="B763" s="105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3">
        <v>2</v>
      </c>
      <c r="B764" s="105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3">
        <v>3</v>
      </c>
      <c r="B765" s="105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3">
        <v>4</v>
      </c>
      <c r="B766" s="105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3">
        <v>5</v>
      </c>
      <c r="B767" s="105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3">
        <v>6</v>
      </c>
      <c r="B768" s="105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3">
        <v>7</v>
      </c>
      <c r="B769" s="105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3">
        <v>8</v>
      </c>
      <c r="B770" s="105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3">
        <v>9</v>
      </c>
      <c r="B771" s="105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3">
        <v>10</v>
      </c>
      <c r="B772" s="105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3">
        <v>11</v>
      </c>
      <c r="B773" s="105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3">
        <v>12</v>
      </c>
      <c r="B774" s="105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3">
        <v>13</v>
      </c>
      <c r="B775" s="105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3">
        <v>14</v>
      </c>
      <c r="B776" s="105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3">
        <v>15</v>
      </c>
      <c r="B777" s="105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3">
        <v>16</v>
      </c>
      <c r="B778" s="105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3">
        <v>17</v>
      </c>
      <c r="B779" s="105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3">
        <v>18</v>
      </c>
      <c r="B780" s="105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3">
        <v>19</v>
      </c>
      <c r="B781" s="105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3">
        <v>20</v>
      </c>
      <c r="B782" s="105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3">
        <v>21</v>
      </c>
      <c r="B783" s="105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3">
        <v>22</v>
      </c>
      <c r="B784" s="105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3">
        <v>23</v>
      </c>
      <c r="B785" s="105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3">
        <v>24</v>
      </c>
      <c r="B786" s="105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3">
        <v>25</v>
      </c>
      <c r="B787" s="105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3">
        <v>26</v>
      </c>
      <c r="B788" s="105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3">
        <v>27</v>
      </c>
      <c r="B789" s="105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3">
        <v>28</v>
      </c>
      <c r="B790" s="105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3">
        <v>29</v>
      </c>
      <c r="B791" s="105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3">
        <v>30</v>
      </c>
      <c r="B792" s="105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476</v>
      </c>
      <c r="Z795" s="347"/>
      <c r="AA795" s="347"/>
      <c r="AB795" s="347"/>
      <c r="AC795" s="278" t="s">
        <v>461</v>
      </c>
      <c r="AD795" s="278"/>
      <c r="AE795" s="278"/>
      <c r="AF795" s="278"/>
      <c r="AG795" s="278"/>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3">
        <v>1</v>
      </c>
      <c r="B796" s="105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3">
        <v>2</v>
      </c>
      <c r="B797" s="105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3">
        <v>3</v>
      </c>
      <c r="B798" s="105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3">
        <v>4</v>
      </c>
      <c r="B799" s="105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3">
        <v>5</v>
      </c>
      <c r="B800" s="105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3">
        <v>6</v>
      </c>
      <c r="B801" s="105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3">
        <v>7</v>
      </c>
      <c r="B802" s="105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3">
        <v>8</v>
      </c>
      <c r="B803" s="105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3">
        <v>9</v>
      </c>
      <c r="B804" s="105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3">
        <v>10</v>
      </c>
      <c r="B805" s="105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3">
        <v>11</v>
      </c>
      <c r="B806" s="105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3">
        <v>12</v>
      </c>
      <c r="B807" s="105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3">
        <v>13</v>
      </c>
      <c r="B808" s="105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3">
        <v>14</v>
      </c>
      <c r="B809" s="105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3">
        <v>15</v>
      </c>
      <c r="B810" s="105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3">
        <v>16</v>
      </c>
      <c r="B811" s="105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3">
        <v>17</v>
      </c>
      <c r="B812" s="105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3">
        <v>18</v>
      </c>
      <c r="B813" s="105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3">
        <v>19</v>
      </c>
      <c r="B814" s="105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3">
        <v>20</v>
      </c>
      <c r="B815" s="105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3">
        <v>21</v>
      </c>
      <c r="B816" s="105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3">
        <v>22</v>
      </c>
      <c r="B817" s="105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3">
        <v>23</v>
      </c>
      <c r="B818" s="105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3">
        <v>24</v>
      </c>
      <c r="B819" s="105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3">
        <v>25</v>
      </c>
      <c r="B820" s="105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3">
        <v>26</v>
      </c>
      <c r="B821" s="105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3">
        <v>27</v>
      </c>
      <c r="B822" s="105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3">
        <v>28</v>
      </c>
      <c r="B823" s="105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3">
        <v>29</v>
      </c>
      <c r="B824" s="105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3">
        <v>30</v>
      </c>
      <c r="B825" s="105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476</v>
      </c>
      <c r="Z828" s="347"/>
      <c r="AA828" s="347"/>
      <c r="AB828" s="347"/>
      <c r="AC828" s="278" t="s">
        <v>461</v>
      </c>
      <c r="AD828" s="278"/>
      <c r="AE828" s="278"/>
      <c r="AF828" s="278"/>
      <c r="AG828" s="278"/>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3">
        <v>1</v>
      </c>
      <c r="B829" s="105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3">
        <v>2</v>
      </c>
      <c r="B830" s="105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3">
        <v>3</v>
      </c>
      <c r="B831" s="105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3">
        <v>4</v>
      </c>
      <c r="B832" s="105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3">
        <v>5</v>
      </c>
      <c r="B833" s="105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3">
        <v>6</v>
      </c>
      <c r="B834" s="105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3">
        <v>7</v>
      </c>
      <c r="B835" s="105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3">
        <v>8</v>
      </c>
      <c r="B836" s="105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3">
        <v>9</v>
      </c>
      <c r="B837" s="105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3">
        <v>10</v>
      </c>
      <c r="B838" s="105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3">
        <v>11</v>
      </c>
      <c r="B839" s="105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3">
        <v>12</v>
      </c>
      <c r="B840" s="105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3">
        <v>13</v>
      </c>
      <c r="B841" s="105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3">
        <v>14</v>
      </c>
      <c r="B842" s="105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3">
        <v>15</v>
      </c>
      <c r="B843" s="105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3">
        <v>16</v>
      </c>
      <c r="B844" s="105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3">
        <v>17</v>
      </c>
      <c r="B845" s="105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3">
        <v>18</v>
      </c>
      <c r="B846" s="105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3">
        <v>19</v>
      </c>
      <c r="B847" s="105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3">
        <v>20</v>
      </c>
      <c r="B848" s="105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3">
        <v>21</v>
      </c>
      <c r="B849" s="105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3">
        <v>22</v>
      </c>
      <c r="B850" s="105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3">
        <v>23</v>
      </c>
      <c r="B851" s="105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3">
        <v>24</v>
      </c>
      <c r="B852" s="105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3">
        <v>25</v>
      </c>
      <c r="B853" s="105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3">
        <v>26</v>
      </c>
      <c r="B854" s="105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3">
        <v>27</v>
      </c>
      <c r="B855" s="105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3">
        <v>28</v>
      </c>
      <c r="B856" s="105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3">
        <v>29</v>
      </c>
      <c r="B857" s="105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3">
        <v>30</v>
      </c>
      <c r="B858" s="105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476</v>
      </c>
      <c r="Z861" s="347"/>
      <c r="AA861" s="347"/>
      <c r="AB861" s="347"/>
      <c r="AC861" s="278" t="s">
        <v>461</v>
      </c>
      <c r="AD861" s="278"/>
      <c r="AE861" s="278"/>
      <c r="AF861" s="278"/>
      <c r="AG861" s="278"/>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3">
        <v>1</v>
      </c>
      <c r="B862" s="105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3">
        <v>2</v>
      </c>
      <c r="B863" s="105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3">
        <v>3</v>
      </c>
      <c r="B864" s="105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3">
        <v>4</v>
      </c>
      <c r="B865" s="105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3">
        <v>5</v>
      </c>
      <c r="B866" s="105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3">
        <v>6</v>
      </c>
      <c r="B867" s="105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3">
        <v>7</v>
      </c>
      <c r="B868" s="105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3">
        <v>8</v>
      </c>
      <c r="B869" s="105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3">
        <v>9</v>
      </c>
      <c r="B870" s="105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3">
        <v>10</v>
      </c>
      <c r="B871" s="105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3">
        <v>11</v>
      </c>
      <c r="B872" s="105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3">
        <v>12</v>
      </c>
      <c r="B873" s="105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3">
        <v>13</v>
      </c>
      <c r="B874" s="105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3">
        <v>14</v>
      </c>
      <c r="B875" s="105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3">
        <v>15</v>
      </c>
      <c r="B876" s="105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3">
        <v>16</v>
      </c>
      <c r="B877" s="105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3">
        <v>17</v>
      </c>
      <c r="B878" s="105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3">
        <v>18</v>
      </c>
      <c r="B879" s="105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3">
        <v>19</v>
      </c>
      <c r="B880" s="105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3">
        <v>20</v>
      </c>
      <c r="B881" s="105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3">
        <v>21</v>
      </c>
      <c r="B882" s="105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3">
        <v>22</v>
      </c>
      <c r="B883" s="105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3">
        <v>23</v>
      </c>
      <c r="B884" s="105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3">
        <v>24</v>
      </c>
      <c r="B885" s="105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3">
        <v>25</v>
      </c>
      <c r="B886" s="105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3">
        <v>26</v>
      </c>
      <c r="B887" s="105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3">
        <v>27</v>
      </c>
      <c r="B888" s="105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3">
        <v>28</v>
      </c>
      <c r="B889" s="105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3">
        <v>29</v>
      </c>
      <c r="B890" s="105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3">
        <v>30</v>
      </c>
      <c r="B891" s="105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476</v>
      </c>
      <c r="Z894" s="347"/>
      <c r="AA894" s="347"/>
      <c r="AB894" s="347"/>
      <c r="AC894" s="278" t="s">
        <v>461</v>
      </c>
      <c r="AD894" s="278"/>
      <c r="AE894" s="278"/>
      <c r="AF894" s="278"/>
      <c r="AG894" s="278"/>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3">
        <v>1</v>
      </c>
      <c r="B895" s="105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3">
        <v>2</v>
      </c>
      <c r="B896" s="105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3">
        <v>3</v>
      </c>
      <c r="B897" s="105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3">
        <v>4</v>
      </c>
      <c r="B898" s="105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3">
        <v>5</v>
      </c>
      <c r="B899" s="105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3">
        <v>6</v>
      </c>
      <c r="B900" s="105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3">
        <v>7</v>
      </c>
      <c r="B901" s="105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3">
        <v>8</v>
      </c>
      <c r="B902" s="105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3">
        <v>9</v>
      </c>
      <c r="B903" s="105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3">
        <v>10</v>
      </c>
      <c r="B904" s="105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3">
        <v>11</v>
      </c>
      <c r="B905" s="105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3">
        <v>12</v>
      </c>
      <c r="B906" s="105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3">
        <v>13</v>
      </c>
      <c r="B907" s="105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3">
        <v>14</v>
      </c>
      <c r="B908" s="105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3">
        <v>15</v>
      </c>
      <c r="B909" s="105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3">
        <v>16</v>
      </c>
      <c r="B910" s="105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3">
        <v>17</v>
      </c>
      <c r="B911" s="105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3">
        <v>18</v>
      </c>
      <c r="B912" s="105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3">
        <v>19</v>
      </c>
      <c r="B913" s="105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3">
        <v>20</v>
      </c>
      <c r="B914" s="105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3">
        <v>21</v>
      </c>
      <c r="B915" s="105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3">
        <v>22</v>
      </c>
      <c r="B916" s="105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3">
        <v>23</v>
      </c>
      <c r="B917" s="105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3">
        <v>24</v>
      </c>
      <c r="B918" s="105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3">
        <v>25</v>
      </c>
      <c r="B919" s="105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3">
        <v>26</v>
      </c>
      <c r="B920" s="105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3">
        <v>27</v>
      </c>
      <c r="B921" s="105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3">
        <v>28</v>
      </c>
      <c r="B922" s="105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3">
        <v>29</v>
      </c>
      <c r="B923" s="105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3">
        <v>30</v>
      </c>
      <c r="B924" s="105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476</v>
      </c>
      <c r="Z927" s="347"/>
      <c r="AA927" s="347"/>
      <c r="AB927" s="347"/>
      <c r="AC927" s="278" t="s">
        <v>461</v>
      </c>
      <c r="AD927" s="278"/>
      <c r="AE927" s="278"/>
      <c r="AF927" s="278"/>
      <c r="AG927" s="278"/>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3">
        <v>1</v>
      </c>
      <c r="B928" s="105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3">
        <v>2</v>
      </c>
      <c r="B929" s="105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3">
        <v>3</v>
      </c>
      <c r="B930" s="105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3">
        <v>4</v>
      </c>
      <c r="B931" s="105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3">
        <v>5</v>
      </c>
      <c r="B932" s="105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3">
        <v>6</v>
      </c>
      <c r="B933" s="105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3">
        <v>7</v>
      </c>
      <c r="B934" s="105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3">
        <v>8</v>
      </c>
      <c r="B935" s="105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3">
        <v>9</v>
      </c>
      <c r="B936" s="105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3">
        <v>10</v>
      </c>
      <c r="B937" s="105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3">
        <v>11</v>
      </c>
      <c r="B938" s="105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3">
        <v>12</v>
      </c>
      <c r="B939" s="105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3">
        <v>13</v>
      </c>
      <c r="B940" s="105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3">
        <v>14</v>
      </c>
      <c r="B941" s="105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3">
        <v>15</v>
      </c>
      <c r="B942" s="105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3">
        <v>16</v>
      </c>
      <c r="B943" s="105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3">
        <v>17</v>
      </c>
      <c r="B944" s="105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3">
        <v>18</v>
      </c>
      <c r="B945" s="105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3">
        <v>19</v>
      </c>
      <c r="B946" s="105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3">
        <v>20</v>
      </c>
      <c r="B947" s="105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3">
        <v>21</v>
      </c>
      <c r="B948" s="105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3">
        <v>22</v>
      </c>
      <c r="B949" s="105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3">
        <v>23</v>
      </c>
      <c r="B950" s="105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3">
        <v>24</v>
      </c>
      <c r="B951" s="105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3">
        <v>25</v>
      </c>
      <c r="B952" s="105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3">
        <v>26</v>
      </c>
      <c r="B953" s="105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3">
        <v>27</v>
      </c>
      <c r="B954" s="105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3">
        <v>28</v>
      </c>
      <c r="B955" s="105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3">
        <v>29</v>
      </c>
      <c r="B956" s="105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3">
        <v>30</v>
      </c>
      <c r="B957" s="105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476</v>
      </c>
      <c r="Z960" s="347"/>
      <c r="AA960" s="347"/>
      <c r="AB960" s="347"/>
      <c r="AC960" s="278" t="s">
        <v>461</v>
      </c>
      <c r="AD960" s="278"/>
      <c r="AE960" s="278"/>
      <c r="AF960" s="278"/>
      <c r="AG960" s="278"/>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3">
        <v>1</v>
      </c>
      <c r="B961" s="105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3">
        <v>2</v>
      </c>
      <c r="B962" s="105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3">
        <v>3</v>
      </c>
      <c r="B963" s="105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3">
        <v>4</v>
      </c>
      <c r="B964" s="105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3">
        <v>5</v>
      </c>
      <c r="B965" s="105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3">
        <v>6</v>
      </c>
      <c r="B966" s="105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3">
        <v>7</v>
      </c>
      <c r="B967" s="105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3">
        <v>8</v>
      </c>
      <c r="B968" s="105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3">
        <v>9</v>
      </c>
      <c r="B969" s="105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3">
        <v>10</v>
      </c>
      <c r="B970" s="105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3">
        <v>11</v>
      </c>
      <c r="B971" s="105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3">
        <v>12</v>
      </c>
      <c r="B972" s="105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3">
        <v>13</v>
      </c>
      <c r="B973" s="105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3">
        <v>14</v>
      </c>
      <c r="B974" s="105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3">
        <v>15</v>
      </c>
      <c r="B975" s="105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3">
        <v>16</v>
      </c>
      <c r="B976" s="105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3">
        <v>17</v>
      </c>
      <c r="B977" s="105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3">
        <v>18</v>
      </c>
      <c r="B978" s="105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3">
        <v>19</v>
      </c>
      <c r="B979" s="105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3">
        <v>20</v>
      </c>
      <c r="B980" s="105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3">
        <v>21</v>
      </c>
      <c r="B981" s="105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3">
        <v>22</v>
      </c>
      <c r="B982" s="105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3">
        <v>23</v>
      </c>
      <c r="B983" s="105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3">
        <v>24</v>
      </c>
      <c r="B984" s="105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3">
        <v>25</v>
      </c>
      <c r="B985" s="105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3">
        <v>26</v>
      </c>
      <c r="B986" s="105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3">
        <v>27</v>
      </c>
      <c r="B987" s="105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3">
        <v>28</v>
      </c>
      <c r="B988" s="105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3">
        <v>29</v>
      </c>
      <c r="B989" s="105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3">
        <v>30</v>
      </c>
      <c r="B990" s="105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476</v>
      </c>
      <c r="Z993" s="347"/>
      <c r="AA993" s="347"/>
      <c r="AB993" s="347"/>
      <c r="AC993" s="278" t="s">
        <v>461</v>
      </c>
      <c r="AD993" s="278"/>
      <c r="AE993" s="278"/>
      <c r="AF993" s="278"/>
      <c r="AG993" s="278"/>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3">
        <v>1</v>
      </c>
      <c r="B994" s="105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3">
        <v>2</v>
      </c>
      <c r="B995" s="105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3">
        <v>3</v>
      </c>
      <c r="B996" s="105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3">
        <v>4</v>
      </c>
      <c r="B997" s="105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3">
        <v>5</v>
      </c>
      <c r="B998" s="105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3">
        <v>6</v>
      </c>
      <c r="B999" s="105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3">
        <v>7</v>
      </c>
      <c r="B1000" s="105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3">
        <v>8</v>
      </c>
      <c r="B1001" s="105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3">
        <v>9</v>
      </c>
      <c r="B1002" s="105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3">
        <v>10</v>
      </c>
      <c r="B1003" s="105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3">
        <v>11</v>
      </c>
      <c r="B1004" s="105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3">
        <v>12</v>
      </c>
      <c r="B1005" s="105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3">
        <v>13</v>
      </c>
      <c r="B1006" s="105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3">
        <v>14</v>
      </c>
      <c r="B1007" s="105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3">
        <v>15</v>
      </c>
      <c r="B1008" s="105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3">
        <v>16</v>
      </c>
      <c r="B1009" s="105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3">
        <v>17</v>
      </c>
      <c r="B1010" s="105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3">
        <v>18</v>
      </c>
      <c r="B1011" s="105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3">
        <v>19</v>
      </c>
      <c r="B1012" s="105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3">
        <v>20</v>
      </c>
      <c r="B1013" s="105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3">
        <v>21</v>
      </c>
      <c r="B1014" s="105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3">
        <v>22</v>
      </c>
      <c r="B1015" s="105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3">
        <v>23</v>
      </c>
      <c r="B1016" s="105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3">
        <v>24</v>
      </c>
      <c r="B1017" s="105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3">
        <v>25</v>
      </c>
      <c r="B1018" s="105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3">
        <v>26</v>
      </c>
      <c r="B1019" s="105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3">
        <v>27</v>
      </c>
      <c r="B1020" s="105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3">
        <v>28</v>
      </c>
      <c r="B1021" s="105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3">
        <v>29</v>
      </c>
      <c r="B1022" s="105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3">
        <v>30</v>
      </c>
      <c r="B1023" s="105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476</v>
      </c>
      <c r="Z1026" s="347"/>
      <c r="AA1026" s="347"/>
      <c r="AB1026" s="347"/>
      <c r="AC1026" s="278" t="s">
        <v>461</v>
      </c>
      <c r="AD1026" s="278"/>
      <c r="AE1026" s="278"/>
      <c r="AF1026" s="278"/>
      <c r="AG1026" s="278"/>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3">
        <v>1</v>
      </c>
      <c r="B1027" s="105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3">
        <v>2</v>
      </c>
      <c r="B1028" s="105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3">
        <v>3</v>
      </c>
      <c r="B1029" s="105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3">
        <v>4</v>
      </c>
      <c r="B1030" s="105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3">
        <v>5</v>
      </c>
      <c r="B1031" s="105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3">
        <v>6</v>
      </c>
      <c r="B1032" s="105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3">
        <v>7</v>
      </c>
      <c r="B1033" s="105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3">
        <v>8</v>
      </c>
      <c r="B1034" s="105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3">
        <v>9</v>
      </c>
      <c r="B1035" s="105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3">
        <v>10</v>
      </c>
      <c r="B1036" s="105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3">
        <v>11</v>
      </c>
      <c r="B1037" s="105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3">
        <v>12</v>
      </c>
      <c r="B1038" s="105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3">
        <v>13</v>
      </c>
      <c r="B1039" s="105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3">
        <v>14</v>
      </c>
      <c r="B1040" s="105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3">
        <v>15</v>
      </c>
      <c r="B1041" s="105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3">
        <v>16</v>
      </c>
      <c r="B1042" s="105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3">
        <v>17</v>
      </c>
      <c r="B1043" s="105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3">
        <v>18</v>
      </c>
      <c r="B1044" s="105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3">
        <v>19</v>
      </c>
      <c r="B1045" s="105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3">
        <v>20</v>
      </c>
      <c r="B1046" s="105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3">
        <v>21</v>
      </c>
      <c r="B1047" s="105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3">
        <v>22</v>
      </c>
      <c r="B1048" s="105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3">
        <v>23</v>
      </c>
      <c r="B1049" s="105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3">
        <v>24</v>
      </c>
      <c r="B1050" s="105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3">
        <v>25</v>
      </c>
      <c r="B1051" s="105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3">
        <v>26</v>
      </c>
      <c r="B1052" s="105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3">
        <v>27</v>
      </c>
      <c r="B1053" s="105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3">
        <v>28</v>
      </c>
      <c r="B1054" s="105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3">
        <v>29</v>
      </c>
      <c r="B1055" s="105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3">
        <v>30</v>
      </c>
      <c r="B1056" s="105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476</v>
      </c>
      <c r="Z1059" s="347"/>
      <c r="AA1059" s="347"/>
      <c r="AB1059" s="347"/>
      <c r="AC1059" s="278" t="s">
        <v>461</v>
      </c>
      <c r="AD1059" s="278"/>
      <c r="AE1059" s="278"/>
      <c r="AF1059" s="278"/>
      <c r="AG1059" s="278"/>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3">
        <v>1</v>
      </c>
      <c r="B1060" s="105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3">
        <v>2</v>
      </c>
      <c r="B1061" s="105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3">
        <v>3</v>
      </c>
      <c r="B1062" s="105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3">
        <v>4</v>
      </c>
      <c r="B1063" s="105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3">
        <v>5</v>
      </c>
      <c r="B1064" s="105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3">
        <v>6</v>
      </c>
      <c r="B1065" s="105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3">
        <v>7</v>
      </c>
      <c r="B1066" s="105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3">
        <v>8</v>
      </c>
      <c r="B1067" s="105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3">
        <v>9</v>
      </c>
      <c r="B1068" s="105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3">
        <v>10</v>
      </c>
      <c r="B1069" s="105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3">
        <v>11</v>
      </c>
      <c r="B1070" s="105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3">
        <v>12</v>
      </c>
      <c r="B1071" s="105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3">
        <v>13</v>
      </c>
      <c r="B1072" s="105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3">
        <v>14</v>
      </c>
      <c r="B1073" s="105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3">
        <v>15</v>
      </c>
      <c r="B1074" s="105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3">
        <v>16</v>
      </c>
      <c r="B1075" s="105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3">
        <v>17</v>
      </c>
      <c r="B1076" s="105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3">
        <v>18</v>
      </c>
      <c r="B1077" s="105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3">
        <v>19</v>
      </c>
      <c r="B1078" s="105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3">
        <v>20</v>
      </c>
      <c r="B1079" s="105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3">
        <v>21</v>
      </c>
      <c r="B1080" s="105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3">
        <v>22</v>
      </c>
      <c r="B1081" s="105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3">
        <v>23</v>
      </c>
      <c r="B1082" s="105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3">
        <v>24</v>
      </c>
      <c r="B1083" s="105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3">
        <v>25</v>
      </c>
      <c r="B1084" s="105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3">
        <v>26</v>
      </c>
      <c r="B1085" s="105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3">
        <v>27</v>
      </c>
      <c r="B1086" s="105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3">
        <v>28</v>
      </c>
      <c r="B1087" s="105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3">
        <v>29</v>
      </c>
      <c r="B1088" s="105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3">
        <v>30</v>
      </c>
      <c r="B1089" s="105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476</v>
      </c>
      <c r="Z1092" s="347"/>
      <c r="AA1092" s="347"/>
      <c r="AB1092" s="347"/>
      <c r="AC1092" s="278" t="s">
        <v>461</v>
      </c>
      <c r="AD1092" s="278"/>
      <c r="AE1092" s="278"/>
      <c r="AF1092" s="278"/>
      <c r="AG1092" s="278"/>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3">
        <v>1</v>
      </c>
      <c r="B1093" s="105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3">
        <v>2</v>
      </c>
      <c r="B1094" s="105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3">
        <v>3</v>
      </c>
      <c r="B1095" s="105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3">
        <v>4</v>
      </c>
      <c r="B1096" s="105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3">
        <v>5</v>
      </c>
      <c r="B1097" s="105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3">
        <v>6</v>
      </c>
      <c r="B1098" s="105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3">
        <v>7</v>
      </c>
      <c r="B1099" s="105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3">
        <v>8</v>
      </c>
      <c r="B1100" s="105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3">
        <v>9</v>
      </c>
      <c r="B1101" s="105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3">
        <v>10</v>
      </c>
      <c r="B1102" s="105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3">
        <v>11</v>
      </c>
      <c r="B1103" s="105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3">
        <v>12</v>
      </c>
      <c r="B1104" s="105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3">
        <v>13</v>
      </c>
      <c r="B1105" s="105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3">
        <v>14</v>
      </c>
      <c r="B1106" s="105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3">
        <v>15</v>
      </c>
      <c r="B1107" s="105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3">
        <v>16</v>
      </c>
      <c r="B1108" s="105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3">
        <v>17</v>
      </c>
      <c r="B1109" s="105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3">
        <v>18</v>
      </c>
      <c r="B1110" s="105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3">
        <v>19</v>
      </c>
      <c r="B1111" s="105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3">
        <v>20</v>
      </c>
      <c r="B1112" s="105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3">
        <v>21</v>
      </c>
      <c r="B1113" s="105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3">
        <v>22</v>
      </c>
      <c r="B1114" s="105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3">
        <v>23</v>
      </c>
      <c r="B1115" s="105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3">
        <v>24</v>
      </c>
      <c r="B1116" s="105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3">
        <v>25</v>
      </c>
      <c r="B1117" s="105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3">
        <v>26</v>
      </c>
      <c r="B1118" s="105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3">
        <v>27</v>
      </c>
      <c r="B1119" s="105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3">
        <v>28</v>
      </c>
      <c r="B1120" s="105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3">
        <v>29</v>
      </c>
      <c r="B1121" s="105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3">
        <v>30</v>
      </c>
      <c r="B1122" s="105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476</v>
      </c>
      <c r="Z1125" s="347"/>
      <c r="AA1125" s="347"/>
      <c r="AB1125" s="347"/>
      <c r="AC1125" s="278" t="s">
        <v>461</v>
      </c>
      <c r="AD1125" s="278"/>
      <c r="AE1125" s="278"/>
      <c r="AF1125" s="278"/>
      <c r="AG1125" s="278"/>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3">
        <v>1</v>
      </c>
      <c r="B1126" s="105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3">
        <v>2</v>
      </c>
      <c r="B1127" s="105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3">
        <v>3</v>
      </c>
      <c r="B1128" s="105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3">
        <v>4</v>
      </c>
      <c r="B1129" s="105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3">
        <v>5</v>
      </c>
      <c r="B1130" s="105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3">
        <v>6</v>
      </c>
      <c r="B1131" s="105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3">
        <v>7</v>
      </c>
      <c r="B1132" s="105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3">
        <v>8</v>
      </c>
      <c r="B1133" s="105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3">
        <v>9</v>
      </c>
      <c r="B1134" s="105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3">
        <v>10</v>
      </c>
      <c r="B1135" s="105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3">
        <v>11</v>
      </c>
      <c r="B1136" s="105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3">
        <v>12</v>
      </c>
      <c r="B1137" s="105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3">
        <v>13</v>
      </c>
      <c r="B1138" s="105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3">
        <v>14</v>
      </c>
      <c r="B1139" s="105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3">
        <v>15</v>
      </c>
      <c r="B1140" s="105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3">
        <v>16</v>
      </c>
      <c r="B1141" s="105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3">
        <v>17</v>
      </c>
      <c r="B1142" s="105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3">
        <v>18</v>
      </c>
      <c r="B1143" s="105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3">
        <v>19</v>
      </c>
      <c r="B1144" s="105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3">
        <v>20</v>
      </c>
      <c r="B1145" s="105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3">
        <v>21</v>
      </c>
      <c r="B1146" s="105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3">
        <v>22</v>
      </c>
      <c r="B1147" s="105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3">
        <v>23</v>
      </c>
      <c r="B1148" s="105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3">
        <v>24</v>
      </c>
      <c r="B1149" s="105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3">
        <v>25</v>
      </c>
      <c r="B1150" s="105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3">
        <v>26</v>
      </c>
      <c r="B1151" s="105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3">
        <v>27</v>
      </c>
      <c r="B1152" s="105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3">
        <v>28</v>
      </c>
      <c r="B1153" s="105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3">
        <v>29</v>
      </c>
      <c r="B1154" s="105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3">
        <v>30</v>
      </c>
      <c r="B1155" s="105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476</v>
      </c>
      <c r="Z1158" s="347"/>
      <c r="AA1158" s="347"/>
      <c r="AB1158" s="347"/>
      <c r="AC1158" s="278" t="s">
        <v>461</v>
      </c>
      <c r="AD1158" s="278"/>
      <c r="AE1158" s="278"/>
      <c r="AF1158" s="278"/>
      <c r="AG1158" s="278"/>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3">
        <v>1</v>
      </c>
      <c r="B1159" s="105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3">
        <v>2</v>
      </c>
      <c r="B1160" s="105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3">
        <v>3</v>
      </c>
      <c r="B1161" s="105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3">
        <v>4</v>
      </c>
      <c r="B1162" s="105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3">
        <v>5</v>
      </c>
      <c r="B1163" s="105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3">
        <v>6</v>
      </c>
      <c r="B1164" s="105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3">
        <v>7</v>
      </c>
      <c r="B1165" s="105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3">
        <v>8</v>
      </c>
      <c r="B1166" s="105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3">
        <v>9</v>
      </c>
      <c r="B1167" s="105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3">
        <v>10</v>
      </c>
      <c r="B1168" s="105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3">
        <v>11</v>
      </c>
      <c r="B1169" s="105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3">
        <v>12</v>
      </c>
      <c r="B1170" s="105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3">
        <v>13</v>
      </c>
      <c r="B1171" s="105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3">
        <v>14</v>
      </c>
      <c r="B1172" s="105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3">
        <v>15</v>
      </c>
      <c r="B1173" s="105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3">
        <v>16</v>
      </c>
      <c r="B1174" s="105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3">
        <v>17</v>
      </c>
      <c r="B1175" s="105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3">
        <v>18</v>
      </c>
      <c r="B1176" s="105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3">
        <v>19</v>
      </c>
      <c r="B1177" s="105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3">
        <v>20</v>
      </c>
      <c r="B1178" s="105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3">
        <v>21</v>
      </c>
      <c r="B1179" s="105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3">
        <v>22</v>
      </c>
      <c r="B1180" s="105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3">
        <v>23</v>
      </c>
      <c r="B1181" s="105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3">
        <v>24</v>
      </c>
      <c r="B1182" s="105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3">
        <v>25</v>
      </c>
      <c r="B1183" s="105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3">
        <v>26</v>
      </c>
      <c r="B1184" s="105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3">
        <v>27</v>
      </c>
      <c r="B1185" s="105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3">
        <v>28</v>
      </c>
      <c r="B1186" s="105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3">
        <v>29</v>
      </c>
      <c r="B1187" s="105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3">
        <v>30</v>
      </c>
      <c r="B1188" s="105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476</v>
      </c>
      <c r="Z1191" s="347"/>
      <c r="AA1191" s="347"/>
      <c r="AB1191" s="347"/>
      <c r="AC1191" s="278" t="s">
        <v>461</v>
      </c>
      <c r="AD1191" s="278"/>
      <c r="AE1191" s="278"/>
      <c r="AF1191" s="278"/>
      <c r="AG1191" s="278"/>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3">
        <v>1</v>
      </c>
      <c r="B1192" s="105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3">
        <v>2</v>
      </c>
      <c r="B1193" s="105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3">
        <v>3</v>
      </c>
      <c r="B1194" s="105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3">
        <v>4</v>
      </c>
      <c r="B1195" s="105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3">
        <v>5</v>
      </c>
      <c r="B1196" s="105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3">
        <v>6</v>
      </c>
      <c r="B1197" s="105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3">
        <v>7</v>
      </c>
      <c r="B1198" s="105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3">
        <v>8</v>
      </c>
      <c r="B1199" s="105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3">
        <v>9</v>
      </c>
      <c r="B1200" s="105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3">
        <v>10</v>
      </c>
      <c r="B1201" s="105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3">
        <v>11</v>
      </c>
      <c r="B1202" s="105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3">
        <v>12</v>
      </c>
      <c r="B1203" s="105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3">
        <v>13</v>
      </c>
      <c r="B1204" s="105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3">
        <v>14</v>
      </c>
      <c r="B1205" s="105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3">
        <v>15</v>
      </c>
      <c r="B1206" s="105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3">
        <v>16</v>
      </c>
      <c r="B1207" s="105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3">
        <v>17</v>
      </c>
      <c r="B1208" s="105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3">
        <v>18</v>
      </c>
      <c r="B1209" s="105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3">
        <v>19</v>
      </c>
      <c r="B1210" s="105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3">
        <v>20</v>
      </c>
      <c r="B1211" s="105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3">
        <v>21</v>
      </c>
      <c r="B1212" s="105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3">
        <v>22</v>
      </c>
      <c r="B1213" s="105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3">
        <v>23</v>
      </c>
      <c r="B1214" s="105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3">
        <v>24</v>
      </c>
      <c r="B1215" s="105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3">
        <v>25</v>
      </c>
      <c r="B1216" s="105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3">
        <v>26</v>
      </c>
      <c r="B1217" s="105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3">
        <v>27</v>
      </c>
      <c r="B1218" s="105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3">
        <v>28</v>
      </c>
      <c r="B1219" s="105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3">
        <v>29</v>
      </c>
      <c r="B1220" s="105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3">
        <v>30</v>
      </c>
      <c r="B1221" s="105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476</v>
      </c>
      <c r="Z1224" s="347"/>
      <c r="AA1224" s="347"/>
      <c r="AB1224" s="347"/>
      <c r="AC1224" s="278" t="s">
        <v>461</v>
      </c>
      <c r="AD1224" s="278"/>
      <c r="AE1224" s="278"/>
      <c r="AF1224" s="278"/>
      <c r="AG1224" s="278"/>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3">
        <v>1</v>
      </c>
      <c r="B1225" s="105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3">
        <v>2</v>
      </c>
      <c r="B1226" s="105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3">
        <v>3</v>
      </c>
      <c r="B1227" s="105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3">
        <v>4</v>
      </c>
      <c r="B1228" s="105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3">
        <v>5</v>
      </c>
      <c r="B1229" s="105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3">
        <v>6</v>
      </c>
      <c r="B1230" s="105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3">
        <v>7</v>
      </c>
      <c r="B1231" s="105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3">
        <v>8</v>
      </c>
      <c r="B1232" s="105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3">
        <v>9</v>
      </c>
      <c r="B1233" s="105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3">
        <v>10</v>
      </c>
      <c r="B1234" s="105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3">
        <v>11</v>
      </c>
      <c r="B1235" s="105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3">
        <v>12</v>
      </c>
      <c r="B1236" s="105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3">
        <v>13</v>
      </c>
      <c r="B1237" s="105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3">
        <v>14</v>
      </c>
      <c r="B1238" s="105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3">
        <v>15</v>
      </c>
      <c r="B1239" s="105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3">
        <v>16</v>
      </c>
      <c r="B1240" s="105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3">
        <v>17</v>
      </c>
      <c r="B1241" s="105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3">
        <v>18</v>
      </c>
      <c r="B1242" s="105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3">
        <v>19</v>
      </c>
      <c r="B1243" s="105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3">
        <v>20</v>
      </c>
      <c r="B1244" s="105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3">
        <v>21</v>
      </c>
      <c r="B1245" s="105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3">
        <v>22</v>
      </c>
      <c r="B1246" s="105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3">
        <v>23</v>
      </c>
      <c r="B1247" s="105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3">
        <v>24</v>
      </c>
      <c r="B1248" s="105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3">
        <v>25</v>
      </c>
      <c r="B1249" s="105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3">
        <v>26</v>
      </c>
      <c r="B1250" s="105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3">
        <v>27</v>
      </c>
      <c r="B1251" s="105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3">
        <v>28</v>
      </c>
      <c r="B1252" s="105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3">
        <v>29</v>
      </c>
      <c r="B1253" s="105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3">
        <v>30</v>
      </c>
      <c r="B1254" s="105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476</v>
      </c>
      <c r="Z1257" s="347"/>
      <c r="AA1257" s="347"/>
      <c r="AB1257" s="347"/>
      <c r="AC1257" s="278" t="s">
        <v>461</v>
      </c>
      <c r="AD1257" s="278"/>
      <c r="AE1257" s="278"/>
      <c r="AF1257" s="278"/>
      <c r="AG1257" s="278"/>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3">
        <v>1</v>
      </c>
      <c r="B1258" s="105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3">
        <v>2</v>
      </c>
      <c r="B1259" s="105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3">
        <v>3</v>
      </c>
      <c r="B1260" s="105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3">
        <v>4</v>
      </c>
      <c r="B1261" s="105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3">
        <v>5</v>
      </c>
      <c r="B1262" s="105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3">
        <v>6</v>
      </c>
      <c r="B1263" s="105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3">
        <v>7</v>
      </c>
      <c r="B1264" s="105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3">
        <v>8</v>
      </c>
      <c r="B1265" s="105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3">
        <v>9</v>
      </c>
      <c r="B1266" s="105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3">
        <v>10</v>
      </c>
      <c r="B1267" s="105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3">
        <v>11</v>
      </c>
      <c r="B1268" s="105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3">
        <v>12</v>
      </c>
      <c r="B1269" s="105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3">
        <v>13</v>
      </c>
      <c r="B1270" s="105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3">
        <v>14</v>
      </c>
      <c r="B1271" s="105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3">
        <v>15</v>
      </c>
      <c r="B1272" s="105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3">
        <v>16</v>
      </c>
      <c r="B1273" s="105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3">
        <v>17</v>
      </c>
      <c r="B1274" s="105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3">
        <v>18</v>
      </c>
      <c r="B1275" s="105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3">
        <v>19</v>
      </c>
      <c r="B1276" s="105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3">
        <v>20</v>
      </c>
      <c r="B1277" s="105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3">
        <v>21</v>
      </c>
      <c r="B1278" s="105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3">
        <v>22</v>
      </c>
      <c r="B1279" s="105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3">
        <v>23</v>
      </c>
      <c r="B1280" s="105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3">
        <v>24</v>
      </c>
      <c r="B1281" s="105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3">
        <v>25</v>
      </c>
      <c r="B1282" s="105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3">
        <v>26</v>
      </c>
      <c r="B1283" s="105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3">
        <v>27</v>
      </c>
      <c r="B1284" s="105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3">
        <v>28</v>
      </c>
      <c r="B1285" s="105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3">
        <v>29</v>
      </c>
      <c r="B1286" s="105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3">
        <v>30</v>
      </c>
      <c r="B1287" s="105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476</v>
      </c>
      <c r="Z1290" s="347"/>
      <c r="AA1290" s="347"/>
      <c r="AB1290" s="347"/>
      <c r="AC1290" s="278" t="s">
        <v>461</v>
      </c>
      <c r="AD1290" s="278"/>
      <c r="AE1290" s="278"/>
      <c r="AF1290" s="278"/>
      <c r="AG1290" s="278"/>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3">
        <v>1</v>
      </c>
      <c r="B1291" s="105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3">
        <v>2</v>
      </c>
      <c r="B1292" s="105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3">
        <v>3</v>
      </c>
      <c r="B1293" s="105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3">
        <v>4</v>
      </c>
      <c r="B1294" s="105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3">
        <v>5</v>
      </c>
      <c r="B1295" s="105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3">
        <v>6</v>
      </c>
      <c r="B1296" s="105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3">
        <v>7</v>
      </c>
      <c r="B1297" s="105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3">
        <v>8</v>
      </c>
      <c r="B1298" s="105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3">
        <v>9</v>
      </c>
      <c r="B1299" s="105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3">
        <v>10</v>
      </c>
      <c r="B1300" s="105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3">
        <v>11</v>
      </c>
      <c r="B1301" s="105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3">
        <v>12</v>
      </c>
      <c r="B1302" s="105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3">
        <v>13</v>
      </c>
      <c r="B1303" s="105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3">
        <v>14</v>
      </c>
      <c r="B1304" s="105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3">
        <v>15</v>
      </c>
      <c r="B1305" s="105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3">
        <v>16</v>
      </c>
      <c r="B1306" s="105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3">
        <v>17</v>
      </c>
      <c r="B1307" s="105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3">
        <v>18</v>
      </c>
      <c r="B1308" s="105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3">
        <v>19</v>
      </c>
      <c r="B1309" s="105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3">
        <v>20</v>
      </c>
      <c r="B1310" s="105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3">
        <v>21</v>
      </c>
      <c r="B1311" s="105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3">
        <v>22</v>
      </c>
      <c r="B1312" s="105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3">
        <v>23</v>
      </c>
      <c r="B1313" s="105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3">
        <v>24</v>
      </c>
      <c r="B1314" s="105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3">
        <v>25</v>
      </c>
      <c r="B1315" s="105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3">
        <v>26</v>
      </c>
      <c r="B1316" s="105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3">
        <v>27</v>
      </c>
      <c r="B1317" s="105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3">
        <v>28</v>
      </c>
      <c r="B1318" s="105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3">
        <v>29</v>
      </c>
      <c r="B1319" s="105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3">
        <v>30</v>
      </c>
      <c r="B1320" s="105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2019-07-03T10:31:16Z</cp:lastPrinted>
  <dcterms:created xsi:type="dcterms:W3CDTF">2012-03-13T00:50:25Z</dcterms:created>
  <dcterms:modified xsi:type="dcterms:W3CDTF">2019-07-03T10:32:17Z</dcterms:modified>
</cp:coreProperties>
</file>