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<sst xmlns="http://schemas.openxmlformats.org/spreadsheetml/2006/main" count="3029" uniqueCount="708">
  <si>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</si>
  <si>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</si>
  <si>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</si>
  <si>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</si>
  <si>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</si>
  <si>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</si>
  <si>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</si>
  <si>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</si>
  <si>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</si>
  <si>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</si>
  <si>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</si>
  <si>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</si>
  <si>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</si>
  <si>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</si>
  <si>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</si>
  <si>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</si>
  <si>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</si>
  <si>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</si>
  <si>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</si>
  <si>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</si>
  <si>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</si>
  <si>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</si>
  <si>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</si>
  <si>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</si>
  <si>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</si>
  <si>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</si>
  <si>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</si>
  <si>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</si>
  <si>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</si>
  <si>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</si>
  <si>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</si>
  <si>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</si>
  <si>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</si>
  <si>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</si>
  <si>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</si>
  <si>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</si>
  <si>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</si>
  <si>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</si>
  <si>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</si>
  <si>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</si>
  <si>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</si>
  <si>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</si>
  <si>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</si>
  <si>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</si>
  <si>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</si>
  <si>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</si>
  <si>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</si>
  <si>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</si>
  <si>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</si>
  <si>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</si>
  <si>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</si>
  <si>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</si>
  <si>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</si>
  <si>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</si>
  <si>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</si>
  <si>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</si>
  <si>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</si>
  <si>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</si>
  <si>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</si>
  <si>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</si>
  <si>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</si>
  <si>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</si>
  <si>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</si>
  <si>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</si>
  <si>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</si>
  <si>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</si>
  <si>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</si>
  <si>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</si>
  <si>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</si>
  <si>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</si>
  <si>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</si>
  <si>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</si>
  <si>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</si>
  <si>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</si>
  <si>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</si>
  <si>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</si>
  <si>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</si>
  <si>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</si>
  <si>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</si>
  <si>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</si>
  <si>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</si>
  <si>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</si>
  <si>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</si>
  <si>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</si>
  <si>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</si>
  <si>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</si>
  <si>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</si>
  <si>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</si>
  <si>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</si>
  <si>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</si>
  <si>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</si>
  <si>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</si>
  <si>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</si>
  <si>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</si>
  <si>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</si>
  <si>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</si>
  <si>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</si>
  <si>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</si>
  <si>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</si>
  <si>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</si>
  <si>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</si>
  <si>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</si>
  <si>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</si>
  <si>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</si>
  <si>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</si>
  <si>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</si>
  <si>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</si>
  <si>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</si>
  <si>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</si>
  <si>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</si>
  <si>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</si>
  <si>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</si>
  <si>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</si>
  <si>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</si>
  <si>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</si>
  <si>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</si>
  <si>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</si>
  <si>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</si>
  <si>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</si>
  <si>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</si>
  <si>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</si>
  <si>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</si>
  <si>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</si>
  <si>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</si>
  <si>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</si>
  <si>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</si>
  <si>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</si>
  <si>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</si>
  <si>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</si>
  <si>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</si>
  <si>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</si>
  <si>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</si>
  <si>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</si>
  <si>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</si>
  <si>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</si>
  <si>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</si>
  <si>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</si>
  <si>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</si>
  <si>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</si>
  <si>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</si>
  <si>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</si>
  <si>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</si>
  <si>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</si>
  <si>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</si>
  <si>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</si>
  <si>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</si>
  <si>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</si>
  <si>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</si>
  <si>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</si>
  <si>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</si>
  <si>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</si>
  <si>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</si>
  <si>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</si>
  <si>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</si>
  <si>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</si>
  <si>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</si>
  <si>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</si>
  <si>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</si>
  <si>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</si>
  <si>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</si>
  <si>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</si>
  <si>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</si>
  <si>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</si>
  <si>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</si>
  <si>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</si>
  <si>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</si>
  <si>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</si>
  <si>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</si>
  <si>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</si>
  <si>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</si>
  <si>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</si>
  <si>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</si>
  <si>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</si>
  <si>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</si>
  <si>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</si>
  <si>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</si>
  <si>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</si>
  <si>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</si>
  <si>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</si>
  <si>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</si>
  <si>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</si>
  <si>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</si>
  <si>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</si>
  <si>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</si>
  <si>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</si>
  <si>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</si>
  <si>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</si>
  <si>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</si>
  <si>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</si>
  <si>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</si>
  <si>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</si>
  <si>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</si>
  <si>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</si>
  <si>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</si>
  <si>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</si>
  <si>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</si>
  <si>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</si>
  <si>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</si>
  <si>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</si>
  <si>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</si>
  <si>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</si>
  <si>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</si>
  <si>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</si>
  <si>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</si>
  <si>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</si>
  <si>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</si>
  <si>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</si>
  <si>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</si>
  <si>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</si>
  <si>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</si>
  <si>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</si>
  <si>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</si>
  <si>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</si>
  <si>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</si>
  <si>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</si>
  <si>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</si>
  <si>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</si>
  <si>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</si>
  <si>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</si>
  <si>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</si>
  <si>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</si>
  <si>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</si>
  <si>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</si>
  <si>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</si>
  <si>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</si>
  <si>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</si>
  <si>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</si>
  <si>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</si>
  <si>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</si>
  <si>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</si>
  <si>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</si>
  <si>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</si>
  <si>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</si>
  <si>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</si>
  <si>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</si>
  <si>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</si>
  <si>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</si>
  <si>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</si>
  <si>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</si>
  <si>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</si>
  <si>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</si>
  <si>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</si>
  <si>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</si>
  <si>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</si>
  <si>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</si>
  <si>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</si>
  <si>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</si>
  <si>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</si>
  <si>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</si>
  <si>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</si>
  <si>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</si>
  <si>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</si>
  <si>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</si>
  <si>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</si>
  <si>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</si>
  <si>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</si>
  <si>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</si>
  <si>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</si>
  <si>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</si>
  <si>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</si>
  <si>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</si>
  <si>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</si>
  <si>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</si>
  <si>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</si>
  <si>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</si>
  <si>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</si>
  <si>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</si>
  <si>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</si>
  <si>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</si>
  <si>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</si>
  <si>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</si>
  <si>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</si>
  <si>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</si>
  <si>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</si>
  <si>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</si>
  <si>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</si>
  <si>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</si>
  <si>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</si>
  <si>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</si>
  <si>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</si>
  <si>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</si>
  <si>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</si>
  <si>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</si>
  <si>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</si>
  <si>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</si>
  <si>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</si>
  <si>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</si>
  <si>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</si>
  <si>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</si>
  <si>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</si>
  <si>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</si>
  <si>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</si>
  <si>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</si>
  <si>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</si>
  <si>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</si>
  <si>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</si>
  <si>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</si>
  <si>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</si>
  <si>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</si>
  <si>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</si>
  <si>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</si>
  <si>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</si>
  <si>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</si>
  <si>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</si>
  <si>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</si>
  <si>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</si>
  <si>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</si>
  <si>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</si>
  <si>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</si>
  <si>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</si>
  <si>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</si>
  <si>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</si>
  <si>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</si>
  <si>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</si>
  <si>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</si>
  <si>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</si>
  <si>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</si>
  <si>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</si>
  <si>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</si>
  <si>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</si>
  <si>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</si>
  <si>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</si>
  <si>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</si>
  <si>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</si>
  <si>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</si>
  <si>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</si>
  <si>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</si>
  <si>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</si>
  <si>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</si>
  <si>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</si>
  <si>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</si>
  <si>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</si>
  <si>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</si>
  <si>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</si>
  <si>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</si>
  <si>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</si>
  <si>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</si>
  <si>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</si>
  <si>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</si>
  <si>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</si>
  <si>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</si>
  <si>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</si>
  <si>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</si>
  <si>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</si>
  <si>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</si>
  <si>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</si>
  <si>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</si>
  <si>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</si>
  <si>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</si>
  <si>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</si>
  <si>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</si>
  <si>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</si>
  <si>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</si>
  <si>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</si>
  <si>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</si>
  <si>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</si>
  <si>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</si>
  <si>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</si>
  <si>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</si>
  <si>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</si>
  <si>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</si>
  <si>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</si>
  <si>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</si>
  <si>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</si>
  <si>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</si>
  <si>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</si>
  <si>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</si>
  <si>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</si>
  <si>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</si>
  <si>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</si>
  <si>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</si>
  <si>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</si>
  <si>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</si>
  <si>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</si>
  <si>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</si>
  <si>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</si>
  <si>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</si>
  <si>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</si>
  <si>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</si>
  <si>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</si>
  <si>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</si>
  <si>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</si>
  <si>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</si>
  <si>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</si>
  <si>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</si>
  <si>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</si>
  <si>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</si>
  <si>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</si>
  <si>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</si>
  <si>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</si>
  <si>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</si>
  <si>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</si>
  <si>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</si>
  <si>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</si>
  <si>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</si>
  <si>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</si>
  <si>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</si>
  <si>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</si>
  <si>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</si>
  <si>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</si>
  <si>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</si>
  <si>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</si>
  <si>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</si>
  <si>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</si>
  <si>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</si>
  <si>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</si>
  <si>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</si>
  <si>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</si>
  <si>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</si>
  <si>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</si>
  <si>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</si>
  <si>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</si>
  <si>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</si>
  <si>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</si>
  <si>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</si>
  <si>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</si>
  <si>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</si>
  <si>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</si>
  <si>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</si>
  <si>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</si>
  <si>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</si>
  <si>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</si>
  <si>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</si>
  <si>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</si>
  <si>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</si>
  <si>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</si>
  <si>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</si>
  <si>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</si>
  <si>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</si>
  <si>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</si>
  <si>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</si>
  <si>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</si>
  <si>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</si>
  <si>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</si>
  <si>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</si>
  <si>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</si>
  <si>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</si>
  <si>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</si>
  <si>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</si>
  <si>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</si>
  <si>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</si>
  <si>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</si>
  <si>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</si>
  <si>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</si>
  <si>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</si>
  <si>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</si>
  <si>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</si>
  <si>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</si>
  <si>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</si>
  <si>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</si>
  <si>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</si>
  <si>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</si>
  <si>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</si>
  <si>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</si>
  <si>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</si>
  <si>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</si>
  <si>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</si>
  <si>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</si>
  <si>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</si>
  <si>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</si>
  <si>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</si>
  <si>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</si>
  <si>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</si>
  <si>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</si>
  <si>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</si>
  <si>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</si>
  <si>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</si>
  <si>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</si>
  <si>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</si>
  <si>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</si>
  <si>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</si>
  <si>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</si>
  <si>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</si>
  <si>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</si>
  <si>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</si>
  <si>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</si>
  <si>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</si>
  <si>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</si>
  <si>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</si>
  <si>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</si>
  <si>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</si>
  <si>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</si>
  <si>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</si>
  <si>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</si>
  <si>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</si>
  <si>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</si>
  <si>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</si>
  <si>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</si>
  <si>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</si>
  <si>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</si>
  <si>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</si>
  <si>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</si>
  <si>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</si>
  <si>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</si>
  <si>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</si>
  <si>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</si>
  <si>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</si>
  <si>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</si>
  <si>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</si>
  <si>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</si>
  <si>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</si>
  <si>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</si>
  <si>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</si>
  <si>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</si>
  <si>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</si>
  <si>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</si>
  <si>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</si>
  <si>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</si>
  <si>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</si>
  <si>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</si>
  <si>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</si>
  <si>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</si>
  <si>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</si>
  <si>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</si>
  <si>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</si>
  <si>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</si>
  <si>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</si>
  <si>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</si>
  <si>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</si>
  <si>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</si>
  <si>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</si>
  <si>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</si>
  <si>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</si>
  <si>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</si>
  <si>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</si>
  <si>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</si>
  <si>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</si>
  <si>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</si>
  <si>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</si>
  <si>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</si>
  <si>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</si>
  <si>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</si>
  <si>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</si>
  <si>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</si>
  <si>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</si>
  <si>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</si>
  <si>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</si>
  <si>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</si>
  <si>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</si>
  <si>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</si>
  <si>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</si>
  <si>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</si>
  <si>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</si>
  <si>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</si>
  <si>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</si>
  <si>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</si>
  <si>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</si>
  <si>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</si>
  <si>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</si>
  <si>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</si>
  <si>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</si>
  <si>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</si>
  <si>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</si>
  <si>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</si>
  <si>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</si>
  <si>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</si>
  <si>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</si>
  <si>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</si>
  <si>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</si>
  <si>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</si>
  <si>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</si>
  <si>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</si>
  <si>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</si>
  <si>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</si>
  <si>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</si>
  <si>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</si>
  <si>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生活習慣病対策推進費</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</si>
  <si>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</si>
  <si>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</si>
  <si>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</si>
  <si>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</si>
  <si>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</si>
  <si>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</si>
  <si>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・「国民の健康の増進の総合的な推進を図る基本的な方針」（平成24年厚生労働省告示第430号）
・日本再興戦略（平成26年6月14日）</t>
    <phoneticPr fontId="5"/>
  </si>
  <si>
    <t>生活習慣病予防の取組を国民一人ひとりに浸透させ、国民の生活習慣改善に向けた行動変容の動機付けを促進する。
また、その為の生活習慣の改善に向けた取組を総合的に支援する体制の整備を行う。</t>
    <phoneticPr fontId="5"/>
  </si>
  <si>
    <t xml:space="preserve">生活習慣病予防対策全般に関し、慢性疾患対策のあり方に関する検討会等の開催により各種施策の検討、科学的根拠に基づいた健康づくりを支援する。スマート・ライフ・プロジェクトにより、健康づくりに関する正しい知識の啓発を実施する。
</t>
    <phoneticPr fontId="5"/>
  </si>
  <si>
    <t>-</t>
    <phoneticPr fontId="5"/>
  </si>
  <si>
    <t>-</t>
    <phoneticPr fontId="5"/>
  </si>
  <si>
    <t>-</t>
    <phoneticPr fontId="5"/>
  </si>
  <si>
    <t>健康対策関係業務庁費</t>
    <rPh sb="0" eb="10">
      <t>ケンコウタイサクカンケイギョウムチョウヒ</t>
    </rPh>
    <phoneticPr fontId="5"/>
  </si>
  <si>
    <t>諸謝金</t>
    <rPh sb="0" eb="1">
      <t>ショ</t>
    </rPh>
    <rPh sb="1" eb="3">
      <t>シャキン</t>
    </rPh>
    <phoneticPr fontId="5"/>
  </si>
  <si>
    <t>委員等旅費</t>
    <rPh sb="0" eb="2">
      <t>イイン</t>
    </rPh>
    <rPh sb="2" eb="3">
      <t>トウ</t>
    </rPh>
    <rPh sb="3" eb="5">
      <t>リョヒ</t>
    </rPh>
    <phoneticPr fontId="5"/>
  </si>
  <si>
    <t>衛生関係指導者養成等委託費</t>
    <phoneticPr fontId="5"/>
  </si>
  <si>
    <t>社会保障関係情報化業務庁費</t>
    <phoneticPr fontId="5"/>
  </si>
  <si>
    <t>20～60歳代男性について、平成34年度に肥満者の割合を28％まで引き下げる</t>
  </si>
  <si>
    <t>20～60歳代男性の肥満者数（BMI≧25）／国民健康・栄養調査上の回答者のうち20～60歳代の男性の人数×100
（全国補正値）</t>
    <rPh sb="13" eb="14">
      <t>スウ</t>
    </rPh>
    <rPh sb="23" eb="25">
      <t>コクミン</t>
    </rPh>
    <rPh sb="25" eb="27">
      <t>ケンコウ</t>
    </rPh>
    <rPh sb="28" eb="30">
      <t>エイヨウ</t>
    </rPh>
    <rPh sb="30" eb="32">
      <t>チョウサ</t>
    </rPh>
    <rPh sb="32" eb="33">
      <t>ジョウ</t>
    </rPh>
    <rPh sb="34" eb="37">
      <t>カイトウシャ</t>
    </rPh>
    <rPh sb="45" eb="47">
      <t>サイダイ</t>
    </rPh>
    <rPh sb="48" eb="50">
      <t>ダンセイ</t>
    </rPh>
    <rPh sb="51" eb="52">
      <t>ニン</t>
    </rPh>
    <rPh sb="52" eb="53">
      <t>カズ</t>
    </rPh>
    <rPh sb="59" eb="61">
      <t>ゼンコク</t>
    </rPh>
    <rPh sb="61" eb="64">
      <t>ホセイチ</t>
    </rPh>
    <phoneticPr fontId="8"/>
  </si>
  <si>
    <t>％</t>
    <phoneticPr fontId="5"/>
  </si>
  <si>
    <t>-</t>
    <phoneticPr fontId="5"/>
  </si>
  <si>
    <t>-</t>
    <phoneticPr fontId="5"/>
  </si>
  <si>
    <t>-</t>
    <phoneticPr fontId="5"/>
  </si>
  <si>
    <t>国民健康・栄養調査</t>
    <phoneticPr fontId="5"/>
  </si>
  <si>
    <t>国民健康・栄養調査</t>
    <phoneticPr fontId="5"/>
  </si>
  <si>
    <t>40～60歳代女性について、平成34年度に肥満者の割合を19％まで引き下げる</t>
  </si>
  <si>
    <t>40～60歳代女性の肥満者数（BMI≧25）／国民健康・栄養調査上の回答者のうち40～60歳代女性の人数×100
（全国補正値）</t>
    <rPh sb="13" eb="14">
      <t>スウ</t>
    </rPh>
    <rPh sb="23" eb="25">
      <t>コクミン</t>
    </rPh>
    <rPh sb="25" eb="27">
      <t>ケンコウ</t>
    </rPh>
    <rPh sb="28" eb="30">
      <t>エイヨウ</t>
    </rPh>
    <rPh sb="30" eb="32">
      <t>チョウサ</t>
    </rPh>
    <rPh sb="32" eb="33">
      <t>ジョウ</t>
    </rPh>
    <rPh sb="34" eb="37">
      <t>カイトウシャ</t>
    </rPh>
    <rPh sb="50" eb="51">
      <t>ニン</t>
    </rPh>
    <rPh sb="51" eb="52">
      <t>カズ</t>
    </rPh>
    <rPh sb="58" eb="60">
      <t>ゼンコク</t>
    </rPh>
    <rPh sb="60" eb="63">
      <t>ホセイチ</t>
    </rPh>
    <phoneticPr fontId="8"/>
  </si>
  <si>
    <t>％</t>
    <phoneticPr fontId="5"/>
  </si>
  <si>
    <t>-</t>
    <phoneticPr fontId="5"/>
  </si>
  <si>
    <t>-</t>
    <phoneticPr fontId="5"/>
  </si>
  <si>
    <t>20歳代女性について、平成34年度にやせの者の割合を20％まで引き下げる</t>
  </si>
  <si>
    <t>20歳代女性のやせの者（BMI＜18.5）の割合／国民健康・栄養調査上の回答者のうち20歳以上の女性の人数（妊婦は除く）×100
（全国補正値）</t>
    <rPh sb="25" eb="27">
      <t>コクミン</t>
    </rPh>
    <rPh sb="27" eb="29">
      <t>ケンコウ</t>
    </rPh>
    <rPh sb="30" eb="32">
      <t>エイヨウ</t>
    </rPh>
    <rPh sb="32" eb="34">
      <t>チョウサ</t>
    </rPh>
    <rPh sb="34" eb="35">
      <t>ジョウ</t>
    </rPh>
    <rPh sb="36" eb="39">
      <t>カイトウシャ</t>
    </rPh>
    <rPh sb="44" eb="45">
      <t>サイ</t>
    </rPh>
    <rPh sb="45" eb="47">
      <t>イジョウ</t>
    </rPh>
    <rPh sb="48" eb="50">
      <t>ジョセイ</t>
    </rPh>
    <rPh sb="51" eb="53">
      <t>ニンズウ</t>
    </rPh>
    <rPh sb="54" eb="56">
      <t>ニンプ</t>
    </rPh>
    <rPh sb="57" eb="58">
      <t>ノゾ</t>
    </rPh>
    <rPh sb="66" eb="68">
      <t>ゼンコク</t>
    </rPh>
    <rPh sb="68" eb="71">
      <t>ホセイチ</t>
    </rPh>
    <phoneticPr fontId="8"/>
  </si>
  <si>
    <t>％</t>
    <phoneticPr fontId="5"/>
  </si>
  <si>
    <t>-</t>
    <phoneticPr fontId="5"/>
  </si>
  <si>
    <t>-</t>
    <phoneticPr fontId="5"/>
  </si>
  <si>
    <t>スマート・ライフ・プロジェクトを認知している成人者者／有効回答者数×100</t>
    <rPh sb="22" eb="24">
      <t>セイジン</t>
    </rPh>
    <rPh sb="24" eb="25">
      <t>シャ</t>
    </rPh>
    <rPh sb="25" eb="26">
      <t>モノ</t>
    </rPh>
    <rPh sb="27" eb="29">
      <t>ユウコウ</t>
    </rPh>
    <rPh sb="29" eb="32">
      <t>カイトウシャ</t>
    </rPh>
    <rPh sb="32" eb="33">
      <t>スウ</t>
    </rPh>
    <phoneticPr fontId="8"/>
  </si>
  <si>
    <t>％</t>
    <phoneticPr fontId="5"/>
  </si>
  <si>
    <t>スマート・ライフ・プロジェクトの参画企業数</t>
    <phoneticPr fontId="5"/>
  </si>
  <si>
    <t>社</t>
    <rPh sb="0" eb="1">
      <t>シャ</t>
    </rPh>
    <phoneticPr fontId="5"/>
  </si>
  <si>
    <t>X:当該年度執行額（百万円）／Y:スマート・ライフ・プロジェクト参画企業数（社）　　　　　　　　　　</t>
    <phoneticPr fontId="5"/>
  </si>
  <si>
    <t>X　/　Y</t>
  </si>
  <si>
    <t>246/3673</t>
  </si>
  <si>
    <t>Ⅰ-10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8"/>
  </si>
  <si>
    <t>Ⅰ-10-2　生活習慣の改善等により健康寿命の延伸等を図ること</t>
  </si>
  <si>
    <t>20～60歳代男性の肥満者の割合
（出典：国民健康・栄養調査）</t>
    <phoneticPr fontId="5"/>
  </si>
  <si>
    <t>-</t>
    <phoneticPr fontId="5"/>
  </si>
  <si>
    <t>-</t>
    <phoneticPr fontId="5"/>
  </si>
  <si>
    <t>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</si>
  <si>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</si>
  <si>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</si>
  <si>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</si>
  <si>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</si>
  <si>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</si>
  <si>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</si>
  <si>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</si>
  <si>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</si>
  <si>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</si>
  <si>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有</t>
  </si>
  <si>
    <t>無</t>
  </si>
  <si>
    <t>‐</t>
  </si>
  <si>
    <t>生活習慣病予防の取組を国民一人ひとりに浸透させ、国民の生活習慣改善に向けた行動変容の動機付けを促進するために必要な事業であり、国民や社会のニーズを的確に反映している。</t>
    <phoneticPr fontId="5"/>
  </si>
  <si>
    <t>健康増進法第３条に基づき、国は健康の増進に関する正しい知識の普及に努めなければならないとされている。</t>
    <phoneticPr fontId="5"/>
  </si>
  <si>
    <t>生活習慣病予防の取組を国民一人ひとりに浸透させ、国民の生活習慣改善に向けた行動変容の動機付けを促進するために必要な、優先度が高い事業である。</t>
    <phoneticPr fontId="5"/>
  </si>
  <si>
    <t>-</t>
    <phoneticPr fontId="5"/>
  </si>
  <si>
    <t>スマート・ライフ・プロジェクト参画企業数の増加により、単位あたりのコスト削減に努めており、妥当な水準である。</t>
    <phoneticPr fontId="5"/>
  </si>
  <si>
    <t>スマート・ライフ・プロジェクト等を推進するために真に必要な費目・使途に限定されている。</t>
    <phoneticPr fontId="5"/>
  </si>
  <si>
    <t>競争入札により支出が抑えられたため。</t>
    <phoneticPr fontId="5"/>
  </si>
  <si>
    <t>集計中</t>
    <phoneticPr fontId="5"/>
  </si>
  <si>
    <t>地域・職場などの様々な場所で、国民的な健康づくりを推進するために、国が直接実施し、一般競争入札（総合評価落札方式を含む）を行うことで、効果的かつ低コストに実施可能である。</t>
    <phoneticPr fontId="5"/>
  </si>
  <si>
    <t>活動実績は当初見込みを超える実績となっている。</t>
    <phoneticPr fontId="5"/>
  </si>
  <si>
    <t>事業の目標が達成できていないものもあるが、スマート・ライフ・プロジェクトの認知率は年々増加しており、引き続き、より効果的な普及啓発を行っていくことで認知率の一層の向上が期待できる。</t>
    <rPh sb="0" eb="2">
      <t>ジギョウ</t>
    </rPh>
    <rPh sb="3" eb="5">
      <t>モクヒョウ</t>
    </rPh>
    <rPh sb="6" eb="8">
      <t>タッセイ</t>
    </rPh>
    <rPh sb="41" eb="43">
      <t>ネンネン</t>
    </rPh>
    <rPh sb="43" eb="45">
      <t>ゾウカ</t>
    </rPh>
    <rPh sb="50" eb="51">
      <t>ヒ</t>
    </rPh>
    <rPh sb="52" eb="53">
      <t>ツヅ</t>
    </rPh>
    <rPh sb="74" eb="77">
      <t>ニンチリツ</t>
    </rPh>
    <rPh sb="78" eb="80">
      <t>イッソウ</t>
    </rPh>
    <rPh sb="81" eb="83">
      <t>コウジョウ</t>
    </rPh>
    <rPh sb="84" eb="86">
      <t>キタイ</t>
    </rPh>
    <phoneticPr fontId="8"/>
  </si>
  <si>
    <t>243</t>
    <phoneticPr fontId="5"/>
  </si>
  <si>
    <t>289</t>
    <phoneticPr fontId="5"/>
  </si>
  <si>
    <t>249</t>
    <phoneticPr fontId="5"/>
  </si>
  <si>
    <t>290</t>
    <phoneticPr fontId="5"/>
  </si>
  <si>
    <t>303</t>
    <phoneticPr fontId="5"/>
  </si>
  <si>
    <t>315</t>
    <phoneticPr fontId="5"/>
  </si>
  <si>
    <t>312</t>
    <phoneticPr fontId="5"/>
  </si>
  <si>
    <t>316</t>
    <phoneticPr fontId="5"/>
  </si>
  <si>
    <t>-</t>
    <phoneticPr fontId="5"/>
  </si>
  <si>
    <t>-</t>
    <phoneticPr fontId="5"/>
  </si>
  <si>
    <t>役務費</t>
    <rPh sb="0" eb="2">
      <t>エキム</t>
    </rPh>
    <rPh sb="2" eb="3">
      <t>ヒ</t>
    </rPh>
    <phoneticPr fontId="5"/>
  </si>
  <si>
    <t>株式会社ベクトル</t>
    <rPh sb="0" eb="4">
      <t>カブシキガイシャ</t>
    </rPh>
    <phoneticPr fontId="5"/>
  </si>
  <si>
    <t>Webサイト作成、運用、啓発ツール作成、普及啓発の実施、イベントの運営、参画誘致活動、効果測定等</t>
    <phoneticPr fontId="5"/>
  </si>
  <si>
    <t>－</t>
    <phoneticPr fontId="5"/>
  </si>
  <si>
    <t>325/4175</t>
    <phoneticPr fontId="5"/>
  </si>
  <si>
    <t>B.富士ソフト株式会社</t>
    <rPh sb="2" eb="4">
      <t>フジ</t>
    </rPh>
    <rPh sb="7" eb="9">
      <t>カブシキ</t>
    </rPh>
    <rPh sb="9" eb="11">
      <t>カイシャ</t>
    </rPh>
    <phoneticPr fontId="5"/>
  </si>
  <si>
    <t>富士ソフト株式会社</t>
    <rPh sb="0" eb="2">
      <t>フジ</t>
    </rPh>
    <rPh sb="5" eb="7">
      <t>カブシキ</t>
    </rPh>
    <rPh sb="7" eb="9">
      <t>カイシャ</t>
    </rPh>
    <phoneticPr fontId="5"/>
  </si>
  <si>
    <t>特定健診・特定保健指導データファイルソフト機能運用・改修業務</t>
    <phoneticPr fontId="5"/>
  </si>
  <si>
    <t>－</t>
    <phoneticPr fontId="5"/>
  </si>
  <si>
    <t>賃金等</t>
    <rPh sb="0" eb="2">
      <t>チンギン</t>
    </rPh>
    <rPh sb="2" eb="3">
      <t>トウ</t>
    </rPh>
    <phoneticPr fontId="5"/>
  </si>
  <si>
    <t>-</t>
    <phoneticPr fontId="5"/>
  </si>
  <si>
    <t>-</t>
    <phoneticPr fontId="5"/>
  </si>
  <si>
    <t>-</t>
    <phoneticPr fontId="5"/>
  </si>
  <si>
    <t>国立研究開発法人医薬基盤・健康・栄養研究所</t>
    <phoneticPr fontId="5"/>
  </si>
  <si>
    <r>
      <t>健康日本2</t>
    </r>
    <r>
      <rPr>
        <sz val="11"/>
        <rFont val="ＭＳ Ｐゴシック"/>
        <family val="3"/>
        <charset val="128"/>
      </rPr>
      <t>1（第二次）分析評価事業
（委託費支払い）</t>
    </r>
    <rPh sb="0" eb="2">
      <t>ケンコウ</t>
    </rPh>
    <rPh sb="2" eb="4">
      <t>ニッポン</t>
    </rPh>
    <rPh sb="7" eb="8">
      <t>ダイ</t>
    </rPh>
    <rPh sb="8" eb="10">
      <t>ニジ</t>
    </rPh>
    <rPh sb="11" eb="13">
      <t>ブンセキ</t>
    </rPh>
    <rPh sb="13" eb="15">
      <t>ヒョウカ</t>
    </rPh>
    <rPh sb="15" eb="17">
      <t>ジギョウ</t>
    </rPh>
    <rPh sb="19" eb="21">
      <t>イタク</t>
    </rPh>
    <rPh sb="21" eb="22">
      <t>ヒ</t>
    </rPh>
    <rPh sb="22" eb="24">
      <t>シハラ</t>
    </rPh>
    <phoneticPr fontId="5"/>
  </si>
  <si>
    <t>個人A</t>
    <rPh sb="0" eb="2">
      <t>コジン</t>
    </rPh>
    <phoneticPr fontId="5"/>
  </si>
  <si>
    <t>個人B</t>
    <rPh sb="0" eb="2">
      <t>コジン</t>
    </rPh>
    <phoneticPr fontId="5"/>
  </si>
  <si>
    <t>個人C</t>
    <rPh sb="0" eb="2">
      <t>コジン</t>
    </rPh>
    <phoneticPr fontId="5"/>
  </si>
  <si>
    <t>個人D</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</si>
  <si>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</si>
  <si>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</si>
  <si>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</si>
  <si>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</si>
  <si>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</si>
  <si>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個人K</t>
    <rPh sb="0" eb="2">
      <t>コジン</t>
    </rPh>
    <phoneticPr fontId="5"/>
  </si>
  <si>
    <t>個人L</t>
    <rPh sb="0" eb="2">
      <t>コジン</t>
    </rPh>
    <phoneticPr fontId="5"/>
  </si>
  <si>
    <t>個人M</t>
    <rPh sb="0" eb="2">
      <t>コジン</t>
    </rPh>
    <phoneticPr fontId="5"/>
  </si>
  <si>
    <t>期間業務職員の雇用（賃金等支払い）</t>
    <rPh sb="0" eb="2">
      <t>キカン</t>
    </rPh>
    <rPh sb="2" eb="4">
      <t>ギョウム</t>
    </rPh>
    <rPh sb="4" eb="6">
      <t>ショクイン</t>
    </rPh>
    <rPh sb="7" eb="9">
      <t>コヨウ</t>
    </rPh>
    <rPh sb="10" eb="12">
      <t>チンギン</t>
    </rPh>
    <rPh sb="12" eb="13">
      <t>トウ</t>
    </rPh>
    <rPh sb="13" eb="15">
      <t>シハラ</t>
    </rPh>
    <phoneticPr fontId="5"/>
  </si>
  <si>
    <t>-</t>
    <phoneticPr fontId="5"/>
  </si>
  <si>
    <t>スマート・ライフ・プロジェクト報告書</t>
    <phoneticPr fontId="5"/>
  </si>
  <si>
    <t>株式会社　法研</t>
    <rPh sb="0" eb="4">
      <t>カブシキガイシャ</t>
    </rPh>
    <rPh sb="5" eb="7">
      <t>ホウケン</t>
    </rPh>
    <phoneticPr fontId="5"/>
  </si>
  <si>
    <t>株式会社　大広</t>
    <rPh sb="0" eb="2">
      <t>カブシキ</t>
    </rPh>
    <rPh sb="2" eb="4">
      <t>ガイシャ</t>
    </rPh>
    <rPh sb="5" eb="7">
      <t>ダイコウ</t>
    </rPh>
    <phoneticPr fontId="5"/>
  </si>
  <si>
    <t>－</t>
    <phoneticPr fontId="5"/>
  </si>
  <si>
    <t>生活習慣病等予防のための広報</t>
    <rPh sb="0" eb="2">
      <t>セイカツ</t>
    </rPh>
    <rPh sb="2" eb="4">
      <t>シュウカン</t>
    </rPh>
    <rPh sb="4" eb="5">
      <t>ビョウ</t>
    </rPh>
    <rPh sb="5" eb="6">
      <t>トウ</t>
    </rPh>
    <rPh sb="6" eb="8">
      <t>ヨボウ</t>
    </rPh>
    <rPh sb="12" eb="14">
      <t>コウホウ</t>
    </rPh>
    <phoneticPr fontId="5"/>
  </si>
  <si>
    <t>－</t>
    <phoneticPr fontId="5"/>
  </si>
  <si>
    <t>株式会社アイ・シー・アール</t>
    <phoneticPr fontId="5"/>
  </si>
  <si>
    <t>受動喫煙対策コールセンター業務</t>
    <phoneticPr fontId="5"/>
  </si>
  <si>
    <t>E. 個人A</t>
    <phoneticPr fontId="5"/>
  </si>
  <si>
    <t>平成30年度は入札額が当初の見込みより少額だったため、執行率が90％を下回ったが、スマート・ライフ・プロジェクトの参加企業数が年々増加しており、認知率も増加傾向である。生活習慣病予防の取組を国民一人ひとりに浸透させ、国民の生活習慣改善に向けた行動変容の動機付けを促進するために必要な経費であり、引き続き実施していく必要がある。</t>
    <rPh sb="0" eb="2">
      <t>ヘイセイ</t>
    </rPh>
    <rPh sb="4" eb="6">
      <t>ネンド</t>
    </rPh>
    <rPh sb="7" eb="10">
      <t>ニュウサツガク</t>
    </rPh>
    <rPh sb="11" eb="13">
      <t>トウショ</t>
    </rPh>
    <rPh sb="14" eb="16">
      <t>ミコ</t>
    </rPh>
    <rPh sb="19" eb="21">
      <t>ショウガク</t>
    </rPh>
    <rPh sb="27" eb="30">
      <t>シッコウリツ</t>
    </rPh>
    <rPh sb="35" eb="37">
      <t>シタマワ</t>
    </rPh>
    <rPh sb="72" eb="75">
      <t>ニンチリツ</t>
    </rPh>
    <rPh sb="76" eb="78">
      <t>ゾウカ</t>
    </rPh>
    <rPh sb="78" eb="80">
      <t>ケイコウ</t>
    </rPh>
    <rPh sb="147" eb="148">
      <t>ヒ</t>
    </rPh>
    <rPh sb="149" eb="150">
      <t>ツヅ</t>
    </rPh>
    <phoneticPr fontId="8"/>
  </si>
  <si>
    <t>-</t>
    <phoneticPr fontId="5"/>
  </si>
  <si>
    <t>-</t>
    <phoneticPr fontId="5"/>
  </si>
  <si>
    <t>A.株式会社　大広</t>
    <rPh sb="2" eb="3">
      <t>カブ</t>
    </rPh>
    <rPh sb="3" eb="4">
      <t>シキ</t>
    </rPh>
    <rPh sb="4" eb="6">
      <t>ガイシャ</t>
    </rPh>
    <rPh sb="7" eb="8">
      <t>ダイ</t>
    </rPh>
    <rPh sb="8" eb="9">
      <t>コウ</t>
    </rPh>
    <phoneticPr fontId="5"/>
  </si>
  <si>
    <t>受動喫煙対策推進啓発広報</t>
    <phoneticPr fontId="5"/>
  </si>
  <si>
    <t>受動喫煙対策推進啓発広報</t>
    <phoneticPr fontId="5"/>
  </si>
  <si>
    <t>C.株式会社　大和綜合印刷</t>
    <phoneticPr fontId="5"/>
  </si>
  <si>
    <t>D.国立研究開発法人医薬基盤・健康・栄養研究所</t>
    <phoneticPr fontId="5"/>
  </si>
  <si>
    <t>役務費</t>
    <phoneticPr fontId="5"/>
  </si>
  <si>
    <t>印刷製本費</t>
    <phoneticPr fontId="5"/>
  </si>
  <si>
    <t>国民健康・栄養調査報告書等の印刷</t>
    <phoneticPr fontId="5"/>
  </si>
  <si>
    <t>健康日本２１（第二次）分析評価事業委託</t>
    <phoneticPr fontId="5"/>
  </si>
  <si>
    <t>株式会社　大和綜合印刷</t>
    <phoneticPr fontId="5"/>
  </si>
  <si>
    <t>国民健康・栄養調査の実施に係る調査必携、国民健康・栄養調査報告書等の印刷</t>
    <phoneticPr fontId="5"/>
  </si>
  <si>
    <t>-</t>
    <phoneticPr fontId="5"/>
  </si>
  <si>
    <t>期間業務職員の雇用</t>
    <rPh sb="0" eb="2">
      <t>キカン</t>
    </rPh>
    <rPh sb="2" eb="4">
      <t>ギョウム</t>
    </rPh>
    <rPh sb="4" eb="6">
      <t>ショクイン</t>
    </rPh>
    <rPh sb="7" eb="9">
      <t>コヨウ</t>
    </rPh>
    <phoneticPr fontId="5"/>
  </si>
  <si>
    <t>397/4682</t>
    <phoneticPr fontId="5"/>
  </si>
  <si>
    <t>健康づくりに関する正しい知識の啓発として、スマート・ライフ・プロジェクトの認知率を前年度実績以上とする</t>
    <rPh sb="41" eb="44">
      <t>ゼンネンド</t>
    </rPh>
    <rPh sb="44" eb="46">
      <t>ジッセキ</t>
    </rPh>
    <rPh sb="46" eb="48">
      <t>イジョウ</t>
    </rPh>
    <phoneticPr fontId="8"/>
  </si>
  <si>
    <t>629/5100</t>
    <phoneticPr fontId="5"/>
  </si>
  <si>
    <t>一般競争入札による調達により効率性が図られている。</t>
    <phoneticPr fontId="5"/>
  </si>
  <si>
    <t>「健康日本２１推進業務」については託業務内容が多岐にわたり受託可能な業者が少ないため一者応札となるものもあったが、原則として一般競争入札（総合評価落札方式を含む）を行っている。</t>
    <rPh sb="57" eb="59">
      <t>ゲンソク</t>
    </rPh>
    <rPh sb="82" eb="83">
      <t>オコナ</t>
    </rPh>
    <phoneticPr fontId="5"/>
  </si>
  <si>
    <t>千円</t>
    <rPh sb="0" eb="1">
      <t>セン</t>
    </rPh>
    <rPh sb="1" eb="2">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</si>
</sst>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7" fontId="0" fillId="5" borderId="11" xfId="0" applyNumberForma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63500</xdr:colOff>
      <xdr:row>133</xdr:row>
      <xdr:rowOff>165894</xdr:rowOff>
    </xdr:from>
    <xdr:to>
      <xdr:col>41</xdr:col>
      <xdr:colOff>177800</xdr:colOff>
      <xdr:row>133</xdr:row>
      <xdr:rowOff>419100</xdr:rowOff>
    </xdr:to>
    <xdr:sp macro="" textlink="">
      <xdr:nvSpPr>
        <xdr:cNvPr id="10" name="テキスト ボックス 9"/>
        <xdr:cNvSpPr txBox="1"/>
      </xdr:nvSpPr>
      <xdr:spPr>
        <a:xfrm>
          <a:off x="7785100" y="23813294"/>
          <a:ext cx="723900" cy="253206"/>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20</xdr:col>
      <xdr:colOff>11906</xdr:colOff>
      <xdr:row>740</xdr:row>
      <xdr:rowOff>11906</xdr:rowOff>
    </xdr:from>
    <xdr:to>
      <xdr:col>31</xdr:col>
      <xdr:colOff>190500</xdr:colOff>
      <xdr:row>742</xdr:row>
      <xdr:rowOff>11906</xdr:rowOff>
    </xdr:to>
    <xdr:sp macro="" textlink="">
      <xdr:nvSpPr>
        <xdr:cNvPr id="11" name="正方形/長方形 10"/>
        <xdr:cNvSpPr/>
      </xdr:nvSpPr>
      <xdr:spPr>
        <a:xfrm>
          <a:off x="4060031" y="48946594"/>
          <a:ext cx="2405063" cy="714375"/>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396.7</a:t>
          </a:r>
          <a:r>
            <a:rPr kumimoji="1" lang="ja-JP" altLang="en-US" sz="1100">
              <a:solidFill>
                <a:sysClr val="windowText" lastClr="000000"/>
              </a:solidFill>
            </a:rPr>
            <a:t>百万円</a:t>
          </a:r>
        </a:p>
      </xdr:txBody>
    </xdr:sp>
    <xdr:clientData/>
  </xdr:twoCellAnchor>
  <xdr:twoCellAnchor>
    <xdr:from>
      <xdr:col>17</xdr:col>
      <xdr:colOff>11906</xdr:colOff>
      <xdr:row>742</xdr:row>
      <xdr:rowOff>166686</xdr:rowOff>
    </xdr:from>
    <xdr:to>
      <xdr:col>34</xdr:col>
      <xdr:colOff>190500</xdr:colOff>
      <xdr:row>744</xdr:row>
      <xdr:rowOff>330199</xdr:rowOff>
    </xdr:to>
    <xdr:sp macro="" textlink="">
      <xdr:nvSpPr>
        <xdr:cNvPr id="12" name="大かっこ 11"/>
        <xdr:cNvSpPr/>
      </xdr:nvSpPr>
      <xdr:spPr>
        <a:xfrm>
          <a:off x="3466306" y="50687286"/>
          <a:ext cx="3632994" cy="874713"/>
        </a:xfrm>
        <a:prstGeom prst="bracketPair">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生活習慣病予防対策に関する各種施策の検討、各種調査や基準の検討策定、正しい情報の提供等を実施</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9</xdr:col>
      <xdr:colOff>0</xdr:colOff>
      <xdr:row>748</xdr:row>
      <xdr:rowOff>0</xdr:rowOff>
    </xdr:from>
    <xdr:to>
      <xdr:col>19</xdr:col>
      <xdr:colOff>12700</xdr:colOff>
      <xdr:row>750</xdr:row>
      <xdr:rowOff>0</xdr:rowOff>
    </xdr:to>
    <xdr:sp macro="" textlink="">
      <xdr:nvSpPr>
        <xdr:cNvPr id="13" name="正方形/長方形 12"/>
        <xdr:cNvSpPr/>
      </xdr:nvSpPr>
      <xdr:spPr>
        <a:xfrm>
          <a:off x="1828800" y="52654200"/>
          <a:ext cx="2044700" cy="71120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民間事業者（４社）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290.3</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25</xdr:col>
      <xdr:colOff>12700</xdr:colOff>
      <xdr:row>748</xdr:row>
      <xdr:rowOff>12700</xdr:rowOff>
    </xdr:from>
    <xdr:to>
      <xdr:col>33</xdr:col>
      <xdr:colOff>203199</xdr:colOff>
      <xdr:row>750</xdr:row>
      <xdr:rowOff>12700</xdr:rowOff>
    </xdr:to>
    <xdr:sp macro="" textlink="">
      <xdr:nvSpPr>
        <xdr:cNvPr id="15" name="正方形/長方形 14"/>
        <xdr:cNvSpPr/>
      </xdr:nvSpPr>
      <xdr:spPr>
        <a:xfrm>
          <a:off x="5092700" y="52666900"/>
          <a:ext cx="1816099" cy="71120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富士ソフト株式会社</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8</xdr:col>
      <xdr:colOff>12700</xdr:colOff>
      <xdr:row>750</xdr:row>
      <xdr:rowOff>43656</xdr:rowOff>
    </xdr:from>
    <xdr:to>
      <xdr:col>19</xdr:col>
      <xdr:colOff>203199</xdr:colOff>
      <xdr:row>753</xdr:row>
      <xdr:rowOff>0</xdr:rowOff>
    </xdr:to>
    <xdr:sp macro="" textlink="">
      <xdr:nvSpPr>
        <xdr:cNvPr id="23" name="大かっこ 22"/>
        <xdr:cNvSpPr/>
      </xdr:nvSpPr>
      <xdr:spPr>
        <a:xfrm>
          <a:off x="1638300" y="53409056"/>
          <a:ext cx="2425699" cy="102314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Web</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サイト作成、運用、啓発ツール作成、普及啓発の実施、イベントの運営、参画誘致活動、効果測定等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24</xdr:col>
      <xdr:colOff>0</xdr:colOff>
      <xdr:row>750</xdr:row>
      <xdr:rowOff>107156</xdr:rowOff>
    </xdr:from>
    <xdr:to>
      <xdr:col>35</xdr:col>
      <xdr:colOff>12700</xdr:colOff>
      <xdr:row>753</xdr:row>
      <xdr:rowOff>0</xdr:rowOff>
    </xdr:to>
    <xdr:sp macro="" textlink="">
      <xdr:nvSpPr>
        <xdr:cNvPr id="24" name="大かっこ 23"/>
        <xdr:cNvSpPr/>
      </xdr:nvSpPr>
      <xdr:spPr>
        <a:xfrm>
          <a:off x="4876800" y="53472556"/>
          <a:ext cx="2247900" cy="95964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特定健診・特定保健指導データファイルソフト機能運用・改修業務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xdr:col>
      <xdr:colOff>190500</xdr:colOff>
      <xdr:row>757</xdr:row>
      <xdr:rowOff>361949</xdr:rowOff>
    </xdr:from>
    <xdr:to>
      <xdr:col>21</xdr:col>
      <xdr:colOff>0</xdr:colOff>
      <xdr:row>758</xdr:row>
      <xdr:rowOff>302418</xdr:rowOff>
    </xdr:to>
    <xdr:sp macro="" textlink="">
      <xdr:nvSpPr>
        <xdr:cNvPr id="26" name="大かっこ 25"/>
        <xdr:cNvSpPr/>
      </xdr:nvSpPr>
      <xdr:spPr>
        <a:xfrm>
          <a:off x="1409700" y="56534049"/>
          <a:ext cx="2857500" cy="613569"/>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健康日本２１（第二次）分析評価事業</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37</xdr:col>
      <xdr:colOff>0</xdr:colOff>
      <xdr:row>750</xdr:row>
      <xdr:rowOff>115888</xdr:rowOff>
    </xdr:from>
    <xdr:to>
      <xdr:col>49</xdr:col>
      <xdr:colOff>0</xdr:colOff>
      <xdr:row>752</xdr:row>
      <xdr:rowOff>342900</xdr:rowOff>
    </xdr:to>
    <xdr:sp macro="" textlink="">
      <xdr:nvSpPr>
        <xdr:cNvPr id="27" name="大かっこ 26"/>
        <xdr:cNvSpPr/>
      </xdr:nvSpPr>
      <xdr:spPr>
        <a:xfrm>
          <a:off x="7518400" y="53481288"/>
          <a:ext cx="2438400" cy="938212"/>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国民健康・栄養調査の実施に係る調査必携、</a:t>
          </a:r>
          <a:r>
            <a:rPr kumimoji="1" lang="ja-JP" altLang="en-US" sz="1100" b="0" i="0" u="none" strike="noStrike" kern="0" cap="none" spc="0" normalizeH="0" baseline="0" noProof="0">
              <a:ln>
                <a:noFill/>
              </a:ln>
              <a:solidFill>
                <a:prstClr val="black"/>
              </a:solidFill>
              <a:effectLst/>
              <a:uLnTx/>
              <a:uFillTx/>
              <a:latin typeface="+mn-lt"/>
              <a:ea typeface="+mn-ea"/>
              <a:cs typeface="+mn-cs"/>
            </a:rPr>
            <a:t>国民健康・栄養調査報告書</a:t>
          </a:r>
          <a:r>
            <a:rPr kumimoji="1" lang="ja-JP" altLang="ja-JP" sz="1100" b="0" i="0" u="none" strike="noStrike" kern="0" cap="none" spc="0" normalizeH="0" baseline="0" noProof="0">
              <a:ln>
                <a:noFill/>
              </a:ln>
              <a:solidFill>
                <a:prstClr val="black"/>
              </a:solidFill>
              <a:effectLst/>
              <a:uLnTx/>
              <a:uFillTx/>
              <a:latin typeface="+mn-lt"/>
              <a:ea typeface="+mn-ea"/>
              <a:cs typeface="+mn-cs"/>
            </a:rPr>
            <a:t>等の印刷</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12700</xdr:colOff>
      <xdr:row>756</xdr:row>
      <xdr:rowOff>12700</xdr:rowOff>
    </xdr:from>
    <xdr:to>
      <xdr:col>20</xdr:col>
      <xdr:colOff>0</xdr:colOff>
      <xdr:row>757</xdr:row>
      <xdr:rowOff>228600</xdr:rowOff>
    </xdr:to>
    <xdr:sp macro="" textlink="">
      <xdr:nvSpPr>
        <xdr:cNvPr id="32" name="正方形/長方形 31"/>
        <xdr:cNvSpPr/>
      </xdr:nvSpPr>
      <xdr:spPr>
        <a:xfrm>
          <a:off x="1638300" y="55511700"/>
          <a:ext cx="2425700" cy="889000"/>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国立研究開発法人</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医薬基盤・健康・栄養研究所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27</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38</xdr:col>
      <xdr:colOff>12700</xdr:colOff>
      <xdr:row>747</xdr:row>
      <xdr:rowOff>347663</xdr:rowOff>
    </xdr:from>
    <xdr:to>
      <xdr:col>48</xdr:col>
      <xdr:colOff>0</xdr:colOff>
      <xdr:row>750</xdr:row>
      <xdr:rowOff>1588</xdr:rowOff>
    </xdr:to>
    <xdr:sp macro="" textlink="">
      <xdr:nvSpPr>
        <xdr:cNvPr id="33" name="正方形/長方形 32"/>
        <xdr:cNvSpPr/>
      </xdr:nvSpPr>
      <xdr:spPr>
        <a:xfrm>
          <a:off x="7734300" y="52646263"/>
          <a:ext cx="2019300" cy="72072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　大和綜合印刷</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5.4</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202407</xdr:colOff>
      <xdr:row>756</xdr:row>
      <xdr:rowOff>3968</xdr:rowOff>
    </xdr:from>
    <xdr:to>
      <xdr:col>42</xdr:col>
      <xdr:colOff>12700</xdr:colOff>
      <xdr:row>757</xdr:row>
      <xdr:rowOff>203200</xdr:rowOff>
    </xdr:to>
    <xdr:sp macro="" textlink="">
      <xdr:nvSpPr>
        <xdr:cNvPr id="34" name="正方形/長方形 33"/>
        <xdr:cNvSpPr/>
      </xdr:nvSpPr>
      <xdr:spPr>
        <a:xfrm>
          <a:off x="6298407" y="55502968"/>
          <a:ext cx="2248693" cy="872332"/>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59</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30</xdr:col>
      <xdr:colOff>0</xdr:colOff>
      <xdr:row>757</xdr:row>
      <xdr:rowOff>307181</xdr:rowOff>
    </xdr:from>
    <xdr:to>
      <xdr:col>43</xdr:col>
      <xdr:colOff>0</xdr:colOff>
      <xdr:row>758</xdr:row>
      <xdr:rowOff>330201</xdr:rowOff>
    </xdr:to>
    <xdr:sp macro="" textlink="">
      <xdr:nvSpPr>
        <xdr:cNvPr id="37" name="大かっこ 36"/>
        <xdr:cNvSpPr/>
      </xdr:nvSpPr>
      <xdr:spPr>
        <a:xfrm>
          <a:off x="6096000" y="56479281"/>
          <a:ext cx="2641600" cy="69612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期間業務職員の賃金、諸謝金、職員旅費、備品、消耗品費等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7</xdr:col>
      <xdr:colOff>76200</xdr:colOff>
      <xdr:row>746</xdr:row>
      <xdr:rowOff>50800</xdr:rowOff>
    </xdr:from>
    <xdr:to>
      <xdr:col>13</xdr:col>
      <xdr:colOff>76199</xdr:colOff>
      <xdr:row>747</xdr:row>
      <xdr:rowOff>296862</xdr:rowOff>
    </xdr:to>
    <xdr:sp macro="" textlink="">
      <xdr:nvSpPr>
        <xdr:cNvPr id="59" name="テキスト ボックス 58"/>
        <xdr:cNvSpPr txBox="1"/>
      </xdr:nvSpPr>
      <xdr:spPr>
        <a:xfrm>
          <a:off x="1498600" y="51993800"/>
          <a:ext cx="1219199" cy="6016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一般競争契約</a:t>
          </a:r>
          <a:endParaRPr kumimoji="1" lang="en-US" altLang="ja-JP" sz="1100"/>
        </a:p>
        <a:p>
          <a:pPr algn="r"/>
          <a:r>
            <a:rPr kumimoji="1" lang="ja-JP" altLang="en-US" sz="1100"/>
            <a:t>（総合評価）等</a:t>
          </a:r>
          <a:r>
            <a:rPr kumimoji="1" lang="en-US" altLang="ja-JP" sz="1100"/>
            <a:t>】</a:t>
          </a:r>
          <a:endParaRPr kumimoji="1" lang="ja-JP" altLang="en-US" sz="1100"/>
        </a:p>
      </xdr:txBody>
    </xdr:sp>
    <xdr:clientData/>
  </xdr:twoCellAnchor>
  <xdr:twoCellAnchor>
    <xdr:from>
      <xdr:col>22</xdr:col>
      <xdr:colOff>88900</xdr:colOff>
      <xdr:row>746</xdr:row>
      <xdr:rowOff>63500</xdr:rowOff>
    </xdr:from>
    <xdr:to>
      <xdr:col>28</xdr:col>
      <xdr:colOff>177800</xdr:colOff>
      <xdr:row>747</xdr:row>
      <xdr:rowOff>310357</xdr:rowOff>
    </xdr:to>
    <xdr:sp macro="" textlink="">
      <xdr:nvSpPr>
        <xdr:cNvPr id="61" name="テキスト ボックス 60"/>
        <xdr:cNvSpPr txBox="1"/>
      </xdr:nvSpPr>
      <xdr:spPr>
        <a:xfrm>
          <a:off x="4559300" y="52006500"/>
          <a:ext cx="1308100" cy="602457"/>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76200</xdr:colOff>
      <xdr:row>754</xdr:row>
      <xdr:rowOff>152400</xdr:rowOff>
    </xdr:from>
    <xdr:to>
      <xdr:col>13</xdr:col>
      <xdr:colOff>30163</xdr:colOff>
      <xdr:row>755</xdr:row>
      <xdr:rowOff>210344</xdr:rowOff>
    </xdr:to>
    <xdr:sp macro="" textlink="">
      <xdr:nvSpPr>
        <xdr:cNvPr id="63" name="テキスト ボックス 62"/>
        <xdr:cNvSpPr txBox="1"/>
      </xdr:nvSpPr>
      <xdr:spPr>
        <a:xfrm>
          <a:off x="1295400" y="54940200"/>
          <a:ext cx="1376363" cy="413544"/>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委託費支払い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165100</xdr:colOff>
      <xdr:row>746</xdr:row>
      <xdr:rowOff>109536</xdr:rowOff>
    </xdr:from>
    <xdr:to>
      <xdr:col>41</xdr:col>
      <xdr:colOff>190500</xdr:colOff>
      <xdr:row>747</xdr:row>
      <xdr:rowOff>279399</xdr:rowOff>
    </xdr:to>
    <xdr:sp macro="" textlink="">
      <xdr:nvSpPr>
        <xdr:cNvPr id="65" name="テキスト ボックス 64"/>
        <xdr:cNvSpPr txBox="1"/>
      </xdr:nvSpPr>
      <xdr:spPr>
        <a:xfrm>
          <a:off x="7480300" y="52052536"/>
          <a:ext cx="1041400" cy="525463"/>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endPar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（少額）</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63500</xdr:colOff>
      <xdr:row>754</xdr:row>
      <xdr:rowOff>288131</xdr:rowOff>
    </xdr:from>
    <xdr:to>
      <xdr:col>35</xdr:col>
      <xdr:colOff>42862</xdr:colOff>
      <xdr:row>755</xdr:row>
      <xdr:rowOff>248444</xdr:rowOff>
    </xdr:to>
    <xdr:sp macro="" textlink="">
      <xdr:nvSpPr>
        <xdr:cNvPr id="69" name="テキスト ボックス 68"/>
        <xdr:cNvSpPr txBox="1"/>
      </xdr:nvSpPr>
      <xdr:spPr>
        <a:xfrm>
          <a:off x="5753100" y="55075931"/>
          <a:ext cx="1401762" cy="315913"/>
        </a:xfrm>
        <a:prstGeom prst="rect">
          <a:avLst/>
        </a:prstGeom>
        <a:solidFill>
          <a:sysClr val="window" lastClr="FFFFFF"/>
        </a:solidFill>
        <a:ln w="9525" cmpd="sng">
          <a:noFill/>
        </a:ln>
        <a:effectLst/>
      </xdr:spPr>
      <xdr:txBody>
        <a:bodyPr vertOverflow="clip" horzOverflow="clip" wrap="square" rtlCol="0" anchor="b"/>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賃金等支払い</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0</xdr:colOff>
      <xdr:row>744</xdr:row>
      <xdr:rowOff>342900</xdr:rowOff>
    </xdr:from>
    <xdr:to>
      <xdr:col>22</xdr:col>
      <xdr:colOff>0</xdr:colOff>
      <xdr:row>754</xdr:row>
      <xdr:rowOff>12700</xdr:rowOff>
    </xdr:to>
    <xdr:cxnSp macro="">
      <xdr:nvCxnSpPr>
        <xdr:cNvPr id="14" name="直線コネクタ 13"/>
        <xdr:cNvCxnSpPr/>
      </xdr:nvCxnSpPr>
      <xdr:spPr>
        <a:xfrm>
          <a:off x="4470400" y="51574700"/>
          <a:ext cx="0" cy="3225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745</xdr:row>
      <xdr:rowOff>342900</xdr:rowOff>
    </xdr:from>
    <xdr:to>
      <xdr:col>14</xdr:col>
      <xdr:colOff>6350</xdr:colOff>
      <xdr:row>748</xdr:row>
      <xdr:rowOff>0</xdr:rowOff>
    </xdr:to>
    <xdr:cxnSp macro="">
      <xdr:nvCxnSpPr>
        <xdr:cNvPr id="19" name="直線矢印コネクタ 18"/>
        <xdr:cNvCxnSpPr>
          <a:endCxn id="13" idx="0"/>
        </xdr:cNvCxnSpPr>
      </xdr:nvCxnSpPr>
      <xdr:spPr>
        <a:xfrm>
          <a:off x="2844800" y="51930300"/>
          <a:ext cx="6350" cy="7239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101600</xdr:colOff>
      <xdr:row>746</xdr:row>
      <xdr:rowOff>0</xdr:rowOff>
    </xdr:from>
    <xdr:to>
      <xdr:col>29</xdr:col>
      <xdr:colOff>107950</xdr:colOff>
      <xdr:row>748</xdr:row>
      <xdr:rowOff>12700</xdr:rowOff>
    </xdr:to>
    <xdr:cxnSp macro="">
      <xdr:nvCxnSpPr>
        <xdr:cNvPr id="42" name="直線矢印コネクタ 41"/>
        <xdr:cNvCxnSpPr/>
      </xdr:nvCxnSpPr>
      <xdr:spPr>
        <a:xfrm>
          <a:off x="5994400" y="51943000"/>
          <a:ext cx="6350" cy="7239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43</xdr:col>
      <xdr:colOff>0</xdr:colOff>
      <xdr:row>746</xdr:row>
      <xdr:rowOff>12700</xdr:rowOff>
    </xdr:from>
    <xdr:to>
      <xdr:col>43</xdr:col>
      <xdr:colOff>6350</xdr:colOff>
      <xdr:row>747</xdr:row>
      <xdr:rowOff>342900</xdr:rowOff>
    </xdr:to>
    <xdr:cxnSp macro="">
      <xdr:nvCxnSpPr>
        <xdr:cNvPr id="43" name="直線矢印コネクタ 42"/>
        <xdr:cNvCxnSpPr/>
      </xdr:nvCxnSpPr>
      <xdr:spPr>
        <a:xfrm>
          <a:off x="8737600" y="51955700"/>
          <a:ext cx="6350" cy="6858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0</xdr:colOff>
      <xdr:row>746</xdr:row>
      <xdr:rowOff>0</xdr:rowOff>
    </xdr:from>
    <xdr:to>
      <xdr:col>43</xdr:col>
      <xdr:colOff>25400</xdr:colOff>
      <xdr:row>746</xdr:row>
      <xdr:rowOff>0</xdr:rowOff>
    </xdr:to>
    <xdr:cxnSp macro="">
      <xdr:nvCxnSpPr>
        <xdr:cNvPr id="21" name="直線コネクタ 20"/>
        <xdr:cNvCxnSpPr/>
      </xdr:nvCxnSpPr>
      <xdr:spPr>
        <a:xfrm>
          <a:off x="2844800" y="51943000"/>
          <a:ext cx="59182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754</xdr:row>
      <xdr:rowOff>12700</xdr:rowOff>
    </xdr:from>
    <xdr:to>
      <xdr:col>14</xdr:col>
      <xdr:colOff>6350</xdr:colOff>
      <xdr:row>756</xdr:row>
      <xdr:rowOff>25400</xdr:rowOff>
    </xdr:to>
    <xdr:cxnSp macro="">
      <xdr:nvCxnSpPr>
        <xdr:cNvPr id="49" name="直線矢印コネクタ 48"/>
        <xdr:cNvCxnSpPr/>
      </xdr:nvCxnSpPr>
      <xdr:spPr>
        <a:xfrm>
          <a:off x="2844800" y="54800500"/>
          <a:ext cx="6350" cy="7239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36</xdr:col>
      <xdr:colOff>114300</xdr:colOff>
      <xdr:row>753</xdr:row>
      <xdr:rowOff>342900</xdr:rowOff>
    </xdr:from>
    <xdr:to>
      <xdr:col>36</xdr:col>
      <xdr:colOff>120650</xdr:colOff>
      <xdr:row>756</xdr:row>
      <xdr:rowOff>0</xdr:rowOff>
    </xdr:to>
    <xdr:cxnSp macro="">
      <xdr:nvCxnSpPr>
        <xdr:cNvPr id="52" name="直線矢印コネクタ 51"/>
        <xdr:cNvCxnSpPr/>
      </xdr:nvCxnSpPr>
      <xdr:spPr>
        <a:xfrm>
          <a:off x="7429500" y="54775100"/>
          <a:ext cx="6350" cy="723900"/>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14</xdr:col>
      <xdr:colOff>0</xdr:colOff>
      <xdr:row>754</xdr:row>
      <xdr:rowOff>0</xdr:rowOff>
    </xdr:from>
    <xdr:to>
      <xdr:col>36</xdr:col>
      <xdr:colOff>114300</xdr:colOff>
      <xdr:row>754</xdr:row>
      <xdr:rowOff>12700</xdr:rowOff>
    </xdr:to>
    <xdr:cxnSp macro="">
      <xdr:nvCxnSpPr>
        <xdr:cNvPr id="31" name="直線コネクタ 30"/>
        <xdr:cNvCxnSpPr/>
      </xdr:nvCxnSpPr>
      <xdr:spPr>
        <a:xfrm>
          <a:off x="2844800" y="54787800"/>
          <a:ext cx="4584700" cy="12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88900</xdr:colOff>
      <xdr:row>31</xdr:row>
      <xdr:rowOff>63500</xdr:rowOff>
    </xdr:from>
    <xdr:to>
      <xdr:col>41</xdr:col>
      <xdr:colOff>152400</xdr:colOff>
      <xdr:row>31</xdr:row>
      <xdr:rowOff>254000</xdr:rowOff>
    </xdr:to>
    <xdr:sp macro="" textlink="">
      <xdr:nvSpPr>
        <xdr:cNvPr id="3" name="テキスト ボックス 2"/>
        <xdr:cNvSpPr txBox="1"/>
      </xdr:nvSpPr>
      <xdr:spPr>
        <a:xfrm>
          <a:off x="7810500" y="11671300"/>
          <a:ext cx="67310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76200</xdr:colOff>
      <xdr:row>33</xdr:row>
      <xdr:rowOff>215900</xdr:rowOff>
    </xdr:from>
    <xdr:to>
      <xdr:col>41</xdr:col>
      <xdr:colOff>139700</xdr:colOff>
      <xdr:row>33</xdr:row>
      <xdr:rowOff>406400</xdr:rowOff>
    </xdr:to>
    <xdr:sp macro="" textlink="">
      <xdr:nvSpPr>
        <xdr:cNvPr id="35" name="テキスト ボックス 34"/>
        <xdr:cNvSpPr txBox="1"/>
      </xdr:nvSpPr>
      <xdr:spPr>
        <a:xfrm>
          <a:off x="7797800" y="12407900"/>
          <a:ext cx="673100" cy="1905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88900</xdr:colOff>
      <xdr:row>38</xdr:row>
      <xdr:rowOff>76200</xdr:rowOff>
    </xdr:from>
    <xdr:to>
      <xdr:col>41</xdr:col>
      <xdr:colOff>152400</xdr:colOff>
      <xdr:row>38</xdr:row>
      <xdr:rowOff>266700</xdr:rowOff>
    </xdr:to>
    <xdr:sp macro="" textlink="">
      <xdr:nvSpPr>
        <xdr:cNvPr id="38" name="テキスト ボックス 37"/>
        <xdr:cNvSpPr txBox="1"/>
      </xdr:nvSpPr>
      <xdr:spPr>
        <a:xfrm>
          <a:off x="7810500" y="13893800"/>
          <a:ext cx="673100" cy="1905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76200</xdr:colOff>
      <xdr:row>40</xdr:row>
      <xdr:rowOff>165100</xdr:rowOff>
    </xdr:from>
    <xdr:to>
      <xdr:col>41</xdr:col>
      <xdr:colOff>139700</xdr:colOff>
      <xdr:row>40</xdr:row>
      <xdr:rowOff>355600</xdr:rowOff>
    </xdr:to>
    <xdr:sp macro="" textlink="">
      <xdr:nvSpPr>
        <xdr:cNvPr id="39" name="テキスト ボックス 38"/>
        <xdr:cNvSpPr txBox="1"/>
      </xdr:nvSpPr>
      <xdr:spPr>
        <a:xfrm>
          <a:off x="7797800" y="14566900"/>
          <a:ext cx="673100" cy="1905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63500</xdr:colOff>
      <xdr:row>45</xdr:row>
      <xdr:rowOff>152400</xdr:rowOff>
    </xdr:from>
    <xdr:to>
      <xdr:col>41</xdr:col>
      <xdr:colOff>127000</xdr:colOff>
      <xdr:row>45</xdr:row>
      <xdr:rowOff>342900</xdr:rowOff>
    </xdr:to>
    <xdr:sp macro="" textlink="">
      <xdr:nvSpPr>
        <xdr:cNvPr id="40" name="テキスト ボックス 39"/>
        <xdr:cNvSpPr txBox="1"/>
      </xdr:nvSpPr>
      <xdr:spPr>
        <a:xfrm>
          <a:off x="7785100" y="16141700"/>
          <a:ext cx="673100" cy="1905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twoCellAnchor>
    <xdr:from>
      <xdr:col>38</xdr:col>
      <xdr:colOff>88900</xdr:colOff>
      <xdr:row>47</xdr:row>
      <xdr:rowOff>165100</xdr:rowOff>
    </xdr:from>
    <xdr:to>
      <xdr:col>41</xdr:col>
      <xdr:colOff>152400</xdr:colOff>
      <xdr:row>47</xdr:row>
      <xdr:rowOff>355600</xdr:rowOff>
    </xdr:to>
    <xdr:sp macro="" textlink="">
      <xdr:nvSpPr>
        <xdr:cNvPr id="41" name="テキスト ボックス 40"/>
        <xdr:cNvSpPr txBox="1"/>
      </xdr:nvSpPr>
      <xdr:spPr>
        <a:xfrm>
          <a:off x="7810500" y="17043400"/>
          <a:ext cx="673100" cy="190500"/>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9525" cap="flat" cmpd="sng" algn="ctr">
          <a:solidFill>
            <a:sysClr val="windowText" lastClr="000000"/>
          </a:solidFill>
          <a:prstDash val="solid"/>
        </a:ln>
        <a:effectLst/>
      </a:spPr>
      <a:bodyPr vertOverflow="clip" horzOverflow="clip" rtlCol="0" anchor="ctr"/>
      <a:lstStyle>
        <a:defPPr marL="0" marR="0" indent="0" algn="ctr" defTabSz="914400" eaLnBrk="1" fontAlgn="auto" latinLnBrk="0" hangingPunct="1">
          <a:lnSpc>
            <a:spcPct val="100000"/>
          </a:lnSpc>
          <a:spcBef>
            <a:spcPts val="0"/>
          </a:spcBef>
          <a:spcAft>
            <a:spcPts val="0"/>
          </a:spcAft>
          <a:buClrTx/>
          <a:buSzTx/>
          <a:buFontTx/>
          <a:buNone/>
          <a:tabLst/>
          <a:defRPr kumimoji="1"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defRPr>
        </a:defP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337</v>
      </c>
      <c r="AT2" s="220"/>
      <c r="AU2" s="220"/>
      <c r="AV2" s="52" t="str">
        <f>IF(AW2="", "", "-")</f>
        <v/>
      </c>
      <c r="AW2" s="398"/>
      <c r="AX2" s="398"/>
    </row>
    <row r="3" spans="1:50" ht="21" customHeight="1" thickBot="1" x14ac:dyDescent="0.2">
      <c r="A3" s="524" t="s">
        <v>539</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566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173</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568</v>
      </c>
      <c r="AF5" s="718"/>
      <c r="AG5" s="718"/>
      <c r="AH5" s="718"/>
      <c r="AI5" s="718"/>
      <c r="AJ5" s="718"/>
      <c r="AK5" s="718"/>
      <c r="AL5" s="718"/>
      <c r="AM5" s="718"/>
      <c r="AN5" s="718"/>
      <c r="AO5" s="718"/>
      <c r="AP5" s="719"/>
      <c r="AQ5" s="720" t="s">
        <v>569</v>
      </c>
      <c r="AR5" s="721"/>
      <c r="AS5" s="721"/>
      <c r="AT5" s="721"/>
      <c r="AU5" s="721"/>
      <c r="AV5" s="721"/>
      <c r="AW5" s="721"/>
      <c r="AX5" s="722"/>
    </row>
    <row r="6" spans="1:50" ht="39" customHeight="1" x14ac:dyDescent="0.15">
      <c r="A6" s="725" t="s">
        <v>4</v>
      </c>
      <c r="B6" s="726"/>
      <c r="C6" s="726"/>
      <c r="D6" s="726"/>
      <c r="E6" s="726"/>
      <c r="F6" s="726"/>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572</v>
      </c>
      <c r="H7" s="831"/>
      <c r="I7" s="831"/>
      <c r="J7" s="831"/>
      <c r="K7" s="831"/>
      <c r="L7" s="831"/>
      <c r="M7" s="831"/>
      <c r="N7" s="831"/>
      <c r="O7" s="831"/>
      <c r="P7" s="831"/>
      <c r="Q7" s="831"/>
      <c r="R7" s="831"/>
      <c r="S7" s="831"/>
      <c r="T7" s="831"/>
      <c r="U7" s="831"/>
      <c r="V7" s="831"/>
      <c r="W7" s="831"/>
      <c r="X7" s="832"/>
      <c r="Y7" s="396" t="s">
        <v>511</v>
      </c>
      <c r="Z7" s="296"/>
      <c r="AA7" s="296"/>
      <c r="AB7" s="296"/>
      <c r="AC7" s="296"/>
      <c r="AD7" s="397"/>
      <c r="AE7" s="384" t="s">
        <v>573</v>
      </c>
      <c r="AF7" s="385"/>
      <c r="AG7" s="385"/>
      <c r="AH7" s="385"/>
      <c r="AI7" s="385"/>
      <c r="AJ7" s="385"/>
      <c r="AK7" s="385"/>
      <c r="AL7" s="385"/>
      <c r="AM7" s="385"/>
      <c r="AN7" s="385"/>
      <c r="AO7" s="385"/>
      <c r="AP7" s="385"/>
      <c r="AQ7" s="385"/>
      <c r="AR7" s="385"/>
      <c r="AS7" s="385"/>
      <c r="AT7" s="385"/>
      <c r="AU7" s="385"/>
      <c r="AV7" s="385"/>
      <c r="AW7" s="385"/>
      <c r="AX7" s="386"/>
    </row>
    <row r="8" spans="1:50" ht="38.25" customHeight="1" x14ac:dyDescent="0.15">
      <c r="A8" s="827" t="s">
        <v>378</v>
      </c>
      <c r="B8" s="828"/>
      <c r="C8" s="828"/>
      <c r="D8" s="828"/>
      <c r="E8" s="828"/>
      <c r="F8" s="829"/>
      <c r="G8" s="223" t="str">
        <f>入力規則等!A28</f>
        <v>高齢社会対策、子ども・若者育成支援、食育推進</v>
      </c>
      <c r="H8" s="224"/>
      <c r="I8" s="224"/>
      <c r="J8" s="224"/>
      <c r="K8" s="224"/>
      <c r="L8" s="224"/>
      <c r="M8" s="224"/>
      <c r="N8" s="224"/>
      <c r="O8" s="224"/>
      <c r="P8" s="224"/>
      <c r="Q8" s="224"/>
      <c r="R8" s="224"/>
      <c r="S8" s="224"/>
      <c r="T8" s="224"/>
      <c r="U8" s="224"/>
      <c r="V8" s="224"/>
      <c r="W8" s="224"/>
      <c r="X8" s="225"/>
      <c r="Y8" s="570" t="s">
        <v>379</v>
      </c>
      <c r="Z8" s="571"/>
      <c r="AA8" s="571"/>
      <c r="AB8" s="571"/>
      <c r="AC8" s="571"/>
      <c r="AD8" s="572"/>
      <c r="AE8" s="738"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9"/>
    </row>
    <row r="9" spans="1:50" ht="63" customHeight="1" x14ac:dyDescent="0.15">
      <c r="A9" s="145" t="s">
        <v>23</v>
      </c>
      <c r="B9" s="146"/>
      <c r="C9" s="146"/>
      <c r="D9" s="146"/>
      <c r="E9" s="146"/>
      <c r="F9" s="146"/>
      <c r="G9" s="573" t="s">
        <v>574</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39.950000000000003" customHeight="1" x14ac:dyDescent="0.15">
      <c r="A10" s="740" t="s">
        <v>30</v>
      </c>
      <c r="B10" s="741"/>
      <c r="C10" s="741"/>
      <c r="D10" s="741"/>
      <c r="E10" s="741"/>
      <c r="F10" s="741"/>
      <c r="G10" s="673" t="s">
        <v>575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9" t="s">
        <v>24</v>
      </c>
      <c r="B12" s="140"/>
      <c r="C12" s="140"/>
      <c r="D12" s="140"/>
      <c r="E12" s="140"/>
      <c r="F12" s="141"/>
      <c r="G12" s="679"/>
      <c r="H12" s="680"/>
      <c r="I12" s="680"/>
      <c r="J12" s="680"/>
      <c r="K12" s="680"/>
      <c r="L12" s="680"/>
      <c r="M12" s="680"/>
      <c r="N12" s="680"/>
      <c r="O12" s="680"/>
      <c r="P12" s="303" t="s">
        <v>530</v>
      </c>
      <c r="Q12" s="298"/>
      <c r="R12" s="298"/>
      <c r="S12" s="298"/>
      <c r="T12" s="298"/>
      <c r="U12" s="298"/>
      <c r="V12" s="299"/>
      <c r="W12" s="303" t="s">
        <v>527</v>
      </c>
      <c r="X12" s="298"/>
      <c r="Y12" s="298"/>
      <c r="Z12" s="298"/>
      <c r="AA12" s="298"/>
      <c r="AB12" s="298"/>
      <c r="AC12" s="299"/>
      <c r="AD12" s="303" t="s">
        <v>522</v>
      </c>
      <c r="AE12" s="298"/>
      <c r="AF12" s="298"/>
      <c r="AG12" s="298"/>
      <c r="AH12" s="298"/>
      <c r="AI12" s="298"/>
      <c r="AJ12" s="299"/>
      <c r="AK12" s="303" t="s">
        <v>515</v>
      </c>
      <c r="AL12" s="298"/>
      <c r="AM12" s="298"/>
      <c r="AN12" s="298"/>
      <c r="AO12" s="298"/>
      <c r="AP12" s="298"/>
      <c r="AQ12" s="299"/>
      <c r="AR12" s="303" t="s">
        <v>513</v>
      </c>
      <c r="AS12" s="298"/>
      <c r="AT12" s="298"/>
      <c r="AU12" s="298"/>
      <c r="AV12" s="298"/>
      <c r="AW12" s="298"/>
      <c r="AX12" s="742"/>
    </row>
    <row r="13" spans="1:50" ht="21" customHeight="1" x14ac:dyDescent="0.15">
      <c r="A13" s="142"/>
      <c r="B13" s="143"/>
      <c r="C13" s="143"/>
      <c r="D13" s="143"/>
      <c r="E13" s="143"/>
      <c r="F13" s="144"/>
      <c r="G13" s="743" t="s">
        <v>6</v>
      </c>
      <c r="H13" s="744"/>
      <c r="I13" s="636" t="s">
        <v>7</v>
      </c>
      <c r="J13" s="637"/>
      <c r="K13" s="637"/>
      <c r="L13" s="637"/>
      <c r="M13" s="637"/>
      <c r="N13" s="637"/>
      <c r="O13" s="638"/>
      <c r="P13" s="108">
        <v>262</v>
      </c>
      <c r="Q13" s="109"/>
      <c r="R13" s="109"/>
      <c r="S13" s="109"/>
      <c r="T13" s="109"/>
      <c r="U13" s="109"/>
      <c r="V13" s="110"/>
      <c r="W13" s="108">
        <v>351</v>
      </c>
      <c r="X13" s="109"/>
      <c r="Y13" s="109"/>
      <c r="Z13" s="109"/>
      <c r="AA13" s="109"/>
      <c r="AB13" s="109"/>
      <c r="AC13" s="110"/>
      <c r="AD13" s="108">
        <v>448</v>
      </c>
      <c r="AE13" s="109"/>
      <c r="AF13" s="109"/>
      <c r="AG13" s="109"/>
      <c r="AH13" s="109"/>
      <c r="AI13" s="109"/>
      <c r="AJ13" s="110"/>
      <c r="AK13" s="108">
        <v>629</v>
      </c>
      <c r="AL13" s="109"/>
      <c r="AM13" s="109"/>
      <c r="AN13" s="109"/>
      <c r="AO13" s="109"/>
      <c r="AP13" s="109"/>
      <c r="AQ13" s="110"/>
      <c r="AR13" s="105"/>
      <c r="AS13" s="106"/>
      <c r="AT13" s="106"/>
      <c r="AU13" s="106"/>
      <c r="AV13" s="106"/>
      <c r="AW13" s="106"/>
      <c r="AX13" s="395"/>
    </row>
    <row r="14" spans="1:50" ht="21" customHeight="1" x14ac:dyDescent="0.15">
      <c r="A14" s="142"/>
      <c r="B14" s="143"/>
      <c r="C14" s="143"/>
      <c r="D14" s="143"/>
      <c r="E14" s="143"/>
      <c r="F14" s="144"/>
      <c r="G14" s="745"/>
      <c r="H14" s="746"/>
      <c r="I14" s="576" t="s">
        <v>8</v>
      </c>
      <c r="J14" s="630"/>
      <c r="K14" s="630"/>
      <c r="L14" s="630"/>
      <c r="M14" s="630"/>
      <c r="N14" s="630"/>
      <c r="O14" s="631"/>
      <c r="P14" s="108" t="s">
        <v>571</v>
      </c>
      <c r="Q14" s="109"/>
      <c r="R14" s="109"/>
      <c r="S14" s="109"/>
      <c r="T14" s="109"/>
      <c r="U14" s="109"/>
      <c r="V14" s="110"/>
      <c r="W14" s="108" t="s">
        <v>571</v>
      </c>
      <c r="X14" s="109"/>
      <c r="Y14" s="109"/>
      <c r="Z14" s="109"/>
      <c r="AA14" s="109"/>
      <c r="AB14" s="109"/>
      <c r="AC14" s="110"/>
      <c r="AD14" s="108" t="s">
        <v>571</v>
      </c>
      <c r="AE14" s="109"/>
      <c r="AF14" s="109"/>
      <c r="AG14" s="109"/>
      <c r="AH14" s="109"/>
      <c r="AI14" s="109"/>
      <c r="AJ14" s="110"/>
      <c r="AK14" s="108" t="s">
        <v>576</v>
      </c>
      <c r="AL14" s="109"/>
      <c r="AM14" s="109"/>
      <c r="AN14" s="109"/>
      <c r="AO14" s="109"/>
      <c r="AP14" s="109"/>
      <c r="AQ14" s="110"/>
      <c r="AR14" s="663"/>
      <c r="AS14" s="663"/>
      <c r="AT14" s="663"/>
      <c r="AU14" s="663"/>
      <c r="AV14" s="663"/>
      <c r="AW14" s="663"/>
      <c r="AX14" s="664"/>
    </row>
    <row r="15" spans="1:50" ht="21" customHeight="1" x14ac:dyDescent="0.15">
      <c r="A15" s="142"/>
      <c r="B15" s="143"/>
      <c r="C15" s="143"/>
      <c r="D15" s="143"/>
      <c r="E15" s="143"/>
      <c r="F15" s="144"/>
      <c r="G15" s="745"/>
      <c r="H15" s="746"/>
      <c r="I15" s="576" t="s">
        <v>51</v>
      </c>
      <c r="J15" s="577"/>
      <c r="K15" s="577"/>
      <c r="L15" s="577"/>
      <c r="M15" s="577"/>
      <c r="N15" s="577"/>
      <c r="O15" s="578"/>
      <c r="P15" s="108" t="s">
        <v>571</v>
      </c>
      <c r="Q15" s="109"/>
      <c r="R15" s="109"/>
      <c r="S15" s="109"/>
      <c r="T15" s="109"/>
      <c r="U15" s="109"/>
      <c r="V15" s="110"/>
      <c r="W15" s="108" t="s">
        <v>571</v>
      </c>
      <c r="X15" s="109"/>
      <c r="Y15" s="109"/>
      <c r="Z15" s="109"/>
      <c r="AA15" s="109"/>
      <c r="AB15" s="109"/>
      <c r="AC15" s="110"/>
      <c r="AD15" s="108" t="s">
        <v>571</v>
      </c>
      <c r="AE15" s="109"/>
      <c r="AF15" s="109"/>
      <c r="AG15" s="109"/>
      <c r="AH15" s="109"/>
      <c r="AI15" s="109"/>
      <c r="AJ15" s="110"/>
      <c r="AK15" s="108" t="s">
        <v>577</v>
      </c>
      <c r="AL15" s="109"/>
      <c r="AM15" s="109"/>
      <c r="AN15" s="109"/>
      <c r="AO15" s="109"/>
      <c r="AP15" s="109"/>
      <c r="AQ15" s="110"/>
      <c r="AR15" s="108"/>
      <c r="AS15" s="109"/>
      <c r="AT15" s="109"/>
      <c r="AU15" s="109"/>
      <c r="AV15" s="109"/>
      <c r="AW15" s="109"/>
      <c r="AX15" s="629"/>
    </row>
    <row r="16" spans="1:50" ht="21" customHeight="1" x14ac:dyDescent="0.15">
      <c r="A16" s="142"/>
      <c r="B16" s="143"/>
      <c r="C16" s="143"/>
      <c r="D16" s="143"/>
      <c r="E16" s="143"/>
      <c r="F16" s="144"/>
      <c r="G16" s="745"/>
      <c r="H16" s="746"/>
      <c r="I16" s="576" t="s">
        <v>52</v>
      </c>
      <c r="J16" s="577"/>
      <c r="K16" s="577"/>
      <c r="L16" s="577"/>
      <c r="M16" s="577"/>
      <c r="N16" s="577"/>
      <c r="O16" s="578"/>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572</v>
      </c>
      <c r="AL16" s="109"/>
      <c r="AM16" s="109"/>
      <c r="AN16" s="109"/>
      <c r="AO16" s="109"/>
      <c r="AP16" s="109"/>
      <c r="AQ16" s="110"/>
      <c r="AR16" s="676"/>
      <c r="AS16" s="677"/>
      <c r="AT16" s="677"/>
      <c r="AU16" s="677"/>
      <c r="AV16" s="677"/>
      <c r="AW16" s="677"/>
      <c r="AX16" s="678"/>
    </row>
    <row r="17" spans="1:50" ht="24.75" customHeight="1" x14ac:dyDescent="0.15">
      <c r="A17" s="142"/>
      <c r="B17" s="143"/>
      <c r="C17" s="143"/>
      <c r="D17" s="143"/>
      <c r="E17" s="143"/>
      <c r="F17" s="144"/>
      <c r="G17" s="745"/>
      <c r="H17" s="746"/>
      <c r="I17" s="576" t="s">
        <v>50</v>
      </c>
      <c r="J17" s="630"/>
      <c r="K17" s="630"/>
      <c r="L17" s="630"/>
      <c r="M17" s="630"/>
      <c r="N17" s="630"/>
      <c r="O17" s="631"/>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578</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747"/>
      <c r="H18" s="748"/>
      <c r="I18" s="735" t="s">
        <v>20</v>
      </c>
      <c r="J18" s="736"/>
      <c r="K18" s="736"/>
      <c r="L18" s="736"/>
      <c r="M18" s="736"/>
      <c r="N18" s="736"/>
      <c r="O18" s="737"/>
      <c r="P18" s="114">
        <f>SUM(P13:V17)</f>
        <v>262</v>
      </c>
      <c r="Q18" s="115"/>
      <c r="R18" s="115"/>
      <c r="S18" s="115"/>
      <c r="T18" s="115"/>
      <c r="U18" s="115"/>
      <c r="V18" s="116"/>
      <c r="W18" s="114">
        <f>SUM(W13:AC17)</f>
        <v>351</v>
      </c>
      <c r="X18" s="115"/>
      <c r="Y18" s="115"/>
      <c r="Z18" s="115"/>
      <c r="AA18" s="115"/>
      <c r="AB18" s="115"/>
      <c r="AC18" s="116"/>
      <c r="AD18" s="114">
        <f>SUM(AD13:AJ17)</f>
        <v>448</v>
      </c>
      <c r="AE18" s="115"/>
      <c r="AF18" s="115"/>
      <c r="AG18" s="115"/>
      <c r="AH18" s="115"/>
      <c r="AI18" s="115"/>
      <c r="AJ18" s="116"/>
      <c r="AK18" s="114">
        <f>SUM(AK13:AQ17)</f>
        <v>629</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246</v>
      </c>
      <c r="Q19" s="109"/>
      <c r="R19" s="109"/>
      <c r="S19" s="109"/>
      <c r="T19" s="109"/>
      <c r="U19" s="109"/>
      <c r="V19" s="110"/>
      <c r="W19" s="108">
        <v>325</v>
      </c>
      <c r="X19" s="109"/>
      <c r="Y19" s="109"/>
      <c r="Z19" s="109"/>
      <c r="AA19" s="109"/>
      <c r="AB19" s="109"/>
      <c r="AC19" s="110"/>
      <c r="AD19" s="108">
        <v>397</v>
      </c>
      <c r="AE19" s="109"/>
      <c r="AF19" s="109"/>
      <c r="AG19" s="109"/>
      <c r="AH19" s="109"/>
      <c r="AI19" s="109"/>
      <c r="AJ19" s="110"/>
      <c r="AK19" s="487"/>
      <c r="AL19" s="487"/>
      <c r="AM19" s="487"/>
      <c r="AN19" s="487"/>
      <c r="AO19" s="487"/>
      <c r="AP19" s="487"/>
      <c r="AQ19" s="487"/>
      <c r="AR19" s="487"/>
      <c r="AS19" s="487"/>
      <c r="AT19" s="487"/>
      <c r="AU19" s="487"/>
      <c r="AV19" s="487"/>
      <c r="AW19" s="487"/>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0.93893129770992367</v>
      </c>
      <c r="Q20" s="540"/>
      <c r="R20" s="540"/>
      <c r="S20" s="540"/>
      <c r="T20" s="540"/>
      <c r="U20" s="540"/>
      <c r="V20" s="540"/>
      <c r="W20" s="540">
        <f t="shared" ref="W20" si="0">IF(W18=0, "-", SUM(W19)/W18)</f>
        <v>0.92592592592592593</v>
      </c>
      <c r="X20" s="540"/>
      <c r="Y20" s="540"/>
      <c r="Z20" s="540"/>
      <c r="AA20" s="540"/>
      <c r="AB20" s="540"/>
      <c r="AC20" s="540"/>
      <c r="AD20" s="540">
        <f t="shared" ref="AD20" si="1">IF(AD18=0, "-", SUM(AD19)/AD18)</f>
        <v>0.8861607142857143</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5"/>
      <c r="B21" s="146"/>
      <c r="C21" s="146"/>
      <c r="D21" s="146"/>
      <c r="E21" s="146"/>
      <c r="F21" s="147"/>
      <c r="G21" s="928" t="s">
        <v>474</v>
      </c>
      <c r="H21" s="929"/>
      <c r="I21" s="929"/>
      <c r="J21" s="929"/>
      <c r="K21" s="929"/>
      <c r="L21" s="929"/>
      <c r="M21" s="929"/>
      <c r="N21" s="929"/>
      <c r="O21" s="929"/>
      <c r="P21" s="540">
        <f>IF(P19=0, "-", SUM(P19)/SUM(P13,P14))</f>
        <v>0.93893129770992367</v>
      </c>
      <c r="Q21" s="540"/>
      <c r="R21" s="540"/>
      <c r="S21" s="540"/>
      <c r="T21" s="540"/>
      <c r="U21" s="540"/>
      <c r="V21" s="540"/>
      <c r="W21" s="540">
        <f t="shared" ref="W21" si="2">IF(W19=0, "-", SUM(W19)/SUM(W13,W14))</f>
        <v>0.92592592592592593</v>
      </c>
      <c r="X21" s="540"/>
      <c r="Y21" s="540"/>
      <c r="Z21" s="540"/>
      <c r="AA21" s="540"/>
      <c r="AB21" s="540"/>
      <c r="AC21" s="540"/>
      <c r="AD21" s="540">
        <f t="shared" ref="AD21" si="3">IF(AD19=0, "-", SUM(AD19)/SUM(AD13,AD14))</f>
        <v>0.8861607142857143</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8" t="s">
        <v>555</v>
      </c>
      <c r="B22" s="199"/>
      <c r="C22" s="199"/>
      <c r="D22" s="199"/>
      <c r="E22" s="199"/>
      <c r="F22" s="200"/>
      <c r="G22" s="183" t="s">
        <v>453</v>
      </c>
      <c r="H22" s="184"/>
      <c r="I22" s="184"/>
      <c r="J22" s="184"/>
      <c r="K22" s="184"/>
      <c r="L22" s="184"/>
      <c r="M22" s="184"/>
      <c r="N22" s="184"/>
      <c r="O22" s="185"/>
      <c r="P22" s="207" t="s">
        <v>516</v>
      </c>
      <c r="Q22" s="184"/>
      <c r="R22" s="184"/>
      <c r="S22" s="184"/>
      <c r="T22" s="184"/>
      <c r="U22" s="184"/>
      <c r="V22" s="185"/>
      <c r="W22" s="207" t="s">
        <v>512</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520</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v>62</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v>20</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580</v>
      </c>
      <c r="H26" s="190"/>
      <c r="I26" s="190"/>
      <c r="J26" s="190"/>
      <c r="K26" s="190"/>
      <c r="L26" s="190"/>
      <c r="M26" s="190"/>
      <c r="N26" s="190"/>
      <c r="O26" s="191"/>
      <c r="P26" s="108">
        <v>13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581</v>
      </c>
      <c r="H27" s="190"/>
      <c r="I27" s="190"/>
      <c r="J27" s="190"/>
      <c r="K27" s="190"/>
      <c r="L27" s="190"/>
      <c r="M27" s="190"/>
      <c r="N27" s="190"/>
      <c r="O27" s="191"/>
      <c r="P27" s="108">
        <v>9</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5</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629</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469</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531</v>
      </c>
      <c r="AF30" s="388"/>
      <c r="AG30" s="388"/>
      <c r="AH30" s="389"/>
      <c r="AI30" s="387" t="s">
        <v>528</v>
      </c>
      <c r="AJ30" s="388"/>
      <c r="AK30" s="388"/>
      <c r="AL30" s="389"/>
      <c r="AM30" s="390" t="s">
        <v>523</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t="s">
        <v>587</v>
      </c>
      <c r="AR31" s="136"/>
      <c r="AS31" s="137" t="s">
        <v>355</v>
      </c>
      <c r="AT31" s="172"/>
      <c r="AU31" s="271">
        <v>34</v>
      </c>
      <c r="AV31" s="271"/>
      <c r="AW31" s="380" t="s">
        <v>300</v>
      </c>
      <c r="AX31" s="381"/>
    </row>
    <row r="32" spans="1:50" ht="23.25" customHeight="1" x14ac:dyDescent="0.15">
      <c r="A32" s="516"/>
      <c r="B32" s="514"/>
      <c r="C32" s="514"/>
      <c r="D32" s="514"/>
      <c r="E32" s="514"/>
      <c r="F32" s="515"/>
      <c r="G32" s="541" t="s">
        <v>584</v>
      </c>
      <c r="H32" s="542"/>
      <c r="I32" s="542"/>
      <c r="J32" s="542"/>
      <c r="K32" s="542"/>
      <c r="L32" s="542"/>
      <c r="M32" s="542"/>
      <c r="N32" s="542"/>
      <c r="O32" s="543"/>
      <c r="P32" s="161" t="s">
        <v>585</v>
      </c>
      <c r="Q32" s="161"/>
      <c r="R32" s="161"/>
      <c r="S32" s="161"/>
      <c r="T32" s="161"/>
      <c r="U32" s="161"/>
      <c r="V32" s="161"/>
      <c r="W32" s="161"/>
      <c r="X32" s="231"/>
      <c r="Y32" s="339" t="s">
        <v>12</v>
      </c>
      <c r="Z32" s="550"/>
      <c r="AA32" s="551"/>
      <c r="AB32" s="552" t="s">
        <v>14</v>
      </c>
      <c r="AC32" s="552"/>
      <c r="AD32" s="552"/>
      <c r="AE32" s="365">
        <v>32.4</v>
      </c>
      <c r="AF32" s="366"/>
      <c r="AG32" s="366"/>
      <c r="AH32" s="366"/>
      <c r="AI32" s="365">
        <v>32.799999999999997</v>
      </c>
      <c r="AJ32" s="366"/>
      <c r="AK32" s="366"/>
      <c r="AL32" s="366"/>
      <c r="AM32" s="365"/>
      <c r="AN32" s="366"/>
      <c r="AO32" s="366"/>
      <c r="AP32" s="366"/>
      <c r="AQ32" s="111" t="s">
        <v>572</v>
      </c>
      <c r="AR32" s="112"/>
      <c r="AS32" s="112"/>
      <c r="AT32" s="113"/>
      <c r="AU32" s="366" t="s">
        <v>589</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586</v>
      </c>
      <c r="AC33" s="523"/>
      <c r="AD33" s="523"/>
      <c r="AE33" s="365">
        <v>29</v>
      </c>
      <c r="AF33" s="366"/>
      <c r="AG33" s="366"/>
      <c r="AH33" s="366"/>
      <c r="AI33" s="365">
        <v>29</v>
      </c>
      <c r="AJ33" s="366"/>
      <c r="AK33" s="366"/>
      <c r="AL33" s="366"/>
      <c r="AM33" s="365">
        <v>29</v>
      </c>
      <c r="AN33" s="366"/>
      <c r="AO33" s="366"/>
      <c r="AP33" s="366"/>
      <c r="AQ33" s="111" t="s">
        <v>588</v>
      </c>
      <c r="AR33" s="112"/>
      <c r="AS33" s="112"/>
      <c r="AT33" s="113"/>
      <c r="AU33" s="366">
        <v>28</v>
      </c>
      <c r="AV33" s="366"/>
      <c r="AW33" s="366"/>
      <c r="AX33" s="368"/>
    </row>
    <row r="34" spans="1:50" ht="44.25" customHeight="1" x14ac:dyDescent="0.15">
      <c r="A34" s="516"/>
      <c r="B34" s="514"/>
      <c r="C34" s="514"/>
      <c r="D34" s="514"/>
      <c r="E34" s="514"/>
      <c r="F34" s="515"/>
      <c r="G34" s="547"/>
      <c r="H34" s="548"/>
      <c r="I34" s="548"/>
      <c r="J34" s="548"/>
      <c r="K34" s="548"/>
      <c r="L34" s="548"/>
      <c r="M34" s="548"/>
      <c r="N34" s="548"/>
      <c r="O34" s="549"/>
      <c r="P34" s="164"/>
      <c r="Q34" s="164"/>
      <c r="R34" s="164"/>
      <c r="S34" s="164"/>
      <c r="T34" s="164"/>
      <c r="U34" s="164"/>
      <c r="V34" s="164"/>
      <c r="W34" s="164"/>
      <c r="X34" s="236"/>
      <c r="Y34" s="303" t="s">
        <v>13</v>
      </c>
      <c r="Z34" s="298"/>
      <c r="AA34" s="299"/>
      <c r="AB34" s="498" t="s">
        <v>301</v>
      </c>
      <c r="AC34" s="498"/>
      <c r="AD34" s="498"/>
      <c r="AE34" s="365">
        <v>90</v>
      </c>
      <c r="AF34" s="366"/>
      <c r="AG34" s="366"/>
      <c r="AH34" s="366"/>
      <c r="AI34" s="365">
        <v>88</v>
      </c>
      <c r="AJ34" s="366"/>
      <c r="AK34" s="366"/>
      <c r="AL34" s="366"/>
      <c r="AM34" s="365"/>
      <c r="AN34" s="366"/>
      <c r="AO34" s="366"/>
      <c r="AP34" s="366"/>
      <c r="AQ34" s="111" t="s">
        <v>572</v>
      </c>
      <c r="AR34" s="112"/>
      <c r="AS34" s="112"/>
      <c r="AT34" s="113"/>
      <c r="AU34" s="366" t="s">
        <v>589</v>
      </c>
      <c r="AV34" s="366"/>
      <c r="AW34" s="366"/>
      <c r="AX34" s="368"/>
    </row>
    <row r="35" spans="1:50" ht="23.25" customHeight="1" x14ac:dyDescent="0.15">
      <c r="A35" s="899" t="s">
        <v>501</v>
      </c>
      <c r="B35" s="900"/>
      <c r="C35" s="900"/>
      <c r="D35" s="900"/>
      <c r="E35" s="900"/>
      <c r="F35" s="901"/>
      <c r="G35" s="905" t="s">
        <v>590</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642" t="s">
        <v>469</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531</v>
      </c>
      <c r="AF37" s="370"/>
      <c r="AG37" s="370"/>
      <c r="AH37" s="371"/>
      <c r="AI37" s="369" t="s">
        <v>528</v>
      </c>
      <c r="AJ37" s="370"/>
      <c r="AK37" s="370"/>
      <c r="AL37" s="371"/>
      <c r="AM37" s="376" t="s">
        <v>523</v>
      </c>
      <c r="AN37" s="376"/>
      <c r="AO37" s="376"/>
      <c r="AP37" s="369"/>
      <c r="AQ37" s="267" t="s">
        <v>354</v>
      </c>
      <c r="AR37" s="268"/>
      <c r="AS37" s="268"/>
      <c r="AT37" s="269"/>
      <c r="AU37" s="382" t="s">
        <v>253</v>
      </c>
      <c r="AV37" s="382"/>
      <c r="AW37" s="382"/>
      <c r="AX37" s="383"/>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t="s">
        <v>595</v>
      </c>
      <c r="AR38" s="136"/>
      <c r="AS38" s="137" t="s">
        <v>355</v>
      </c>
      <c r="AT38" s="172"/>
      <c r="AU38" s="271">
        <v>34</v>
      </c>
      <c r="AV38" s="271"/>
      <c r="AW38" s="380" t="s">
        <v>300</v>
      </c>
      <c r="AX38" s="381"/>
    </row>
    <row r="39" spans="1:50" ht="23.25" customHeight="1" x14ac:dyDescent="0.15">
      <c r="A39" s="516"/>
      <c r="B39" s="514"/>
      <c r="C39" s="514"/>
      <c r="D39" s="514"/>
      <c r="E39" s="514"/>
      <c r="F39" s="515"/>
      <c r="G39" s="541" t="s">
        <v>592</v>
      </c>
      <c r="H39" s="542"/>
      <c r="I39" s="542"/>
      <c r="J39" s="542"/>
      <c r="K39" s="542"/>
      <c r="L39" s="542"/>
      <c r="M39" s="542"/>
      <c r="N39" s="542"/>
      <c r="O39" s="543"/>
      <c r="P39" s="161" t="s">
        <v>593</v>
      </c>
      <c r="Q39" s="161"/>
      <c r="R39" s="161"/>
      <c r="S39" s="161"/>
      <c r="T39" s="161"/>
      <c r="U39" s="161"/>
      <c r="V39" s="161"/>
      <c r="W39" s="161"/>
      <c r="X39" s="231"/>
      <c r="Y39" s="339" t="s">
        <v>12</v>
      </c>
      <c r="Z39" s="550"/>
      <c r="AA39" s="551"/>
      <c r="AB39" s="552" t="s">
        <v>594</v>
      </c>
      <c r="AC39" s="552"/>
      <c r="AD39" s="552"/>
      <c r="AE39" s="365">
        <v>21.6</v>
      </c>
      <c r="AF39" s="366"/>
      <c r="AG39" s="366"/>
      <c r="AH39" s="366"/>
      <c r="AI39" s="365">
        <v>22.2</v>
      </c>
      <c r="AJ39" s="366"/>
      <c r="AK39" s="366"/>
      <c r="AL39" s="366"/>
      <c r="AM39" s="365"/>
      <c r="AN39" s="366"/>
      <c r="AO39" s="366"/>
      <c r="AP39" s="366"/>
      <c r="AQ39" s="111" t="s">
        <v>572</v>
      </c>
      <c r="AR39" s="112"/>
      <c r="AS39" s="112"/>
      <c r="AT39" s="113"/>
      <c r="AU39" s="366" t="s">
        <v>572</v>
      </c>
      <c r="AV39" s="366"/>
      <c r="AW39" s="366"/>
      <c r="AX39" s="368"/>
    </row>
    <row r="40" spans="1:50" ht="23.25"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t="s">
        <v>14</v>
      </c>
      <c r="AC40" s="523"/>
      <c r="AD40" s="523"/>
      <c r="AE40" s="365">
        <v>20.5</v>
      </c>
      <c r="AF40" s="366"/>
      <c r="AG40" s="366"/>
      <c r="AH40" s="366"/>
      <c r="AI40" s="365">
        <v>20.5</v>
      </c>
      <c r="AJ40" s="366"/>
      <c r="AK40" s="366"/>
      <c r="AL40" s="366"/>
      <c r="AM40" s="365">
        <v>20.5</v>
      </c>
      <c r="AN40" s="366"/>
      <c r="AO40" s="366"/>
      <c r="AP40" s="366"/>
      <c r="AQ40" s="111" t="s">
        <v>589</v>
      </c>
      <c r="AR40" s="112"/>
      <c r="AS40" s="112"/>
      <c r="AT40" s="113"/>
      <c r="AU40" s="366">
        <v>19</v>
      </c>
      <c r="AV40" s="366"/>
      <c r="AW40" s="366"/>
      <c r="AX40" s="368"/>
    </row>
    <row r="41" spans="1:50" ht="40.5" customHeight="1" x14ac:dyDescent="0.15">
      <c r="A41" s="645"/>
      <c r="B41" s="646"/>
      <c r="C41" s="646"/>
      <c r="D41" s="646"/>
      <c r="E41" s="646"/>
      <c r="F41" s="647"/>
      <c r="G41" s="547"/>
      <c r="H41" s="548"/>
      <c r="I41" s="548"/>
      <c r="J41" s="548"/>
      <c r="K41" s="548"/>
      <c r="L41" s="548"/>
      <c r="M41" s="548"/>
      <c r="N41" s="548"/>
      <c r="O41" s="549"/>
      <c r="P41" s="164"/>
      <c r="Q41" s="164"/>
      <c r="R41" s="164"/>
      <c r="S41" s="164"/>
      <c r="T41" s="164"/>
      <c r="U41" s="164"/>
      <c r="V41" s="164"/>
      <c r="W41" s="164"/>
      <c r="X41" s="236"/>
      <c r="Y41" s="303" t="s">
        <v>13</v>
      </c>
      <c r="Z41" s="298"/>
      <c r="AA41" s="299"/>
      <c r="AB41" s="498" t="s">
        <v>301</v>
      </c>
      <c r="AC41" s="498"/>
      <c r="AD41" s="498"/>
      <c r="AE41" s="365">
        <v>95</v>
      </c>
      <c r="AF41" s="366"/>
      <c r="AG41" s="366"/>
      <c r="AH41" s="366"/>
      <c r="AI41" s="365">
        <v>92</v>
      </c>
      <c r="AJ41" s="366"/>
      <c r="AK41" s="366"/>
      <c r="AL41" s="366"/>
      <c r="AM41" s="365"/>
      <c r="AN41" s="366"/>
      <c r="AO41" s="366"/>
      <c r="AP41" s="366"/>
      <c r="AQ41" s="111" t="s">
        <v>596</v>
      </c>
      <c r="AR41" s="112"/>
      <c r="AS41" s="112"/>
      <c r="AT41" s="113"/>
      <c r="AU41" s="366" t="s">
        <v>595</v>
      </c>
      <c r="AV41" s="366"/>
      <c r="AW41" s="366"/>
      <c r="AX41" s="368"/>
    </row>
    <row r="42" spans="1:50" ht="23.25" customHeight="1" x14ac:dyDescent="0.15">
      <c r="A42" s="899" t="s">
        <v>501</v>
      </c>
      <c r="B42" s="900"/>
      <c r="C42" s="900"/>
      <c r="D42" s="900"/>
      <c r="E42" s="900"/>
      <c r="F42" s="901"/>
      <c r="G42" s="905" t="s">
        <v>687</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642" t="s">
        <v>469</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531</v>
      </c>
      <c r="AF44" s="370"/>
      <c r="AG44" s="370"/>
      <c r="AH44" s="371"/>
      <c r="AI44" s="369" t="s">
        <v>528</v>
      </c>
      <c r="AJ44" s="370"/>
      <c r="AK44" s="370"/>
      <c r="AL44" s="371"/>
      <c r="AM44" s="376" t="s">
        <v>523</v>
      </c>
      <c r="AN44" s="376"/>
      <c r="AO44" s="376"/>
      <c r="AP44" s="369"/>
      <c r="AQ44" s="267" t="s">
        <v>354</v>
      </c>
      <c r="AR44" s="268"/>
      <c r="AS44" s="268"/>
      <c r="AT44" s="269"/>
      <c r="AU44" s="382" t="s">
        <v>253</v>
      </c>
      <c r="AV44" s="382"/>
      <c r="AW44" s="382"/>
      <c r="AX44" s="383"/>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t="s">
        <v>600</v>
      </c>
      <c r="AR45" s="136"/>
      <c r="AS45" s="137" t="s">
        <v>355</v>
      </c>
      <c r="AT45" s="172"/>
      <c r="AU45" s="271">
        <v>34</v>
      </c>
      <c r="AV45" s="271"/>
      <c r="AW45" s="380" t="s">
        <v>300</v>
      </c>
      <c r="AX45" s="381"/>
    </row>
    <row r="46" spans="1:50" ht="35.1" customHeight="1" x14ac:dyDescent="0.15">
      <c r="A46" s="516"/>
      <c r="B46" s="514"/>
      <c r="C46" s="514"/>
      <c r="D46" s="514"/>
      <c r="E46" s="514"/>
      <c r="F46" s="515"/>
      <c r="G46" s="541" t="s">
        <v>597</v>
      </c>
      <c r="H46" s="542"/>
      <c r="I46" s="542"/>
      <c r="J46" s="542"/>
      <c r="K46" s="542"/>
      <c r="L46" s="542"/>
      <c r="M46" s="542"/>
      <c r="N46" s="542"/>
      <c r="O46" s="543"/>
      <c r="P46" s="161" t="s">
        <v>598</v>
      </c>
      <c r="Q46" s="161"/>
      <c r="R46" s="161"/>
      <c r="S46" s="161"/>
      <c r="T46" s="161"/>
      <c r="U46" s="161"/>
      <c r="V46" s="161"/>
      <c r="W46" s="161"/>
      <c r="X46" s="231"/>
      <c r="Y46" s="339" t="s">
        <v>12</v>
      </c>
      <c r="Z46" s="550"/>
      <c r="AA46" s="551"/>
      <c r="AB46" s="552" t="s">
        <v>599</v>
      </c>
      <c r="AC46" s="552"/>
      <c r="AD46" s="552"/>
      <c r="AE46" s="365">
        <v>20.7</v>
      </c>
      <c r="AF46" s="366"/>
      <c r="AG46" s="366"/>
      <c r="AH46" s="366"/>
      <c r="AI46" s="365">
        <v>21.7</v>
      </c>
      <c r="AJ46" s="366"/>
      <c r="AK46" s="366"/>
      <c r="AL46" s="366"/>
      <c r="AM46" s="365"/>
      <c r="AN46" s="366"/>
      <c r="AO46" s="366"/>
      <c r="AP46" s="366"/>
      <c r="AQ46" s="111" t="s">
        <v>572</v>
      </c>
      <c r="AR46" s="112"/>
      <c r="AS46" s="112"/>
      <c r="AT46" s="113"/>
      <c r="AU46" s="366" t="s">
        <v>572</v>
      </c>
      <c r="AV46" s="366"/>
      <c r="AW46" s="366"/>
      <c r="AX46" s="368"/>
    </row>
    <row r="47" spans="1:50" ht="35.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t="s">
        <v>599</v>
      </c>
      <c r="AC47" s="523"/>
      <c r="AD47" s="523"/>
      <c r="AE47" s="365">
        <v>20</v>
      </c>
      <c r="AF47" s="366"/>
      <c r="AG47" s="366"/>
      <c r="AH47" s="366"/>
      <c r="AI47" s="365">
        <v>20</v>
      </c>
      <c r="AJ47" s="366"/>
      <c r="AK47" s="366"/>
      <c r="AL47" s="366"/>
      <c r="AM47" s="365">
        <v>20</v>
      </c>
      <c r="AN47" s="366"/>
      <c r="AO47" s="366"/>
      <c r="AP47" s="366"/>
      <c r="AQ47" s="111" t="s">
        <v>600</v>
      </c>
      <c r="AR47" s="112"/>
      <c r="AS47" s="112"/>
      <c r="AT47" s="113"/>
      <c r="AU47" s="366">
        <v>20</v>
      </c>
      <c r="AV47" s="366"/>
      <c r="AW47" s="366"/>
      <c r="AX47" s="368"/>
    </row>
    <row r="48" spans="1:50" ht="35.1" customHeight="1" x14ac:dyDescent="0.15">
      <c r="A48" s="645"/>
      <c r="B48" s="646"/>
      <c r="C48" s="646"/>
      <c r="D48" s="646"/>
      <c r="E48" s="646"/>
      <c r="F48" s="647"/>
      <c r="G48" s="547"/>
      <c r="H48" s="548"/>
      <c r="I48" s="548"/>
      <c r="J48" s="548"/>
      <c r="K48" s="548"/>
      <c r="L48" s="548"/>
      <c r="M48" s="548"/>
      <c r="N48" s="548"/>
      <c r="O48" s="549"/>
      <c r="P48" s="164"/>
      <c r="Q48" s="164"/>
      <c r="R48" s="164"/>
      <c r="S48" s="164"/>
      <c r="T48" s="164"/>
      <c r="U48" s="164"/>
      <c r="V48" s="164"/>
      <c r="W48" s="164"/>
      <c r="X48" s="236"/>
      <c r="Y48" s="303" t="s">
        <v>13</v>
      </c>
      <c r="Z48" s="298"/>
      <c r="AA48" s="299"/>
      <c r="AB48" s="498" t="s">
        <v>301</v>
      </c>
      <c r="AC48" s="498"/>
      <c r="AD48" s="498"/>
      <c r="AE48" s="365">
        <v>97</v>
      </c>
      <c r="AF48" s="366"/>
      <c r="AG48" s="366"/>
      <c r="AH48" s="366"/>
      <c r="AI48" s="365">
        <v>92</v>
      </c>
      <c r="AJ48" s="366"/>
      <c r="AK48" s="366"/>
      <c r="AL48" s="366"/>
      <c r="AM48" s="365"/>
      <c r="AN48" s="366"/>
      <c r="AO48" s="366"/>
      <c r="AP48" s="366"/>
      <c r="AQ48" s="111" t="s">
        <v>600</v>
      </c>
      <c r="AR48" s="112"/>
      <c r="AS48" s="112"/>
      <c r="AT48" s="113"/>
      <c r="AU48" s="366" t="s">
        <v>601</v>
      </c>
      <c r="AV48" s="366"/>
      <c r="AW48" s="366"/>
      <c r="AX48" s="368"/>
    </row>
    <row r="49" spans="1:50" ht="23.25" customHeight="1" x14ac:dyDescent="0.15">
      <c r="A49" s="899" t="s">
        <v>501</v>
      </c>
      <c r="B49" s="900"/>
      <c r="C49" s="900"/>
      <c r="D49" s="900"/>
      <c r="E49" s="900"/>
      <c r="F49" s="901"/>
      <c r="G49" s="905" t="s">
        <v>591</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469</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531</v>
      </c>
      <c r="AF51" s="370"/>
      <c r="AG51" s="370"/>
      <c r="AH51" s="371"/>
      <c r="AI51" s="369" t="s">
        <v>528</v>
      </c>
      <c r="AJ51" s="370"/>
      <c r="AK51" s="370"/>
      <c r="AL51" s="371"/>
      <c r="AM51" s="376" t="s">
        <v>524</v>
      </c>
      <c r="AN51" s="376"/>
      <c r="AO51" s="376"/>
      <c r="AP51" s="369"/>
      <c r="AQ51" s="267" t="s">
        <v>354</v>
      </c>
      <c r="AR51" s="268"/>
      <c r="AS51" s="268"/>
      <c r="AT51" s="269"/>
      <c r="AU51" s="378" t="s">
        <v>253</v>
      </c>
      <c r="AV51" s="378"/>
      <c r="AW51" s="378"/>
      <c r="AX51" s="379"/>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t="s">
        <v>572</v>
      </c>
      <c r="AR52" s="136"/>
      <c r="AS52" s="137" t="s">
        <v>355</v>
      </c>
      <c r="AT52" s="172"/>
      <c r="AU52" s="271">
        <v>31</v>
      </c>
      <c r="AV52" s="271"/>
      <c r="AW52" s="380" t="s">
        <v>300</v>
      </c>
      <c r="AX52" s="381"/>
    </row>
    <row r="53" spans="1:50" ht="23.25" customHeight="1" x14ac:dyDescent="0.15">
      <c r="A53" s="516"/>
      <c r="B53" s="514"/>
      <c r="C53" s="514"/>
      <c r="D53" s="514"/>
      <c r="E53" s="514"/>
      <c r="F53" s="515"/>
      <c r="G53" s="541" t="s">
        <v>703</v>
      </c>
      <c r="H53" s="542"/>
      <c r="I53" s="542"/>
      <c r="J53" s="542"/>
      <c r="K53" s="542"/>
      <c r="L53" s="542"/>
      <c r="M53" s="542"/>
      <c r="N53" s="542"/>
      <c r="O53" s="543"/>
      <c r="P53" s="161" t="s">
        <v>602</v>
      </c>
      <c r="Q53" s="161"/>
      <c r="R53" s="161"/>
      <c r="S53" s="161"/>
      <c r="T53" s="161"/>
      <c r="U53" s="161"/>
      <c r="V53" s="161"/>
      <c r="W53" s="161"/>
      <c r="X53" s="231"/>
      <c r="Y53" s="339" t="s">
        <v>12</v>
      </c>
      <c r="Z53" s="550"/>
      <c r="AA53" s="551"/>
      <c r="AB53" s="552" t="s">
        <v>594</v>
      </c>
      <c r="AC53" s="552"/>
      <c r="AD53" s="552"/>
      <c r="AE53" s="365">
        <v>17.899999999999999</v>
      </c>
      <c r="AF53" s="366"/>
      <c r="AG53" s="366"/>
      <c r="AH53" s="366"/>
      <c r="AI53" s="365">
        <v>19.5</v>
      </c>
      <c r="AJ53" s="366"/>
      <c r="AK53" s="366"/>
      <c r="AL53" s="366"/>
      <c r="AM53" s="365">
        <v>15</v>
      </c>
      <c r="AN53" s="366"/>
      <c r="AO53" s="366"/>
      <c r="AP53" s="366"/>
      <c r="AQ53" s="111" t="s">
        <v>576</v>
      </c>
      <c r="AR53" s="112"/>
      <c r="AS53" s="112"/>
      <c r="AT53" s="113"/>
      <c r="AU53" s="366" t="s">
        <v>572</v>
      </c>
      <c r="AV53" s="366"/>
      <c r="AW53" s="366"/>
      <c r="AX53" s="368"/>
    </row>
    <row r="54" spans="1:50" ht="23.25"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t="s">
        <v>603</v>
      </c>
      <c r="AC54" s="523"/>
      <c r="AD54" s="523"/>
      <c r="AE54" s="365">
        <v>14.7</v>
      </c>
      <c r="AF54" s="366"/>
      <c r="AG54" s="366"/>
      <c r="AH54" s="366"/>
      <c r="AI54" s="365">
        <v>17.899999999999999</v>
      </c>
      <c r="AJ54" s="366"/>
      <c r="AK54" s="366"/>
      <c r="AL54" s="366"/>
      <c r="AM54" s="365">
        <v>19.5</v>
      </c>
      <c r="AN54" s="366"/>
      <c r="AO54" s="366"/>
      <c r="AP54" s="366"/>
      <c r="AQ54" s="111" t="s">
        <v>576</v>
      </c>
      <c r="AR54" s="112"/>
      <c r="AS54" s="112"/>
      <c r="AT54" s="113"/>
      <c r="AU54" s="366">
        <v>15</v>
      </c>
      <c r="AV54" s="366"/>
      <c r="AW54" s="366"/>
      <c r="AX54" s="368"/>
    </row>
    <row r="55" spans="1:50" ht="23.25" customHeight="1" x14ac:dyDescent="0.15">
      <c r="A55" s="645"/>
      <c r="B55" s="646"/>
      <c r="C55" s="646"/>
      <c r="D55" s="646"/>
      <c r="E55" s="646"/>
      <c r="F55" s="647"/>
      <c r="G55" s="547"/>
      <c r="H55" s="548"/>
      <c r="I55" s="548"/>
      <c r="J55" s="548"/>
      <c r="K55" s="548"/>
      <c r="L55" s="548"/>
      <c r="M55" s="548"/>
      <c r="N55" s="548"/>
      <c r="O55" s="549"/>
      <c r="P55" s="164"/>
      <c r="Q55" s="164"/>
      <c r="R55" s="164"/>
      <c r="S55" s="164"/>
      <c r="T55" s="164"/>
      <c r="U55" s="164"/>
      <c r="V55" s="164"/>
      <c r="W55" s="164"/>
      <c r="X55" s="236"/>
      <c r="Y55" s="303" t="s">
        <v>13</v>
      </c>
      <c r="Z55" s="298"/>
      <c r="AA55" s="299"/>
      <c r="AB55" s="462" t="s">
        <v>14</v>
      </c>
      <c r="AC55" s="462"/>
      <c r="AD55" s="462"/>
      <c r="AE55" s="365">
        <v>121.8</v>
      </c>
      <c r="AF55" s="366"/>
      <c r="AG55" s="366"/>
      <c r="AH55" s="366"/>
      <c r="AI55" s="365">
        <v>108.9</v>
      </c>
      <c r="AJ55" s="366"/>
      <c r="AK55" s="366"/>
      <c r="AL55" s="366"/>
      <c r="AM55" s="365">
        <v>76.900000000000006</v>
      </c>
      <c r="AN55" s="366"/>
      <c r="AO55" s="366"/>
      <c r="AP55" s="366"/>
      <c r="AQ55" s="111" t="s">
        <v>576</v>
      </c>
      <c r="AR55" s="112"/>
      <c r="AS55" s="112"/>
      <c r="AT55" s="113"/>
      <c r="AU55" s="366" t="s">
        <v>576</v>
      </c>
      <c r="AV55" s="366"/>
      <c r="AW55" s="366"/>
      <c r="AX55" s="368"/>
    </row>
    <row r="56" spans="1:50" ht="23.25" customHeight="1" x14ac:dyDescent="0.15">
      <c r="A56" s="899" t="s">
        <v>501</v>
      </c>
      <c r="B56" s="900"/>
      <c r="C56" s="900"/>
      <c r="D56" s="900"/>
      <c r="E56" s="900"/>
      <c r="F56" s="901"/>
      <c r="G56" s="905" t="s">
        <v>677</v>
      </c>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customHeight="1" thickBot="1" x14ac:dyDescent="0.2">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469</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532</v>
      </c>
      <c r="AF58" s="370"/>
      <c r="AG58" s="370"/>
      <c r="AH58" s="371"/>
      <c r="AI58" s="369" t="s">
        <v>528</v>
      </c>
      <c r="AJ58" s="370"/>
      <c r="AK58" s="370"/>
      <c r="AL58" s="371"/>
      <c r="AM58" s="376" t="s">
        <v>523</v>
      </c>
      <c r="AN58" s="376"/>
      <c r="AO58" s="376"/>
      <c r="AP58" s="369"/>
      <c r="AQ58" s="267" t="s">
        <v>354</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1"/>
      <c r="Q60" s="161"/>
      <c r="R60" s="161"/>
      <c r="S60" s="161"/>
      <c r="T60" s="161"/>
      <c r="U60" s="161"/>
      <c r="V60" s="161"/>
      <c r="W60" s="161"/>
      <c r="X60" s="231"/>
      <c r="Y60" s="339" t="s">
        <v>12</v>
      </c>
      <c r="Z60" s="550"/>
      <c r="AA60" s="551"/>
      <c r="AB60" s="552"/>
      <c r="AC60" s="552"/>
      <c r="AD60" s="552"/>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4"/>
      <c r="Q62" s="164"/>
      <c r="R62" s="164"/>
      <c r="S62" s="164"/>
      <c r="T62" s="164"/>
      <c r="U62" s="164"/>
      <c r="V62" s="164"/>
      <c r="W62" s="164"/>
      <c r="X62" s="236"/>
      <c r="Y62" s="303" t="s">
        <v>13</v>
      </c>
      <c r="Z62" s="298"/>
      <c r="AA62" s="299"/>
      <c r="AB62" s="498" t="s">
        <v>14</v>
      </c>
      <c r="AC62" s="498"/>
      <c r="AD62" s="498"/>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59" t="s">
        <v>470</v>
      </c>
      <c r="B65" s="860"/>
      <c r="C65" s="860"/>
      <c r="D65" s="860"/>
      <c r="E65" s="860"/>
      <c r="F65" s="861"/>
      <c r="G65" s="862"/>
      <c r="H65" s="864" t="s">
        <v>265</v>
      </c>
      <c r="I65" s="864"/>
      <c r="J65" s="864"/>
      <c r="K65" s="864"/>
      <c r="L65" s="864"/>
      <c r="M65" s="864"/>
      <c r="N65" s="864"/>
      <c r="O65" s="865"/>
      <c r="P65" s="868" t="s">
        <v>59</v>
      </c>
      <c r="Q65" s="864"/>
      <c r="R65" s="864"/>
      <c r="S65" s="864"/>
      <c r="T65" s="864"/>
      <c r="U65" s="864"/>
      <c r="V65" s="865"/>
      <c r="W65" s="870" t="s">
        <v>465</v>
      </c>
      <c r="X65" s="871"/>
      <c r="Y65" s="874"/>
      <c r="Z65" s="874"/>
      <c r="AA65" s="875"/>
      <c r="AB65" s="868" t="s">
        <v>11</v>
      </c>
      <c r="AC65" s="864"/>
      <c r="AD65" s="865"/>
      <c r="AE65" s="369" t="s">
        <v>531</v>
      </c>
      <c r="AF65" s="370"/>
      <c r="AG65" s="370"/>
      <c r="AH65" s="371"/>
      <c r="AI65" s="369" t="s">
        <v>528</v>
      </c>
      <c r="AJ65" s="370"/>
      <c r="AK65" s="370"/>
      <c r="AL65" s="371"/>
      <c r="AM65" s="376" t="s">
        <v>523</v>
      </c>
      <c r="AN65" s="376"/>
      <c r="AO65" s="376"/>
      <c r="AP65" s="369"/>
      <c r="AQ65" s="868" t="s">
        <v>354</v>
      </c>
      <c r="AR65" s="864"/>
      <c r="AS65" s="864"/>
      <c r="AT65" s="865"/>
      <c r="AU65" s="978" t="s">
        <v>253</v>
      </c>
      <c r="AV65" s="978"/>
      <c r="AW65" s="978"/>
      <c r="AX65" s="979"/>
    </row>
    <row r="66" spans="1:50"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3"/>
      <c r="AF66" s="334"/>
      <c r="AG66" s="334"/>
      <c r="AH66" s="335"/>
      <c r="AI66" s="333"/>
      <c r="AJ66" s="334"/>
      <c r="AK66" s="334"/>
      <c r="AL66" s="335"/>
      <c r="AM66" s="377"/>
      <c r="AN66" s="377"/>
      <c r="AO66" s="377"/>
      <c r="AP66" s="333"/>
      <c r="AQ66" s="270"/>
      <c r="AR66" s="271"/>
      <c r="AS66" s="866" t="s">
        <v>355</v>
      </c>
      <c r="AT66" s="867"/>
      <c r="AU66" s="271"/>
      <c r="AV66" s="271"/>
      <c r="AW66" s="866" t="s">
        <v>468</v>
      </c>
      <c r="AX66" s="980"/>
    </row>
    <row r="67" spans="1:50" ht="23.25" hidden="1" customHeight="1" x14ac:dyDescent="0.15">
      <c r="A67" s="852"/>
      <c r="B67" s="853"/>
      <c r="C67" s="853"/>
      <c r="D67" s="853"/>
      <c r="E67" s="853"/>
      <c r="F67" s="854"/>
      <c r="G67" s="981" t="s">
        <v>356</v>
      </c>
      <c r="H67" s="964"/>
      <c r="I67" s="965"/>
      <c r="J67" s="965"/>
      <c r="K67" s="965"/>
      <c r="L67" s="965"/>
      <c r="M67" s="965"/>
      <c r="N67" s="965"/>
      <c r="O67" s="966"/>
      <c r="P67" s="964"/>
      <c r="Q67" s="965"/>
      <c r="R67" s="965"/>
      <c r="S67" s="965"/>
      <c r="T67" s="965"/>
      <c r="U67" s="965"/>
      <c r="V67" s="966"/>
      <c r="W67" s="970"/>
      <c r="X67" s="971"/>
      <c r="Y67" s="951" t="s">
        <v>12</v>
      </c>
      <c r="Z67" s="951"/>
      <c r="AA67" s="952"/>
      <c r="AB67" s="953" t="s">
        <v>491</v>
      </c>
      <c r="AC67" s="953"/>
      <c r="AD67" s="953"/>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2"/>
      <c r="B68" s="853"/>
      <c r="C68" s="853"/>
      <c r="D68" s="853"/>
      <c r="E68" s="853"/>
      <c r="F68" s="854"/>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491</v>
      </c>
      <c r="AC68" s="976"/>
      <c r="AD68" s="976"/>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2"/>
      <c r="B69" s="853"/>
      <c r="C69" s="853"/>
      <c r="D69" s="853"/>
      <c r="E69" s="853"/>
      <c r="F69" s="854"/>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492</v>
      </c>
      <c r="AC69" s="977"/>
      <c r="AD69" s="977"/>
      <c r="AE69" s="815"/>
      <c r="AF69" s="816"/>
      <c r="AG69" s="816"/>
      <c r="AH69" s="816"/>
      <c r="AI69" s="815"/>
      <c r="AJ69" s="816"/>
      <c r="AK69" s="816"/>
      <c r="AL69" s="816"/>
      <c r="AM69" s="815"/>
      <c r="AN69" s="816"/>
      <c r="AO69" s="816"/>
      <c r="AP69" s="816"/>
      <c r="AQ69" s="365"/>
      <c r="AR69" s="366"/>
      <c r="AS69" s="366"/>
      <c r="AT69" s="367"/>
      <c r="AU69" s="366"/>
      <c r="AV69" s="366"/>
      <c r="AW69" s="366"/>
      <c r="AX69" s="368"/>
    </row>
    <row r="70" spans="1:50" ht="23.25" hidden="1" customHeight="1" x14ac:dyDescent="0.15">
      <c r="A70" s="852" t="s">
        <v>475</v>
      </c>
      <c r="B70" s="853"/>
      <c r="C70" s="853"/>
      <c r="D70" s="853"/>
      <c r="E70" s="853"/>
      <c r="F70" s="854"/>
      <c r="G70" s="941" t="s">
        <v>357</v>
      </c>
      <c r="H70" s="942"/>
      <c r="I70" s="942"/>
      <c r="J70" s="942"/>
      <c r="K70" s="942"/>
      <c r="L70" s="942"/>
      <c r="M70" s="942"/>
      <c r="N70" s="942"/>
      <c r="O70" s="942"/>
      <c r="P70" s="942"/>
      <c r="Q70" s="942"/>
      <c r="R70" s="942"/>
      <c r="S70" s="942"/>
      <c r="T70" s="942"/>
      <c r="U70" s="942"/>
      <c r="V70" s="942"/>
      <c r="W70" s="945" t="s">
        <v>490</v>
      </c>
      <c r="X70" s="946"/>
      <c r="Y70" s="951" t="s">
        <v>12</v>
      </c>
      <c r="Z70" s="951"/>
      <c r="AA70" s="952"/>
      <c r="AB70" s="953" t="s">
        <v>491</v>
      </c>
      <c r="AC70" s="953"/>
      <c r="AD70" s="953"/>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2"/>
      <c r="B71" s="853"/>
      <c r="C71" s="853"/>
      <c r="D71" s="853"/>
      <c r="E71" s="853"/>
      <c r="F71" s="854"/>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491</v>
      </c>
      <c r="AC71" s="976"/>
      <c r="AD71" s="976"/>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5"/>
      <c r="B72" s="856"/>
      <c r="C72" s="856"/>
      <c r="D72" s="856"/>
      <c r="E72" s="856"/>
      <c r="F72" s="857"/>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492</v>
      </c>
      <c r="AC72" s="977"/>
      <c r="AD72" s="977"/>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8" t="s">
        <v>470</v>
      </c>
      <c r="B73" s="839"/>
      <c r="C73" s="839"/>
      <c r="D73" s="839"/>
      <c r="E73" s="839"/>
      <c r="F73" s="840"/>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531</v>
      </c>
      <c r="AF73" s="370"/>
      <c r="AG73" s="370"/>
      <c r="AH73" s="371"/>
      <c r="AI73" s="369" t="s">
        <v>528</v>
      </c>
      <c r="AJ73" s="370"/>
      <c r="AK73" s="370"/>
      <c r="AL73" s="371"/>
      <c r="AM73" s="376" t="s">
        <v>523</v>
      </c>
      <c r="AN73" s="376"/>
      <c r="AO73" s="376"/>
      <c r="AP73" s="369"/>
      <c r="AQ73" s="176" t="s">
        <v>354</v>
      </c>
      <c r="AR73" s="169"/>
      <c r="AS73" s="169"/>
      <c r="AT73" s="170"/>
      <c r="AU73" s="273" t="s">
        <v>253</v>
      </c>
      <c r="AV73" s="134"/>
      <c r="AW73" s="134"/>
      <c r="AX73" s="135"/>
    </row>
    <row r="74" spans="1:50" ht="18.75" hidden="1" customHeight="1" x14ac:dyDescent="0.15">
      <c r="A74" s="841"/>
      <c r="B74" s="842"/>
      <c r="C74" s="842"/>
      <c r="D74" s="842"/>
      <c r="E74" s="842"/>
      <c r="F74" s="843"/>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15">
      <c r="A75" s="841"/>
      <c r="B75" s="842"/>
      <c r="C75" s="842"/>
      <c r="D75" s="842"/>
      <c r="E75" s="842"/>
      <c r="F75" s="843"/>
      <c r="G75" s="782"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15">
      <c r="A76" s="841"/>
      <c r="B76" s="842"/>
      <c r="C76" s="842"/>
      <c r="D76" s="842"/>
      <c r="E76" s="842"/>
      <c r="F76" s="843"/>
      <c r="G76" s="783"/>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15">
      <c r="A77" s="841"/>
      <c r="B77" s="842"/>
      <c r="C77" s="842"/>
      <c r="D77" s="842"/>
      <c r="E77" s="842"/>
      <c r="F77" s="843"/>
      <c r="G77" s="784"/>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15">
      <c r="A78" s="913" t="s">
        <v>504</v>
      </c>
      <c r="B78" s="914"/>
      <c r="C78" s="914"/>
      <c r="D78" s="914"/>
      <c r="E78" s="911" t="s">
        <v>447</v>
      </c>
      <c r="F78" s="912"/>
      <c r="G78" s="57" t="s">
        <v>357</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464</v>
      </c>
      <c r="AP79" s="149"/>
      <c r="AQ79" s="149"/>
      <c r="AR79" s="81" t="s">
        <v>462</v>
      </c>
      <c r="AS79" s="148"/>
      <c r="AT79" s="149"/>
      <c r="AU79" s="149"/>
      <c r="AV79" s="149"/>
      <c r="AW79" s="149"/>
      <c r="AX79" s="150"/>
    </row>
    <row r="80" spans="1:50" ht="18.75" hidden="1" customHeight="1" x14ac:dyDescent="0.15">
      <c r="A80" s="520" t="s">
        <v>266</v>
      </c>
      <c r="B80" s="847" t="s">
        <v>461</v>
      </c>
      <c r="C80" s="848"/>
      <c r="D80" s="848"/>
      <c r="E80" s="848"/>
      <c r="F80" s="849"/>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row>
    <row r="81" spans="1:60" ht="22.5" hidden="1" customHeight="1" x14ac:dyDescent="0.15">
      <c r="A81" s="521"/>
      <c r="B81" s="850"/>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0"/>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0"/>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1"/>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3"/>
      <c r="Z85" s="174"/>
      <c r="AA85" s="175"/>
      <c r="AB85" s="459" t="s">
        <v>11</v>
      </c>
      <c r="AC85" s="460"/>
      <c r="AD85" s="461"/>
      <c r="AE85" s="369" t="s">
        <v>531</v>
      </c>
      <c r="AF85" s="370"/>
      <c r="AG85" s="370"/>
      <c r="AH85" s="371"/>
      <c r="AI85" s="369" t="s">
        <v>528</v>
      </c>
      <c r="AJ85" s="370"/>
      <c r="AK85" s="370"/>
      <c r="AL85" s="371"/>
      <c r="AM85" s="376" t="s">
        <v>523</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1"/>
      <c r="I87" s="161"/>
      <c r="J87" s="161"/>
      <c r="K87" s="161"/>
      <c r="L87" s="161"/>
      <c r="M87" s="161"/>
      <c r="N87" s="161"/>
      <c r="O87" s="231"/>
      <c r="P87" s="161"/>
      <c r="Q87" s="800"/>
      <c r="R87" s="800"/>
      <c r="S87" s="800"/>
      <c r="T87" s="800"/>
      <c r="U87" s="800"/>
      <c r="V87" s="800"/>
      <c r="W87" s="800"/>
      <c r="X87" s="801"/>
      <c r="Y87" s="756" t="s">
        <v>62</v>
      </c>
      <c r="Z87" s="757"/>
      <c r="AA87" s="758"/>
      <c r="AB87" s="552"/>
      <c r="AC87" s="552"/>
      <c r="AD87" s="552"/>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2"/>
      <c r="Q88" s="802"/>
      <c r="R88" s="802"/>
      <c r="S88" s="802"/>
      <c r="T88" s="802"/>
      <c r="U88" s="802"/>
      <c r="V88" s="802"/>
      <c r="W88" s="802"/>
      <c r="X88" s="803"/>
      <c r="Y88" s="730" t="s">
        <v>54</v>
      </c>
      <c r="Z88" s="731"/>
      <c r="AA88" s="732"/>
      <c r="AB88" s="523"/>
      <c r="AC88" s="523"/>
      <c r="AD88" s="523"/>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15">
      <c r="A89" s="521"/>
      <c r="B89" s="555"/>
      <c r="C89" s="555"/>
      <c r="D89" s="555"/>
      <c r="E89" s="555"/>
      <c r="F89" s="556"/>
      <c r="G89" s="235"/>
      <c r="H89" s="164"/>
      <c r="I89" s="164"/>
      <c r="J89" s="164"/>
      <c r="K89" s="164"/>
      <c r="L89" s="164"/>
      <c r="M89" s="164"/>
      <c r="N89" s="164"/>
      <c r="O89" s="236"/>
      <c r="P89" s="304"/>
      <c r="Q89" s="304"/>
      <c r="R89" s="304"/>
      <c r="S89" s="304"/>
      <c r="T89" s="304"/>
      <c r="U89" s="304"/>
      <c r="V89" s="304"/>
      <c r="W89" s="304"/>
      <c r="X89" s="804"/>
      <c r="Y89" s="730" t="s">
        <v>13</v>
      </c>
      <c r="Z89" s="731"/>
      <c r="AA89" s="732"/>
      <c r="AB89" s="462" t="s">
        <v>14</v>
      </c>
      <c r="AC89" s="462"/>
      <c r="AD89" s="462"/>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3"/>
      <c r="Z90" s="174"/>
      <c r="AA90" s="175"/>
      <c r="AB90" s="459" t="s">
        <v>11</v>
      </c>
      <c r="AC90" s="460"/>
      <c r="AD90" s="461"/>
      <c r="AE90" s="369" t="s">
        <v>531</v>
      </c>
      <c r="AF90" s="370"/>
      <c r="AG90" s="370"/>
      <c r="AH90" s="371"/>
      <c r="AI90" s="369" t="s">
        <v>528</v>
      </c>
      <c r="AJ90" s="370"/>
      <c r="AK90" s="370"/>
      <c r="AL90" s="371"/>
      <c r="AM90" s="376" t="s">
        <v>523</v>
      </c>
      <c r="AN90" s="376"/>
      <c r="AO90" s="376"/>
      <c r="AP90" s="369"/>
      <c r="AQ90" s="176" t="s">
        <v>354</v>
      </c>
      <c r="AR90" s="169"/>
      <c r="AS90" s="169"/>
      <c r="AT90" s="170"/>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1"/>
      <c r="I92" s="161"/>
      <c r="J92" s="161"/>
      <c r="K92" s="161"/>
      <c r="L92" s="161"/>
      <c r="M92" s="161"/>
      <c r="N92" s="161"/>
      <c r="O92" s="231"/>
      <c r="P92" s="161"/>
      <c r="Q92" s="800"/>
      <c r="R92" s="800"/>
      <c r="S92" s="800"/>
      <c r="T92" s="800"/>
      <c r="U92" s="800"/>
      <c r="V92" s="800"/>
      <c r="W92" s="800"/>
      <c r="X92" s="801"/>
      <c r="Y92" s="756" t="s">
        <v>62</v>
      </c>
      <c r="Z92" s="757"/>
      <c r="AA92" s="758"/>
      <c r="AB92" s="552"/>
      <c r="AC92" s="552"/>
      <c r="AD92" s="552"/>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2"/>
      <c r="Q93" s="802"/>
      <c r="R93" s="802"/>
      <c r="S93" s="802"/>
      <c r="T93" s="802"/>
      <c r="U93" s="802"/>
      <c r="V93" s="802"/>
      <c r="W93" s="802"/>
      <c r="X93" s="803"/>
      <c r="Y93" s="730" t="s">
        <v>54</v>
      </c>
      <c r="Z93" s="731"/>
      <c r="AA93" s="732"/>
      <c r="AB93" s="523"/>
      <c r="AC93" s="523"/>
      <c r="AD93" s="523"/>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15">
      <c r="A94" s="521"/>
      <c r="B94" s="555"/>
      <c r="C94" s="555"/>
      <c r="D94" s="555"/>
      <c r="E94" s="555"/>
      <c r="F94" s="556"/>
      <c r="G94" s="235"/>
      <c r="H94" s="164"/>
      <c r="I94" s="164"/>
      <c r="J94" s="164"/>
      <c r="K94" s="164"/>
      <c r="L94" s="164"/>
      <c r="M94" s="164"/>
      <c r="N94" s="164"/>
      <c r="O94" s="236"/>
      <c r="P94" s="304"/>
      <c r="Q94" s="304"/>
      <c r="R94" s="304"/>
      <c r="S94" s="304"/>
      <c r="T94" s="304"/>
      <c r="U94" s="304"/>
      <c r="V94" s="304"/>
      <c r="W94" s="304"/>
      <c r="X94" s="804"/>
      <c r="Y94" s="730" t="s">
        <v>13</v>
      </c>
      <c r="Z94" s="731"/>
      <c r="AA94" s="732"/>
      <c r="AB94" s="462" t="s">
        <v>14</v>
      </c>
      <c r="AC94" s="462"/>
      <c r="AD94" s="462"/>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3"/>
      <c r="Z95" s="174"/>
      <c r="AA95" s="175"/>
      <c r="AB95" s="459" t="s">
        <v>11</v>
      </c>
      <c r="AC95" s="460"/>
      <c r="AD95" s="461"/>
      <c r="AE95" s="369" t="s">
        <v>531</v>
      </c>
      <c r="AF95" s="370"/>
      <c r="AG95" s="370"/>
      <c r="AH95" s="371"/>
      <c r="AI95" s="369" t="s">
        <v>528</v>
      </c>
      <c r="AJ95" s="370"/>
      <c r="AK95" s="370"/>
      <c r="AL95" s="371"/>
      <c r="AM95" s="376" t="s">
        <v>523</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15">
      <c r="A97" s="521"/>
      <c r="B97" s="553"/>
      <c r="C97" s="553"/>
      <c r="D97" s="553"/>
      <c r="E97" s="553"/>
      <c r="F97" s="554"/>
      <c r="G97" s="230"/>
      <c r="H97" s="161"/>
      <c r="I97" s="161"/>
      <c r="J97" s="161"/>
      <c r="K97" s="161"/>
      <c r="L97" s="161"/>
      <c r="M97" s="161"/>
      <c r="N97" s="161"/>
      <c r="O97" s="231"/>
      <c r="P97" s="161"/>
      <c r="Q97" s="800"/>
      <c r="R97" s="800"/>
      <c r="S97" s="800"/>
      <c r="T97" s="800"/>
      <c r="U97" s="800"/>
      <c r="V97" s="800"/>
      <c r="W97" s="800"/>
      <c r="X97" s="801"/>
      <c r="Y97" s="756" t="s">
        <v>62</v>
      </c>
      <c r="Z97" s="757"/>
      <c r="AA97" s="758"/>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2"/>
      <c r="Q98" s="802"/>
      <c r="R98" s="802"/>
      <c r="S98" s="802"/>
      <c r="T98" s="802"/>
      <c r="U98" s="802"/>
      <c r="V98" s="802"/>
      <c r="W98" s="802"/>
      <c r="X98" s="803"/>
      <c r="Y98" s="730" t="s">
        <v>54</v>
      </c>
      <c r="Z98" s="731"/>
      <c r="AA98" s="732"/>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
      <c r="A99" s="522"/>
      <c r="B99" s="881"/>
      <c r="C99" s="881"/>
      <c r="D99" s="881"/>
      <c r="E99" s="881"/>
      <c r="F99" s="882"/>
      <c r="G99" s="805"/>
      <c r="H99" s="247"/>
      <c r="I99" s="247"/>
      <c r="J99" s="247"/>
      <c r="K99" s="247"/>
      <c r="L99" s="247"/>
      <c r="M99" s="247"/>
      <c r="N99" s="247"/>
      <c r="O99" s="806"/>
      <c r="P99" s="844"/>
      <c r="Q99" s="844"/>
      <c r="R99" s="844"/>
      <c r="S99" s="844"/>
      <c r="T99" s="844"/>
      <c r="U99" s="844"/>
      <c r="V99" s="844"/>
      <c r="W99" s="844"/>
      <c r="X99" s="845"/>
      <c r="Y99" s="481" t="s">
        <v>13</v>
      </c>
      <c r="Z99" s="482"/>
      <c r="AA99" s="483"/>
      <c r="AB99" s="463" t="s">
        <v>14</v>
      </c>
      <c r="AC99" s="464"/>
      <c r="AD99" s="465"/>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15">
      <c r="A100" s="833" t="s">
        <v>471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6"/>
      <c r="Z100" s="467"/>
      <c r="AA100" s="468"/>
      <c r="AB100" s="858" t="s">
        <v>11</v>
      </c>
      <c r="AC100" s="858"/>
      <c r="AD100" s="858"/>
      <c r="AE100" s="824" t="s">
        <v>531</v>
      </c>
      <c r="AF100" s="825"/>
      <c r="AG100" s="825"/>
      <c r="AH100" s="826"/>
      <c r="AI100" s="824" t="s">
        <v>528</v>
      </c>
      <c r="AJ100" s="825"/>
      <c r="AK100" s="825"/>
      <c r="AL100" s="826"/>
      <c r="AM100" s="824" t="s">
        <v>524</v>
      </c>
      <c r="AN100" s="825"/>
      <c r="AO100" s="825"/>
      <c r="AP100" s="826"/>
      <c r="AQ100" s="930" t="s">
        <v>517</v>
      </c>
      <c r="AR100" s="931"/>
      <c r="AS100" s="931"/>
      <c r="AT100" s="932"/>
      <c r="AU100" s="930" t="s">
        <v>514</v>
      </c>
      <c r="AV100" s="931"/>
      <c r="AW100" s="931"/>
      <c r="AX100" s="933"/>
    </row>
    <row r="101" spans="1:60" ht="23.25" customHeight="1" x14ac:dyDescent="0.15">
      <c r="A101" s="492"/>
      <c r="B101" s="493"/>
      <c r="C101" s="493"/>
      <c r="D101" s="493"/>
      <c r="E101" s="493"/>
      <c r="F101" s="494"/>
      <c r="G101" s="161" t="s">
        <v>604</v>
      </c>
      <c r="H101" s="161"/>
      <c r="I101" s="161"/>
      <c r="J101" s="161"/>
      <c r="K101" s="161"/>
      <c r="L101" s="161"/>
      <c r="M101" s="161"/>
      <c r="N101" s="161"/>
      <c r="O101" s="161"/>
      <c r="P101" s="161"/>
      <c r="Q101" s="161"/>
      <c r="R101" s="161"/>
      <c r="S101" s="161"/>
      <c r="T101" s="161"/>
      <c r="U101" s="161"/>
      <c r="V101" s="161"/>
      <c r="W101" s="161"/>
      <c r="X101" s="231"/>
      <c r="Y101" s="814" t="s">
        <v>55</v>
      </c>
      <c r="Z101" s="716"/>
      <c r="AA101" s="717"/>
      <c r="AB101" s="552" t="s">
        <v>605</v>
      </c>
      <c r="AC101" s="552"/>
      <c r="AD101" s="552"/>
      <c r="AE101" s="365">
        <v>3673</v>
      </c>
      <c r="AF101" s="366"/>
      <c r="AG101" s="366"/>
      <c r="AH101" s="367"/>
      <c r="AI101" s="365">
        <v>4175</v>
      </c>
      <c r="AJ101" s="366"/>
      <c r="AK101" s="366"/>
      <c r="AL101" s="367"/>
      <c r="AM101" s="365">
        <v>4682</v>
      </c>
      <c r="AN101" s="366"/>
      <c r="AO101" s="366"/>
      <c r="AP101" s="367"/>
      <c r="AQ101" s="365" t="s">
        <v>647</v>
      </c>
      <c r="AR101" s="366"/>
      <c r="AS101" s="366"/>
      <c r="AT101" s="367"/>
      <c r="AU101" s="365"/>
      <c r="AV101" s="366"/>
      <c r="AW101" s="366"/>
      <c r="AX101" s="367"/>
    </row>
    <row r="102" spans="1:60" ht="23.25" customHeight="1" x14ac:dyDescent="0.15">
      <c r="A102" s="495"/>
      <c r="B102" s="496"/>
      <c r="C102" s="496"/>
      <c r="D102" s="496"/>
      <c r="E102" s="496"/>
      <c r="F102" s="497"/>
      <c r="G102" s="164"/>
      <c r="H102" s="164"/>
      <c r="I102" s="164"/>
      <c r="J102" s="164"/>
      <c r="K102" s="164"/>
      <c r="L102" s="164"/>
      <c r="M102" s="164"/>
      <c r="N102" s="164"/>
      <c r="O102" s="164"/>
      <c r="P102" s="164"/>
      <c r="Q102" s="164"/>
      <c r="R102" s="164"/>
      <c r="S102" s="164"/>
      <c r="T102" s="164"/>
      <c r="U102" s="164"/>
      <c r="V102" s="164"/>
      <c r="W102" s="164"/>
      <c r="X102" s="236"/>
      <c r="Y102" s="475" t="s">
        <v>56</v>
      </c>
      <c r="Z102" s="340"/>
      <c r="AA102" s="341"/>
      <c r="AB102" s="552" t="s">
        <v>605</v>
      </c>
      <c r="AC102" s="552"/>
      <c r="AD102" s="552"/>
      <c r="AE102" s="359">
        <v>3500</v>
      </c>
      <c r="AF102" s="359"/>
      <c r="AG102" s="359"/>
      <c r="AH102" s="359"/>
      <c r="AI102" s="359">
        <v>4100</v>
      </c>
      <c r="AJ102" s="359"/>
      <c r="AK102" s="359"/>
      <c r="AL102" s="359"/>
      <c r="AM102" s="359">
        <v>4600</v>
      </c>
      <c r="AN102" s="359"/>
      <c r="AO102" s="359"/>
      <c r="AP102" s="359"/>
      <c r="AQ102" s="815">
        <v>5100</v>
      </c>
      <c r="AR102" s="816"/>
      <c r="AS102" s="816"/>
      <c r="AT102" s="817"/>
      <c r="AU102" s="815"/>
      <c r="AV102" s="816"/>
      <c r="AW102" s="816"/>
      <c r="AX102" s="817"/>
    </row>
    <row r="103" spans="1:60" ht="31.5" hidden="1" customHeight="1" x14ac:dyDescent="0.15">
      <c r="A103" s="489" t="s">
        <v>471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531</v>
      </c>
      <c r="AF103" s="298"/>
      <c r="AG103" s="298"/>
      <c r="AH103" s="299"/>
      <c r="AI103" s="303" t="s">
        <v>528</v>
      </c>
      <c r="AJ103" s="298"/>
      <c r="AK103" s="298"/>
      <c r="AL103" s="299"/>
      <c r="AM103" s="303" t="s">
        <v>524</v>
      </c>
      <c r="AN103" s="298"/>
      <c r="AO103" s="298"/>
      <c r="AP103" s="299"/>
      <c r="AQ103" s="361" t="s">
        <v>517</v>
      </c>
      <c r="AR103" s="362"/>
      <c r="AS103" s="362"/>
      <c r="AT103" s="363"/>
      <c r="AU103" s="361" t="s">
        <v>514</v>
      </c>
      <c r="AV103" s="362"/>
      <c r="AW103" s="362"/>
      <c r="AX103" s="364"/>
    </row>
    <row r="104" spans="1:60" ht="23.25" hidden="1" customHeight="1" x14ac:dyDescent="0.15">
      <c r="A104" s="492"/>
      <c r="B104" s="493"/>
      <c r="C104" s="493"/>
      <c r="D104" s="493"/>
      <c r="E104" s="493"/>
      <c r="F104" s="494"/>
      <c r="G104" s="161"/>
      <c r="H104" s="161"/>
      <c r="I104" s="161"/>
      <c r="J104" s="161"/>
      <c r="K104" s="161"/>
      <c r="L104" s="161"/>
      <c r="M104" s="161"/>
      <c r="N104" s="161"/>
      <c r="O104" s="161"/>
      <c r="P104" s="161"/>
      <c r="Q104" s="161"/>
      <c r="R104" s="161"/>
      <c r="S104" s="161"/>
      <c r="T104" s="161"/>
      <c r="U104" s="161"/>
      <c r="V104" s="161"/>
      <c r="W104" s="161"/>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4"/>
      <c r="H105" s="164"/>
      <c r="I105" s="164"/>
      <c r="J105" s="164"/>
      <c r="K105" s="164"/>
      <c r="L105" s="164"/>
      <c r="M105" s="164"/>
      <c r="N105" s="164"/>
      <c r="O105" s="164"/>
      <c r="P105" s="164"/>
      <c r="Q105" s="164"/>
      <c r="R105" s="164"/>
      <c r="S105" s="164"/>
      <c r="T105" s="164"/>
      <c r="U105" s="164"/>
      <c r="V105" s="164"/>
      <c r="W105" s="164"/>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5"/>
      <c r="AV105" s="816"/>
      <c r="AW105" s="816"/>
      <c r="AX105" s="817"/>
    </row>
    <row r="106" spans="1:60" ht="31.5" hidden="1" customHeight="1" x14ac:dyDescent="0.15">
      <c r="A106" s="489" t="s">
        <v>471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531</v>
      </c>
      <c r="AF106" s="298"/>
      <c r="AG106" s="298"/>
      <c r="AH106" s="299"/>
      <c r="AI106" s="303" t="s">
        <v>528</v>
      </c>
      <c r="AJ106" s="298"/>
      <c r="AK106" s="298"/>
      <c r="AL106" s="299"/>
      <c r="AM106" s="303" t="s">
        <v>523</v>
      </c>
      <c r="AN106" s="298"/>
      <c r="AO106" s="298"/>
      <c r="AP106" s="299"/>
      <c r="AQ106" s="361" t="s">
        <v>517</v>
      </c>
      <c r="AR106" s="362"/>
      <c r="AS106" s="362"/>
      <c r="AT106" s="363"/>
      <c r="AU106" s="361" t="s">
        <v>514</v>
      </c>
      <c r="AV106" s="362"/>
      <c r="AW106" s="362"/>
      <c r="AX106" s="364"/>
    </row>
    <row r="107" spans="1:60" ht="23.25" hidden="1" customHeight="1" x14ac:dyDescent="0.15">
      <c r="A107" s="492"/>
      <c r="B107" s="493"/>
      <c r="C107" s="493"/>
      <c r="D107" s="493"/>
      <c r="E107" s="493"/>
      <c r="F107" s="494"/>
      <c r="G107" s="161"/>
      <c r="H107" s="161"/>
      <c r="I107" s="161"/>
      <c r="J107" s="161"/>
      <c r="K107" s="161"/>
      <c r="L107" s="161"/>
      <c r="M107" s="161"/>
      <c r="N107" s="161"/>
      <c r="O107" s="161"/>
      <c r="P107" s="161"/>
      <c r="Q107" s="161"/>
      <c r="R107" s="161"/>
      <c r="S107" s="161"/>
      <c r="T107" s="161"/>
      <c r="U107" s="161"/>
      <c r="V107" s="161"/>
      <c r="W107" s="161"/>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4"/>
      <c r="H108" s="164"/>
      <c r="I108" s="164"/>
      <c r="J108" s="164"/>
      <c r="K108" s="164"/>
      <c r="L108" s="164"/>
      <c r="M108" s="164"/>
      <c r="N108" s="164"/>
      <c r="O108" s="164"/>
      <c r="P108" s="164"/>
      <c r="Q108" s="164"/>
      <c r="R108" s="164"/>
      <c r="S108" s="164"/>
      <c r="T108" s="164"/>
      <c r="U108" s="164"/>
      <c r="V108" s="164"/>
      <c r="W108" s="164"/>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5"/>
      <c r="AV108" s="816"/>
      <c r="AW108" s="816"/>
      <c r="AX108" s="817"/>
    </row>
    <row r="109" spans="1:60" ht="31.5" hidden="1" customHeight="1" x14ac:dyDescent="0.15">
      <c r="A109" s="489" t="s">
        <v>471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531</v>
      </c>
      <c r="AF109" s="298"/>
      <c r="AG109" s="298"/>
      <c r="AH109" s="299"/>
      <c r="AI109" s="303" t="s">
        <v>528</v>
      </c>
      <c r="AJ109" s="298"/>
      <c r="AK109" s="298"/>
      <c r="AL109" s="299"/>
      <c r="AM109" s="303" t="s">
        <v>524</v>
      </c>
      <c r="AN109" s="298"/>
      <c r="AO109" s="298"/>
      <c r="AP109" s="299"/>
      <c r="AQ109" s="361" t="s">
        <v>517</v>
      </c>
      <c r="AR109" s="362"/>
      <c r="AS109" s="362"/>
      <c r="AT109" s="363"/>
      <c r="AU109" s="361" t="s">
        <v>514</v>
      </c>
      <c r="AV109" s="362"/>
      <c r="AW109" s="362"/>
      <c r="AX109" s="364"/>
    </row>
    <row r="110" spans="1:60" ht="23.25" hidden="1" customHeight="1" x14ac:dyDescent="0.15">
      <c r="A110" s="492"/>
      <c r="B110" s="493"/>
      <c r="C110" s="493"/>
      <c r="D110" s="493"/>
      <c r="E110" s="493"/>
      <c r="F110" s="494"/>
      <c r="G110" s="161"/>
      <c r="H110" s="161"/>
      <c r="I110" s="161"/>
      <c r="J110" s="161"/>
      <c r="K110" s="161"/>
      <c r="L110" s="161"/>
      <c r="M110" s="161"/>
      <c r="N110" s="161"/>
      <c r="O110" s="161"/>
      <c r="P110" s="161"/>
      <c r="Q110" s="161"/>
      <c r="R110" s="161"/>
      <c r="S110" s="161"/>
      <c r="T110" s="161"/>
      <c r="U110" s="161"/>
      <c r="V110" s="161"/>
      <c r="W110" s="161"/>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4"/>
      <c r="H111" s="164"/>
      <c r="I111" s="164"/>
      <c r="J111" s="164"/>
      <c r="K111" s="164"/>
      <c r="L111" s="164"/>
      <c r="M111" s="164"/>
      <c r="N111" s="164"/>
      <c r="O111" s="164"/>
      <c r="P111" s="164"/>
      <c r="Q111" s="164"/>
      <c r="R111" s="164"/>
      <c r="S111" s="164"/>
      <c r="T111" s="164"/>
      <c r="U111" s="164"/>
      <c r="V111" s="164"/>
      <c r="W111" s="164"/>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5"/>
      <c r="AV111" s="816"/>
      <c r="AW111" s="816"/>
      <c r="AX111" s="817"/>
    </row>
    <row r="112" spans="1:60" ht="31.5" hidden="1" customHeight="1" x14ac:dyDescent="0.15">
      <c r="A112" s="489" t="s">
        <v>471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531</v>
      </c>
      <c r="AF112" s="298"/>
      <c r="AG112" s="298"/>
      <c r="AH112" s="299"/>
      <c r="AI112" s="303" t="s">
        <v>528</v>
      </c>
      <c r="AJ112" s="298"/>
      <c r="AK112" s="298"/>
      <c r="AL112" s="299"/>
      <c r="AM112" s="303" t="s">
        <v>523</v>
      </c>
      <c r="AN112" s="298"/>
      <c r="AO112" s="298"/>
      <c r="AP112" s="299"/>
      <c r="AQ112" s="361" t="s">
        <v>517</v>
      </c>
      <c r="AR112" s="362"/>
      <c r="AS112" s="362"/>
      <c r="AT112" s="363"/>
      <c r="AU112" s="361" t="s">
        <v>514</v>
      </c>
      <c r="AV112" s="362"/>
      <c r="AW112" s="362"/>
      <c r="AX112" s="364"/>
    </row>
    <row r="113" spans="1:50" ht="23.25" hidden="1" customHeight="1" x14ac:dyDescent="0.15">
      <c r="A113" s="492"/>
      <c r="B113" s="493"/>
      <c r="C113" s="493"/>
      <c r="D113" s="493"/>
      <c r="E113" s="493"/>
      <c r="F113" s="494"/>
      <c r="G113" s="161"/>
      <c r="H113" s="161"/>
      <c r="I113" s="161"/>
      <c r="J113" s="161"/>
      <c r="K113" s="161"/>
      <c r="L113" s="161"/>
      <c r="M113" s="161"/>
      <c r="N113" s="161"/>
      <c r="O113" s="161"/>
      <c r="P113" s="161"/>
      <c r="Q113" s="161"/>
      <c r="R113" s="161"/>
      <c r="S113" s="161"/>
      <c r="T113" s="161"/>
      <c r="U113" s="161"/>
      <c r="V113" s="161"/>
      <c r="W113" s="161"/>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4"/>
      <c r="H114" s="164"/>
      <c r="I114" s="164"/>
      <c r="J114" s="164"/>
      <c r="K114" s="164"/>
      <c r="L114" s="164"/>
      <c r="M114" s="164"/>
      <c r="N114" s="164"/>
      <c r="O114" s="164"/>
      <c r="P114" s="164"/>
      <c r="Q114" s="164"/>
      <c r="R114" s="164"/>
      <c r="S114" s="164"/>
      <c r="T114" s="164"/>
      <c r="U114" s="164"/>
      <c r="V114" s="164"/>
      <c r="W114" s="164"/>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531</v>
      </c>
      <c r="AF115" s="298"/>
      <c r="AG115" s="298"/>
      <c r="AH115" s="299"/>
      <c r="AI115" s="303" t="s">
        <v>528</v>
      </c>
      <c r="AJ115" s="298"/>
      <c r="AK115" s="298"/>
      <c r="AL115" s="299"/>
      <c r="AM115" s="303" t="s">
        <v>523</v>
      </c>
      <c r="AN115" s="298"/>
      <c r="AO115" s="298"/>
      <c r="AP115" s="299"/>
      <c r="AQ115" s="336" t="s">
        <v>518</v>
      </c>
      <c r="AR115" s="337"/>
      <c r="AS115" s="337"/>
      <c r="AT115" s="337"/>
      <c r="AU115" s="337"/>
      <c r="AV115" s="337"/>
      <c r="AW115" s="337"/>
      <c r="AX115" s="338"/>
    </row>
    <row r="116" spans="1:50" ht="23.25" customHeight="1" x14ac:dyDescent="0.15">
      <c r="A116" s="292"/>
      <c r="B116" s="293"/>
      <c r="C116" s="293"/>
      <c r="D116" s="293"/>
      <c r="E116" s="293"/>
      <c r="F116" s="294"/>
      <c r="G116" s="352" t="s">
        <v>606</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707</v>
      </c>
      <c r="AC116" s="301"/>
      <c r="AD116" s="302"/>
      <c r="AE116" s="359">
        <v>67</v>
      </c>
      <c r="AF116" s="359"/>
      <c r="AG116" s="359"/>
      <c r="AH116" s="359"/>
      <c r="AI116" s="359">
        <v>78</v>
      </c>
      <c r="AJ116" s="359"/>
      <c r="AK116" s="359"/>
      <c r="AL116" s="359"/>
      <c r="AM116" s="359">
        <v>85</v>
      </c>
      <c r="AN116" s="359"/>
      <c r="AO116" s="359"/>
      <c r="AP116" s="359"/>
      <c r="AQ116" s="365">
        <v>123</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607</v>
      </c>
      <c r="AC117" s="343"/>
      <c r="AD117" s="344"/>
      <c r="AE117" s="306" t="s">
        <v>608</v>
      </c>
      <c r="AF117" s="306"/>
      <c r="AG117" s="306"/>
      <c r="AH117" s="306"/>
      <c r="AI117" s="306" t="s">
        <v>652</v>
      </c>
      <c r="AJ117" s="306"/>
      <c r="AK117" s="306"/>
      <c r="AL117" s="306"/>
      <c r="AM117" s="306" t="s">
        <v>702</v>
      </c>
      <c r="AN117" s="306"/>
      <c r="AO117" s="306"/>
      <c r="AP117" s="306"/>
      <c r="AQ117" s="306" t="s">
        <v>704</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531</v>
      </c>
      <c r="AF118" s="298"/>
      <c r="AG118" s="298"/>
      <c r="AH118" s="299"/>
      <c r="AI118" s="303" t="s">
        <v>528</v>
      </c>
      <c r="AJ118" s="298"/>
      <c r="AK118" s="298"/>
      <c r="AL118" s="299"/>
      <c r="AM118" s="303" t="s">
        <v>523</v>
      </c>
      <c r="AN118" s="298"/>
      <c r="AO118" s="298"/>
      <c r="AP118" s="299"/>
      <c r="AQ118" s="336" t="s">
        <v>518</v>
      </c>
      <c r="AR118" s="337"/>
      <c r="AS118" s="337"/>
      <c r="AT118" s="337"/>
      <c r="AU118" s="337"/>
      <c r="AV118" s="337"/>
      <c r="AW118" s="337"/>
      <c r="AX118" s="338"/>
    </row>
    <row r="119" spans="1:50" ht="23.25" hidden="1" customHeight="1" x14ac:dyDescent="0.15">
      <c r="A119" s="292"/>
      <c r="B119" s="293"/>
      <c r="C119" s="293"/>
      <c r="D119" s="293"/>
      <c r="E119" s="293"/>
      <c r="F119" s="294"/>
      <c r="G119" s="352" t="s">
        <v>479</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478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531</v>
      </c>
      <c r="AF121" s="298"/>
      <c r="AG121" s="298"/>
      <c r="AH121" s="299"/>
      <c r="AI121" s="303" t="s">
        <v>528</v>
      </c>
      <c r="AJ121" s="298"/>
      <c r="AK121" s="298"/>
      <c r="AL121" s="299"/>
      <c r="AM121" s="303" t="s">
        <v>523</v>
      </c>
      <c r="AN121" s="298"/>
      <c r="AO121" s="298"/>
      <c r="AP121" s="299"/>
      <c r="AQ121" s="336" t="s">
        <v>518</v>
      </c>
      <c r="AR121" s="337"/>
      <c r="AS121" s="337"/>
      <c r="AT121" s="337"/>
      <c r="AU121" s="337"/>
      <c r="AV121" s="337"/>
      <c r="AW121" s="337"/>
      <c r="AX121" s="338"/>
    </row>
    <row r="122" spans="1:50" ht="23.25" hidden="1" customHeight="1" x14ac:dyDescent="0.15">
      <c r="A122" s="292"/>
      <c r="B122" s="293"/>
      <c r="C122" s="293"/>
      <c r="D122" s="293"/>
      <c r="E122" s="293"/>
      <c r="F122" s="294"/>
      <c r="G122" s="352" t="s">
        <v>480</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481</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532</v>
      </c>
      <c r="AF124" s="298"/>
      <c r="AG124" s="298"/>
      <c r="AH124" s="299"/>
      <c r="AI124" s="303" t="s">
        <v>528</v>
      </c>
      <c r="AJ124" s="298"/>
      <c r="AK124" s="298"/>
      <c r="AL124" s="299"/>
      <c r="AM124" s="303" t="s">
        <v>523</v>
      </c>
      <c r="AN124" s="298"/>
      <c r="AO124" s="298"/>
      <c r="AP124" s="299"/>
      <c r="AQ124" s="336" t="s">
        <v>518</v>
      </c>
      <c r="AR124" s="337"/>
      <c r="AS124" s="337"/>
      <c r="AT124" s="337"/>
      <c r="AU124" s="337"/>
      <c r="AV124" s="337"/>
      <c r="AW124" s="337"/>
      <c r="AX124" s="338"/>
    </row>
    <row r="125" spans="1:50" ht="23.25" hidden="1" customHeight="1" x14ac:dyDescent="0.15">
      <c r="A125" s="292"/>
      <c r="B125" s="293"/>
      <c r="C125" s="293"/>
      <c r="D125" s="293"/>
      <c r="E125" s="293"/>
      <c r="F125" s="294"/>
      <c r="G125" s="352" t="s">
        <v>480</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478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531</v>
      </c>
      <c r="AF127" s="298"/>
      <c r="AG127" s="298"/>
      <c r="AH127" s="299"/>
      <c r="AI127" s="303" t="s">
        <v>528</v>
      </c>
      <c r="AJ127" s="298"/>
      <c r="AK127" s="298"/>
      <c r="AL127" s="299"/>
      <c r="AM127" s="303" t="s">
        <v>523</v>
      </c>
      <c r="AN127" s="298"/>
      <c r="AO127" s="298"/>
      <c r="AP127" s="299"/>
      <c r="AQ127" s="336" t="s">
        <v>518</v>
      </c>
      <c r="AR127" s="337"/>
      <c r="AS127" s="337"/>
      <c r="AT127" s="337"/>
      <c r="AU127" s="337"/>
      <c r="AV127" s="337"/>
      <c r="AW127" s="337"/>
      <c r="AX127" s="338"/>
    </row>
    <row r="128" spans="1:50" ht="23.25" hidden="1" customHeight="1" x14ac:dyDescent="0.15">
      <c r="A128" s="292"/>
      <c r="B128" s="293"/>
      <c r="C128" s="293"/>
      <c r="D128" s="293"/>
      <c r="E128" s="293"/>
      <c r="F128" s="294"/>
      <c r="G128" s="352" t="s">
        <v>480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478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561</v>
      </c>
      <c r="B130" s="993"/>
      <c r="C130" s="992" t="s">
        <v>358</v>
      </c>
      <c r="D130" s="993"/>
      <c r="E130" s="308" t="s">
        <v>387</v>
      </c>
      <c r="F130" s="309"/>
      <c r="G130" s="310" t="s">
        <v>609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386</v>
      </c>
      <c r="F131" s="239"/>
      <c r="G131" s="235" t="s">
        <v>610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531</v>
      </c>
      <c r="AF132" s="265"/>
      <c r="AG132" s="265"/>
      <c r="AH132" s="265"/>
      <c r="AI132" s="265" t="s">
        <v>528</v>
      </c>
      <c r="AJ132" s="265"/>
      <c r="AK132" s="265"/>
      <c r="AL132" s="265"/>
      <c r="AM132" s="265" t="s">
        <v>523</v>
      </c>
      <c r="AN132" s="265"/>
      <c r="AO132" s="265"/>
      <c r="AP132" s="267"/>
      <c r="AQ132" s="267" t="s">
        <v>354</v>
      </c>
      <c r="AR132" s="268"/>
      <c r="AS132" s="268"/>
      <c r="AT132" s="269"/>
      <c r="AU132" s="279" t="s">
        <v>370</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572</v>
      </c>
      <c r="AR133" s="271"/>
      <c r="AS133" s="137" t="s">
        <v>355</v>
      </c>
      <c r="AT133" s="172"/>
      <c r="AU133" s="136">
        <v>34</v>
      </c>
      <c r="AV133" s="136"/>
      <c r="AW133" s="137" t="s">
        <v>300</v>
      </c>
      <c r="AX133" s="138"/>
    </row>
    <row r="134" spans="1:50" ht="39.75" customHeight="1" x14ac:dyDescent="0.15">
      <c r="A134" s="996"/>
      <c r="B134" s="252"/>
      <c r="C134" s="251"/>
      <c r="D134" s="252"/>
      <c r="E134" s="251"/>
      <c r="F134" s="314"/>
      <c r="G134" s="230" t="s">
        <v>611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492</v>
      </c>
      <c r="AC134" s="221"/>
      <c r="AD134" s="221"/>
      <c r="AE134" s="266">
        <v>32.4</v>
      </c>
      <c r="AF134" s="112"/>
      <c r="AG134" s="112"/>
      <c r="AH134" s="112"/>
      <c r="AI134" s="266">
        <v>32.799999999999997</v>
      </c>
      <c r="AJ134" s="112"/>
      <c r="AK134" s="112"/>
      <c r="AL134" s="112"/>
      <c r="AM134" s="266"/>
      <c r="AN134" s="112"/>
      <c r="AO134" s="112"/>
      <c r="AP134" s="112"/>
      <c r="AQ134" s="266" t="s">
        <v>612</v>
      </c>
      <c r="AR134" s="112"/>
      <c r="AS134" s="112"/>
      <c r="AT134" s="112"/>
      <c r="AU134" s="266" t="s">
        <v>688</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492</v>
      </c>
      <c r="AC135" s="133"/>
      <c r="AD135" s="133"/>
      <c r="AE135" s="266">
        <v>29</v>
      </c>
      <c r="AF135" s="112"/>
      <c r="AG135" s="112"/>
      <c r="AH135" s="112"/>
      <c r="AI135" s="266">
        <v>29</v>
      </c>
      <c r="AJ135" s="112"/>
      <c r="AK135" s="112"/>
      <c r="AL135" s="112"/>
      <c r="AM135" s="266">
        <v>29</v>
      </c>
      <c r="AN135" s="112"/>
      <c r="AO135" s="112"/>
      <c r="AP135" s="112"/>
      <c r="AQ135" s="266" t="s">
        <v>572</v>
      </c>
      <c r="AR135" s="112"/>
      <c r="AS135" s="112"/>
      <c r="AT135" s="112"/>
      <c r="AU135" s="266">
        <v>28</v>
      </c>
      <c r="AV135" s="112"/>
      <c r="AW135" s="112"/>
      <c r="AX135" s="222"/>
    </row>
    <row r="136" spans="1:50" ht="18.75" hidden="1" customHeight="1" x14ac:dyDescent="0.15">
      <c r="A136" s="996"/>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531</v>
      </c>
      <c r="AF136" s="265"/>
      <c r="AG136" s="265"/>
      <c r="AH136" s="265"/>
      <c r="AI136" s="265" t="s">
        <v>528</v>
      </c>
      <c r="AJ136" s="265"/>
      <c r="AK136" s="265"/>
      <c r="AL136" s="265"/>
      <c r="AM136" s="265" t="s">
        <v>523</v>
      </c>
      <c r="AN136" s="265"/>
      <c r="AO136" s="265"/>
      <c r="AP136" s="267"/>
      <c r="AQ136" s="267" t="s">
        <v>354</v>
      </c>
      <c r="AR136" s="268"/>
      <c r="AS136" s="268"/>
      <c r="AT136" s="269"/>
      <c r="AU136" s="279" t="s">
        <v>370</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531</v>
      </c>
      <c r="AF140" s="265"/>
      <c r="AG140" s="265"/>
      <c r="AH140" s="265"/>
      <c r="AI140" s="265" t="s">
        <v>528</v>
      </c>
      <c r="AJ140" s="265"/>
      <c r="AK140" s="265"/>
      <c r="AL140" s="265"/>
      <c r="AM140" s="265" t="s">
        <v>523</v>
      </c>
      <c r="AN140" s="265"/>
      <c r="AO140" s="265"/>
      <c r="AP140" s="267"/>
      <c r="AQ140" s="267" t="s">
        <v>354</v>
      </c>
      <c r="AR140" s="268"/>
      <c r="AS140" s="268"/>
      <c r="AT140" s="269"/>
      <c r="AU140" s="279" t="s">
        <v>370</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531</v>
      </c>
      <c r="AF144" s="265"/>
      <c r="AG144" s="265"/>
      <c r="AH144" s="265"/>
      <c r="AI144" s="265" t="s">
        <v>528</v>
      </c>
      <c r="AJ144" s="265"/>
      <c r="AK144" s="265"/>
      <c r="AL144" s="265"/>
      <c r="AM144" s="265" t="s">
        <v>523</v>
      </c>
      <c r="AN144" s="265"/>
      <c r="AO144" s="265"/>
      <c r="AP144" s="267"/>
      <c r="AQ144" s="267" t="s">
        <v>354</v>
      </c>
      <c r="AR144" s="268"/>
      <c r="AS144" s="268"/>
      <c r="AT144" s="269"/>
      <c r="AU144" s="279" t="s">
        <v>370</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531</v>
      </c>
      <c r="AF148" s="265"/>
      <c r="AG148" s="265"/>
      <c r="AH148" s="265"/>
      <c r="AI148" s="265" t="s">
        <v>528</v>
      </c>
      <c r="AJ148" s="265"/>
      <c r="AK148" s="265"/>
      <c r="AL148" s="265"/>
      <c r="AM148" s="265" t="s">
        <v>523</v>
      </c>
      <c r="AN148" s="265"/>
      <c r="AO148" s="265"/>
      <c r="AP148" s="267"/>
      <c r="AQ148" s="267" t="s">
        <v>354</v>
      </c>
      <c r="AR148" s="268"/>
      <c r="AS148" s="268"/>
      <c r="AT148" s="269"/>
      <c r="AU148" s="279" t="s">
        <v>370</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6"/>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15" customHeight="1" x14ac:dyDescent="0.15">
      <c r="A154" s="996"/>
      <c r="B154" s="252"/>
      <c r="C154" s="251"/>
      <c r="D154" s="252"/>
      <c r="E154" s="251"/>
      <c r="F154" s="314"/>
      <c r="G154" s="230" t="s">
        <v>613</v>
      </c>
      <c r="H154" s="161"/>
      <c r="I154" s="161"/>
      <c r="J154" s="161"/>
      <c r="K154" s="161"/>
      <c r="L154" s="161"/>
      <c r="M154" s="161"/>
      <c r="N154" s="161"/>
      <c r="O154" s="161"/>
      <c r="P154" s="231"/>
      <c r="Q154" s="160" t="s">
        <v>572</v>
      </c>
      <c r="R154" s="161"/>
      <c r="S154" s="161"/>
      <c r="T154" s="161"/>
      <c r="U154" s="161"/>
      <c r="V154" s="161"/>
      <c r="W154" s="161"/>
      <c r="X154" s="161"/>
      <c r="Y154" s="161"/>
      <c r="Z154" s="161"/>
      <c r="AA154" s="925"/>
      <c r="AB154" s="255" t="s">
        <v>572</v>
      </c>
      <c r="AC154" s="256"/>
      <c r="AD154" s="256"/>
      <c r="AE154" s="261" t="s">
        <v>572</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15"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15"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t="s">
        <v>572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15"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614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531</v>
      </c>
      <c r="AF192" s="265"/>
      <c r="AG192" s="265"/>
      <c r="AH192" s="265"/>
      <c r="AI192" s="265" t="s">
        <v>528</v>
      </c>
      <c r="AJ192" s="265"/>
      <c r="AK192" s="265"/>
      <c r="AL192" s="265"/>
      <c r="AM192" s="265" t="s">
        <v>523</v>
      </c>
      <c r="AN192" s="265"/>
      <c r="AO192" s="265"/>
      <c r="AP192" s="267"/>
      <c r="AQ192" s="267" t="s">
        <v>354</v>
      </c>
      <c r="AR192" s="268"/>
      <c r="AS192" s="268"/>
      <c r="AT192" s="269"/>
      <c r="AU192" s="279" t="s">
        <v>370</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532</v>
      </c>
      <c r="AF196" s="265"/>
      <c r="AG196" s="265"/>
      <c r="AH196" s="265"/>
      <c r="AI196" s="265" t="s">
        <v>528</v>
      </c>
      <c r="AJ196" s="265"/>
      <c r="AK196" s="265"/>
      <c r="AL196" s="265"/>
      <c r="AM196" s="265" t="s">
        <v>523</v>
      </c>
      <c r="AN196" s="265"/>
      <c r="AO196" s="265"/>
      <c r="AP196" s="267"/>
      <c r="AQ196" s="267" t="s">
        <v>354</v>
      </c>
      <c r="AR196" s="268"/>
      <c r="AS196" s="268"/>
      <c r="AT196" s="269"/>
      <c r="AU196" s="279" t="s">
        <v>370</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531</v>
      </c>
      <c r="AF200" s="265"/>
      <c r="AG200" s="265"/>
      <c r="AH200" s="265"/>
      <c r="AI200" s="265" t="s">
        <v>528</v>
      </c>
      <c r="AJ200" s="265"/>
      <c r="AK200" s="265"/>
      <c r="AL200" s="265"/>
      <c r="AM200" s="265" t="s">
        <v>523</v>
      </c>
      <c r="AN200" s="265"/>
      <c r="AO200" s="265"/>
      <c r="AP200" s="267"/>
      <c r="AQ200" s="267" t="s">
        <v>354</v>
      </c>
      <c r="AR200" s="268"/>
      <c r="AS200" s="268"/>
      <c r="AT200" s="269"/>
      <c r="AU200" s="279" t="s">
        <v>370</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531</v>
      </c>
      <c r="AF204" s="265"/>
      <c r="AG204" s="265"/>
      <c r="AH204" s="265"/>
      <c r="AI204" s="265" t="s">
        <v>528</v>
      </c>
      <c r="AJ204" s="265"/>
      <c r="AK204" s="265"/>
      <c r="AL204" s="265"/>
      <c r="AM204" s="265" t="s">
        <v>523</v>
      </c>
      <c r="AN204" s="265"/>
      <c r="AO204" s="265"/>
      <c r="AP204" s="267"/>
      <c r="AQ204" s="267" t="s">
        <v>354</v>
      </c>
      <c r="AR204" s="268"/>
      <c r="AS204" s="268"/>
      <c r="AT204" s="269"/>
      <c r="AU204" s="279" t="s">
        <v>370</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531</v>
      </c>
      <c r="AF208" s="265"/>
      <c r="AG208" s="265"/>
      <c r="AH208" s="265"/>
      <c r="AI208" s="265" t="s">
        <v>528</v>
      </c>
      <c r="AJ208" s="265"/>
      <c r="AK208" s="265"/>
      <c r="AL208" s="265"/>
      <c r="AM208" s="265" t="s">
        <v>523</v>
      </c>
      <c r="AN208" s="265"/>
      <c r="AO208" s="265"/>
      <c r="AP208" s="267"/>
      <c r="AQ208" s="267" t="s">
        <v>354</v>
      </c>
      <c r="AR208" s="268"/>
      <c r="AS208" s="268"/>
      <c r="AT208" s="269"/>
      <c r="AU208" s="279" t="s">
        <v>370</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531</v>
      </c>
      <c r="AF252" s="265"/>
      <c r="AG252" s="265"/>
      <c r="AH252" s="265"/>
      <c r="AI252" s="265" t="s">
        <v>528</v>
      </c>
      <c r="AJ252" s="265"/>
      <c r="AK252" s="265"/>
      <c r="AL252" s="265"/>
      <c r="AM252" s="265" t="s">
        <v>523</v>
      </c>
      <c r="AN252" s="265"/>
      <c r="AO252" s="265"/>
      <c r="AP252" s="267"/>
      <c r="AQ252" s="267" t="s">
        <v>354</v>
      </c>
      <c r="AR252" s="268"/>
      <c r="AS252" s="268"/>
      <c r="AT252" s="269"/>
      <c r="AU252" s="279" t="s">
        <v>370</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531</v>
      </c>
      <c r="AF256" s="265"/>
      <c r="AG256" s="265"/>
      <c r="AH256" s="265"/>
      <c r="AI256" s="265" t="s">
        <v>528</v>
      </c>
      <c r="AJ256" s="265"/>
      <c r="AK256" s="265"/>
      <c r="AL256" s="265"/>
      <c r="AM256" s="265" t="s">
        <v>524</v>
      </c>
      <c r="AN256" s="265"/>
      <c r="AO256" s="265"/>
      <c r="AP256" s="267"/>
      <c r="AQ256" s="267" t="s">
        <v>354</v>
      </c>
      <c r="AR256" s="268"/>
      <c r="AS256" s="268"/>
      <c r="AT256" s="269"/>
      <c r="AU256" s="279" t="s">
        <v>370</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531</v>
      </c>
      <c r="AF260" s="265"/>
      <c r="AG260" s="265"/>
      <c r="AH260" s="265"/>
      <c r="AI260" s="265" t="s">
        <v>528</v>
      </c>
      <c r="AJ260" s="265"/>
      <c r="AK260" s="265"/>
      <c r="AL260" s="265"/>
      <c r="AM260" s="265" t="s">
        <v>524</v>
      </c>
      <c r="AN260" s="265"/>
      <c r="AO260" s="265"/>
      <c r="AP260" s="267"/>
      <c r="AQ260" s="267" t="s">
        <v>354</v>
      </c>
      <c r="AR260" s="268"/>
      <c r="AS260" s="268"/>
      <c r="AT260" s="269"/>
      <c r="AU260" s="279" t="s">
        <v>370</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531</v>
      </c>
      <c r="AF264" s="181"/>
      <c r="AG264" s="181"/>
      <c r="AH264" s="181"/>
      <c r="AI264" s="181" t="s">
        <v>528</v>
      </c>
      <c r="AJ264" s="181"/>
      <c r="AK264" s="181"/>
      <c r="AL264" s="181"/>
      <c r="AM264" s="181" t="s">
        <v>523</v>
      </c>
      <c r="AN264" s="181"/>
      <c r="AO264" s="181"/>
      <c r="AP264" s="176"/>
      <c r="AQ264" s="176" t="s">
        <v>354</v>
      </c>
      <c r="AR264" s="169"/>
      <c r="AS264" s="169"/>
      <c r="AT264" s="170"/>
      <c r="AU264" s="134" t="s">
        <v>370</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532</v>
      </c>
      <c r="AF268" s="265"/>
      <c r="AG268" s="265"/>
      <c r="AH268" s="265"/>
      <c r="AI268" s="265" t="s">
        <v>528</v>
      </c>
      <c r="AJ268" s="265"/>
      <c r="AK268" s="265"/>
      <c r="AL268" s="265"/>
      <c r="AM268" s="265" t="s">
        <v>523</v>
      </c>
      <c r="AN268" s="265"/>
      <c r="AO268" s="265"/>
      <c r="AP268" s="267"/>
      <c r="AQ268" s="267" t="s">
        <v>354</v>
      </c>
      <c r="AR268" s="268"/>
      <c r="AS268" s="268"/>
      <c r="AT268" s="269"/>
      <c r="AU268" s="279" t="s">
        <v>370</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531</v>
      </c>
      <c r="AF312" s="265"/>
      <c r="AG312" s="265"/>
      <c r="AH312" s="265"/>
      <c r="AI312" s="265" t="s">
        <v>528</v>
      </c>
      <c r="AJ312" s="265"/>
      <c r="AK312" s="265"/>
      <c r="AL312" s="265"/>
      <c r="AM312" s="265" t="s">
        <v>523</v>
      </c>
      <c r="AN312" s="265"/>
      <c r="AO312" s="265"/>
      <c r="AP312" s="267"/>
      <c r="AQ312" s="267" t="s">
        <v>354</v>
      </c>
      <c r="AR312" s="268"/>
      <c r="AS312" s="268"/>
      <c r="AT312" s="269"/>
      <c r="AU312" s="279" t="s">
        <v>370</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531</v>
      </c>
      <c r="AF316" s="265"/>
      <c r="AG316" s="265"/>
      <c r="AH316" s="265"/>
      <c r="AI316" s="265" t="s">
        <v>528</v>
      </c>
      <c r="AJ316" s="265"/>
      <c r="AK316" s="265"/>
      <c r="AL316" s="265"/>
      <c r="AM316" s="265" t="s">
        <v>523</v>
      </c>
      <c r="AN316" s="265"/>
      <c r="AO316" s="265"/>
      <c r="AP316" s="267"/>
      <c r="AQ316" s="267" t="s">
        <v>354</v>
      </c>
      <c r="AR316" s="268"/>
      <c r="AS316" s="268"/>
      <c r="AT316" s="269"/>
      <c r="AU316" s="279" t="s">
        <v>370</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531</v>
      </c>
      <c r="AF320" s="265"/>
      <c r="AG320" s="265"/>
      <c r="AH320" s="265"/>
      <c r="AI320" s="265" t="s">
        <v>528</v>
      </c>
      <c r="AJ320" s="265"/>
      <c r="AK320" s="265"/>
      <c r="AL320" s="265"/>
      <c r="AM320" s="265" t="s">
        <v>524</v>
      </c>
      <c r="AN320" s="265"/>
      <c r="AO320" s="265"/>
      <c r="AP320" s="267"/>
      <c r="AQ320" s="267" t="s">
        <v>354</v>
      </c>
      <c r="AR320" s="268"/>
      <c r="AS320" s="268"/>
      <c r="AT320" s="269"/>
      <c r="AU320" s="279" t="s">
        <v>370</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531</v>
      </c>
      <c r="AF324" s="265"/>
      <c r="AG324" s="265"/>
      <c r="AH324" s="265"/>
      <c r="AI324" s="265" t="s">
        <v>528</v>
      </c>
      <c r="AJ324" s="265"/>
      <c r="AK324" s="265"/>
      <c r="AL324" s="265"/>
      <c r="AM324" s="265" t="s">
        <v>523</v>
      </c>
      <c r="AN324" s="265"/>
      <c r="AO324" s="265"/>
      <c r="AP324" s="267"/>
      <c r="AQ324" s="267" t="s">
        <v>354</v>
      </c>
      <c r="AR324" s="268"/>
      <c r="AS324" s="268"/>
      <c r="AT324" s="269"/>
      <c r="AU324" s="279" t="s">
        <v>370</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532</v>
      </c>
      <c r="AF328" s="265"/>
      <c r="AG328" s="265"/>
      <c r="AH328" s="265"/>
      <c r="AI328" s="265" t="s">
        <v>528</v>
      </c>
      <c r="AJ328" s="265"/>
      <c r="AK328" s="265"/>
      <c r="AL328" s="265"/>
      <c r="AM328" s="265" t="s">
        <v>524</v>
      </c>
      <c r="AN328" s="265"/>
      <c r="AO328" s="265"/>
      <c r="AP328" s="267"/>
      <c r="AQ328" s="267" t="s">
        <v>354</v>
      </c>
      <c r="AR328" s="268"/>
      <c r="AS328" s="268"/>
      <c r="AT328" s="269"/>
      <c r="AU328" s="279" t="s">
        <v>370</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531</v>
      </c>
      <c r="AF372" s="265"/>
      <c r="AG372" s="265"/>
      <c r="AH372" s="265"/>
      <c r="AI372" s="265" t="s">
        <v>528</v>
      </c>
      <c r="AJ372" s="265"/>
      <c r="AK372" s="265"/>
      <c r="AL372" s="265"/>
      <c r="AM372" s="265" t="s">
        <v>523</v>
      </c>
      <c r="AN372" s="265"/>
      <c r="AO372" s="265"/>
      <c r="AP372" s="267"/>
      <c r="AQ372" s="267" t="s">
        <v>354</v>
      </c>
      <c r="AR372" s="268"/>
      <c r="AS372" s="268"/>
      <c r="AT372" s="269"/>
      <c r="AU372" s="279" t="s">
        <v>370</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531</v>
      </c>
      <c r="AF376" s="265"/>
      <c r="AG376" s="265"/>
      <c r="AH376" s="265"/>
      <c r="AI376" s="265" t="s">
        <v>528</v>
      </c>
      <c r="AJ376" s="265"/>
      <c r="AK376" s="265"/>
      <c r="AL376" s="265"/>
      <c r="AM376" s="265" t="s">
        <v>523</v>
      </c>
      <c r="AN376" s="265"/>
      <c r="AO376" s="265"/>
      <c r="AP376" s="267"/>
      <c r="AQ376" s="267" t="s">
        <v>354</v>
      </c>
      <c r="AR376" s="268"/>
      <c r="AS376" s="268"/>
      <c r="AT376" s="269"/>
      <c r="AU376" s="279" t="s">
        <v>370</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531</v>
      </c>
      <c r="AF380" s="265"/>
      <c r="AG380" s="265"/>
      <c r="AH380" s="265"/>
      <c r="AI380" s="265" t="s">
        <v>528</v>
      </c>
      <c r="AJ380" s="265"/>
      <c r="AK380" s="265"/>
      <c r="AL380" s="265"/>
      <c r="AM380" s="265" t="s">
        <v>523</v>
      </c>
      <c r="AN380" s="265"/>
      <c r="AO380" s="265"/>
      <c r="AP380" s="267"/>
      <c r="AQ380" s="267" t="s">
        <v>354</v>
      </c>
      <c r="AR380" s="268"/>
      <c r="AS380" s="268"/>
      <c r="AT380" s="269"/>
      <c r="AU380" s="279" t="s">
        <v>370</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531</v>
      </c>
      <c r="AF384" s="265"/>
      <c r="AG384" s="265"/>
      <c r="AH384" s="265"/>
      <c r="AI384" s="265" t="s">
        <v>528</v>
      </c>
      <c r="AJ384" s="265"/>
      <c r="AK384" s="265"/>
      <c r="AL384" s="265"/>
      <c r="AM384" s="265" t="s">
        <v>523</v>
      </c>
      <c r="AN384" s="265"/>
      <c r="AO384" s="265"/>
      <c r="AP384" s="267"/>
      <c r="AQ384" s="267" t="s">
        <v>354</v>
      </c>
      <c r="AR384" s="268"/>
      <c r="AS384" s="268"/>
      <c r="AT384" s="269"/>
      <c r="AU384" s="279" t="s">
        <v>370</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531</v>
      </c>
      <c r="AF388" s="265"/>
      <c r="AG388" s="265"/>
      <c r="AH388" s="265"/>
      <c r="AI388" s="265" t="s">
        <v>528</v>
      </c>
      <c r="AJ388" s="265"/>
      <c r="AK388" s="265"/>
      <c r="AL388" s="265"/>
      <c r="AM388" s="265" t="s">
        <v>523</v>
      </c>
      <c r="AN388" s="265"/>
      <c r="AO388" s="265"/>
      <c r="AP388" s="267"/>
      <c r="AQ388" s="267" t="s">
        <v>354</v>
      </c>
      <c r="AR388" s="268"/>
      <c r="AS388" s="268"/>
      <c r="AT388" s="269"/>
      <c r="AU388" s="279" t="s">
        <v>370</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0.100000000000001" customHeight="1" x14ac:dyDescent="0.15">
      <c r="A430" s="996"/>
      <c r="B430" s="252"/>
      <c r="C430" s="249" t="s">
        <v>557</v>
      </c>
      <c r="D430" s="250"/>
      <c r="E430" s="238" t="s">
        <v>541</v>
      </c>
      <c r="F430" s="449"/>
      <c r="G430" s="240" t="s">
        <v>374</v>
      </c>
      <c r="H430" s="158"/>
      <c r="I430" s="158"/>
      <c r="J430" s="241" t="s">
        <v>571</v>
      </c>
      <c r="K430" s="242"/>
      <c r="L430" s="242"/>
      <c r="M430" s="242"/>
      <c r="N430" s="242"/>
      <c r="O430" s="242"/>
      <c r="P430" s="242"/>
      <c r="Q430" s="242"/>
      <c r="R430" s="242"/>
      <c r="S430" s="242"/>
      <c r="T430" s="243"/>
      <c r="U430" s="244" t="s">
        <v>615</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524</v>
      </c>
      <c r="AJ431" s="181"/>
      <c r="AK431" s="181"/>
      <c r="AL431" s="176"/>
      <c r="AM431" s="181" t="s">
        <v>519</v>
      </c>
      <c r="AN431" s="181"/>
      <c r="AO431" s="181"/>
      <c r="AP431" s="176"/>
      <c r="AQ431" s="176" t="s">
        <v>354</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572</v>
      </c>
      <c r="AF432" s="136"/>
      <c r="AG432" s="137" t="s">
        <v>355</v>
      </c>
      <c r="AH432" s="172"/>
      <c r="AI432" s="182"/>
      <c r="AJ432" s="182"/>
      <c r="AK432" s="182"/>
      <c r="AL432" s="177"/>
      <c r="AM432" s="182"/>
      <c r="AN432" s="182"/>
      <c r="AO432" s="182"/>
      <c r="AP432" s="177"/>
      <c r="AQ432" s="217" t="s">
        <v>618</v>
      </c>
      <c r="AR432" s="136"/>
      <c r="AS432" s="137" t="s">
        <v>355</v>
      </c>
      <c r="AT432" s="172"/>
      <c r="AU432" s="136" t="s">
        <v>572</v>
      </c>
      <c r="AV432" s="136"/>
      <c r="AW432" s="137" t="s">
        <v>300</v>
      </c>
      <c r="AX432" s="138"/>
    </row>
    <row r="433" spans="1:50" ht="23.25" customHeight="1" x14ac:dyDescent="0.15">
      <c r="A433" s="996"/>
      <c r="B433" s="252"/>
      <c r="C433" s="251"/>
      <c r="D433" s="252"/>
      <c r="E433" s="166"/>
      <c r="F433" s="167"/>
      <c r="G433" s="230" t="s">
        <v>589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616</v>
      </c>
      <c r="AF433" s="112"/>
      <c r="AG433" s="112"/>
      <c r="AH433" s="112"/>
      <c r="AI433" s="111" t="s">
        <v>618</v>
      </c>
      <c r="AJ433" s="112"/>
      <c r="AK433" s="112"/>
      <c r="AL433" s="112"/>
      <c r="AM433" s="111" t="s">
        <v>618</v>
      </c>
      <c r="AN433" s="112"/>
      <c r="AO433" s="112"/>
      <c r="AP433" s="113"/>
      <c r="AQ433" s="111" t="s">
        <v>615</v>
      </c>
      <c r="AR433" s="112"/>
      <c r="AS433" s="112"/>
      <c r="AT433" s="113"/>
      <c r="AU433" s="112" t="s">
        <v>620</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613</v>
      </c>
      <c r="AC434" s="221"/>
      <c r="AD434" s="221"/>
      <c r="AE434" s="111" t="s">
        <v>572</v>
      </c>
      <c r="AF434" s="112"/>
      <c r="AG434" s="112"/>
      <c r="AH434" s="113"/>
      <c r="AI434" s="111" t="s">
        <v>572</v>
      </c>
      <c r="AJ434" s="112"/>
      <c r="AK434" s="112"/>
      <c r="AL434" s="112"/>
      <c r="AM434" s="111" t="s">
        <v>620</v>
      </c>
      <c r="AN434" s="112"/>
      <c r="AO434" s="112"/>
      <c r="AP434" s="113"/>
      <c r="AQ434" s="111" t="s">
        <v>619</v>
      </c>
      <c r="AR434" s="112"/>
      <c r="AS434" s="112"/>
      <c r="AT434" s="113"/>
      <c r="AU434" s="112" t="s">
        <v>587</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617</v>
      </c>
      <c r="AF435" s="112"/>
      <c r="AG435" s="112"/>
      <c r="AH435" s="113"/>
      <c r="AI435" s="111" t="s">
        <v>596</v>
      </c>
      <c r="AJ435" s="112"/>
      <c r="AK435" s="112"/>
      <c r="AL435" s="112"/>
      <c r="AM435" s="111" t="s">
        <v>572</v>
      </c>
      <c r="AN435" s="112"/>
      <c r="AO435" s="112"/>
      <c r="AP435" s="113"/>
      <c r="AQ435" s="111" t="s">
        <v>578</v>
      </c>
      <c r="AR435" s="112"/>
      <c r="AS435" s="112"/>
      <c r="AT435" s="113"/>
      <c r="AU435" s="112" t="s">
        <v>572</v>
      </c>
      <c r="AV435" s="112"/>
      <c r="AW435" s="112"/>
      <c r="AX435" s="222"/>
    </row>
    <row r="436" spans="1:50" ht="18.75" hidden="1" customHeight="1" x14ac:dyDescent="0.15">
      <c r="A436" s="996"/>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523</v>
      </c>
      <c r="AJ436" s="181"/>
      <c r="AK436" s="181"/>
      <c r="AL436" s="176"/>
      <c r="AM436" s="181" t="s">
        <v>519</v>
      </c>
      <c r="AN436" s="181"/>
      <c r="AO436" s="181"/>
      <c r="AP436" s="176"/>
      <c r="AQ436" s="176" t="s">
        <v>354</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523</v>
      </c>
      <c r="AJ441" s="181"/>
      <c r="AK441" s="181"/>
      <c r="AL441" s="176"/>
      <c r="AM441" s="181" t="s">
        <v>515</v>
      </c>
      <c r="AN441" s="181"/>
      <c r="AO441" s="181"/>
      <c r="AP441" s="176"/>
      <c r="AQ441" s="176" t="s">
        <v>354</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523</v>
      </c>
      <c r="AJ446" s="181"/>
      <c r="AK446" s="181"/>
      <c r="AL446" s="176"/>
      <c r="AM446" s="181" t="s">
        <v>520</v>
      </c>
      <c r="AN446" s="181"/>
      <c r="AO446" s="181"/>
      <c r="AP446" s="176"/>
      <c r="AQ446" s="176" t="s">
        <v>354</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523</v>
      </c>
      <c r="AJ451" s="181"/>
      <c r="AK451" s="181"/>
      <c r="AL451" s="176"/>
      <c r="AM451" s="181" t="s">
        <v>519</v>
      </c>
      <c r="AN451" s="181"/>
      <c r="AO451" s="181"/>
      <c r="AP451" s="176"/>
      <c r="AQ451" s="176" t="s">
        <v>354</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523</v>
      </c>
      <c r="AJ456" s="181"/>
      <c r="AK456" s="181"/>
      <c r="AL456" s="176"/>
      <c r="AM456" s="181" t="s">
        <v>519</v>
      </c>
      <c r="AN456" s="181"/>
      <c r="AO456" s="181"/>
      <c r="AP456" s="176"/>
      <c r="AQ456" s="176" t="s">
        <v>354</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595</v>
      </c>
      <c r="AF457" s="136"/>
      <c r="AG457" s="137" t="s">
        <v>355</v>
      </c>
      <c r="AH457" s="172"/>
      <c r="AI457" s="182"/>
      <c r="AJ457" s="182"/>
      <c r="AK457" s="182"/>
      <c r="AL457" s="177"/>
      <c r="AM457" s="182"/>
      <c r="AN457" s="182"/>
      <c r="AO457" s="182"/>
      <c r="AP457" s="177"/>
      <c r="AQ457" s="217" t="s">
        <v>572</v>
      </c>
      <c r="AR457" s="136"/>
      <c r="AS457" s="137" t="s">
        <v>355</v>
      </c>
      <c r="AT457" s="172"/>
      <c r="AU457" s="136" t="s">
        <v>621</v>
      </c>
      <c r="AV457" s="136"/>
      <c r="AW457" s="137" t="s">
        <v>300</v>
      </c>
      <c r="AX457" s="138"/>
    </row>
    <row r="458" spans="1:50" ht="23.25" customHeight="1" x14ac:dyDescent="0.15">
      <c r="A458" s="996"/>
      <c r="B458" s="252"/>
      <c r="C458" s="251"/>
      <c r="D458" s="252"/>
      <c r="E458" s="166"/>
      <c r="F458" s="167"/>
      <c r="G458" s="230" t="s">
        <v>572</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613</v>
      </c>
      <c r="AC458" s="133"/>
      <c r="AD458" s="133"/>
      <c r="AE458" s="111" t="s">
        <v>616</v>
      </c>
      <c r="AF458" s="112"/>
      <c r="AG458" s="112"/>
      <c r="AH458" s="112"/>
      <c r="AI458" s="111" t="s">
        <v>572</v>
      </c>
      <c r="AJ458" s="112"/>
      <c r="AK458" s="112"/>
      <c r="AL458" s="112"/>
      <c r="AM458" s="111" t="s">
        <v>615</v>
      </c>
      <c r="AN458" s="112"/>
      <c r="AO458" s="112"/>
      <c r="AP458" s="113"/>
      <c r="AQ458" s="111" t="s">
        <v>572</v>
      </c>
      <c r="AR458" s="112"/>
      <c r="AS458" s="112"/>
      <c r="AT458" s="113"/>
      <c r="AU458" s="112" t="s">
        <v>615</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572</v>
      </c>
      <c r="AC459" s="221"/>
      <c r="AD459" s="221"/>
      <c r="AE459" s="111" t="s">
        <v>615</v>
      </c>
      <c r="AF459" s="112"/>
      <c r="AG459" s="112"/>
      <c r="AH459" s="113"/>
      <c r="AI459" s="111" t="s">
        <v>588</v>
      </c>
      <c r="AJ459" s="112"/>
      <c r="AK459" s="112"/>
      <c r="AL459" s="112"/>
      <c r="AM459" s="111" t="s">
        <v>587</v>
      </c>
      <c r="AN459" s="112"/>
      <c r="AO459" s="112"/>
      <c r="AP459" s="113"/>
      <c r="AQ459" s="111" t="s">
        <v>572</v>
      </c>
      <c r="AR459" s="112"/>
      <c r="AS459" s="112"/>
      <c r="AT459" s="113"/>
      <c r="AU459" s="112" t="s">
        <v>615</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572</v>
      </c>
      <c r="AF460" s="112"/>
      <c r="AG460" s="112"/>
      <c r="AH460" s="113"/>
      <c r="AI460" s="111" t="s">
        <v>576</v>
      </c>
      <c r="AJ460" s="112"/>
      <c r="AK460" s="112"/>
      <c r="AL460" s="112"/>
      <c r="AM460" s="111" t="s">
        <v>622</v>
      </c>
      <c r="AN460" s="112"/>
      <c r="AO460" s="112"/>
      <c r="AP460" s="113"/>
      <c r="AQ460" s="111" t="s">
        <v>615</v>
      </c>
      <c r="AR460" s="112"/>
      <c r="AS460" s="112"/>
      <c r="AT460" s="113"/>
      <c r="AU460" s="112" t="s">
        <v>623</v>
      </c>
      <c r="AV460" s="112"/>
      <c r="AW460" s="112"/>
      <c r="AX460" s="222"/>
    </row>
    <row r="461" spans="1:50" ht="18.75" hidden="1" customHeight="1" x14ac:dyDescent="0.15">
      <c r="A461" s="996"/>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523</v>
      </c>
      <c r="AJ461" s="181"/>
      <c r="AK461" s="181"/>
      <c r="AL461" s="176"/>
      <c r="AM461" s="181" t="s">
        <v>521</v>
      </c>
      <c r="AN461" s="181"/>
      <c r="AO461" s="181"/>
      <c r="AP461" s="176"/>
      <c r="AQ461" s="176" t="s">
        <v>354</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523</v>
      </c>
      <c r="AJ466" s="181"/>
      <c r="AK466" s="181"/>
      <c r="AL466" s="176"/>
      <c r="AM466" s="181" t="s">
        <v>519</v>
      </c>
      <c r="AN466" s="181"/>
      <c r="AO466" s="181"/>
      <c r="AP466" s="176"/>
      <c r="AQ466" s="176" t="s">
        <v>354</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523</v>
      </c>
      <c r="AJ471" s="181"/>
      <c r="AK471" s="181"/>
      <c r="AL471" s="176"/>
      <c r="AM471" s="181" t="s">
        <v>515</v>
      </c>
      <c r="AN471" s="181"/>
      <c r="AO471" s="181"/>
      <c r="AP471" s="176"/>
      <c r="AQ471" s="176" t="s">
        <v>354</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523</v>
      </c>
      <c r="AJ476" s="181"/>
      <c r="AK476" s="181"/>
      <c r="AL476" s="176"/>
      <c r="AM476" s="181" t="s">
        <v>519</v>
      </c>
      <c r="AN476" s="181"/>
      <c r="AO476" s="181"/>
      <c r="AP476" s="176"/>
      <c r="AQ476" s="176" t="s">
        <v>354</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563</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15" customHeight="1" x14ac:dyDescent="0.15">
      <c r="A482" s="996"/>
      <c r="B482" s="252"/>
      <c r="C482" s="251"/>
      <c r="D482" s="252"/>
      <c r="E482" s="160" t="s">
        <v>576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1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558</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524</v>
      </c>
      <c r="AJ485" s="181"/>
      <c r="AK485" s="181"/>
      <c r="AL485" s="176"/>
      <c r="AM485" s="181" t="s">
        <v>521</v>
      </c>
      <c r="AN485" s="181"/>
      <c r="AO485" s="181"/>
      <c r="AP485" s="176"/>
      <c r="AQ485" s="176" t="s">
        <v>354</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523</v>
      </c>
      <c r="AJ490" s="181"/>
      <c r="AK490" s="181"/>
      <c r="AL490" s="176"/>
      <c r="AM490" s="181" t="s">
        <v>521</v>
      </c>
      <c r="AN490" s="181"/>
      <c r="AO490" s="181"/>
      <c r="AP490" s="176"/>
      <c r="AQ490" s="176" t="s">
        <v>354</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523</v>
      </c>
      <c r="AJ495" s="181"/>
      <c r="AK495" s="181"/>
      <c r="AL495" s="176"/>
      <c r="AM495" s="181" t="s">
        <v>519</v>
      </c>
      <c r="AN495" s="181"/>
      <c r="AO495" s="181"/>
      <c r="AP495" s="176"/>
      <c r="AQ495" s="176" t="s">
        <v>354</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523</v>
      </c>
      <c r="AJ500" s="181"/>
      <c r="AK500" s="181"/>
      <c r="AL500" s="176"/>
      <c r="AM500" s="181" t="s">
        <v>520</v>
      </c>
      <c r="AN500" s="181"/>
      <c r="AO500" s="181"/>
      <c r="AP500" s="176"/>
      <c r="AQ500" s="176" t="s">
        <v>354</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523</v>
      </c>
      <c r="AJ505" s="181"/>
      <c r="AK505" s="181"/>
      <c r="AL505" s="176"/>
      <c r="AM505" s="181" t="s">
        <v>521</v>
      </c>
      <c r="AN505" s="181"/>
      <c r="AO505" s="181"/>
      <c r="AP505" s="176"/>
      <c r="AQ505" s="176" t="s">
        <v>354</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523</v>
      </c>
      <c r="AJ510" s="181"/>
      <c r="AK510" s="181"/>
      <c r="AL510" s="176"/>
      <c r="AM510" s="181" t="s">
        <v>519</v>
      </c>
      <c r="AN510" s="181"/>
      <c r="AO510" s="181"/>
      <c r="AP510" s="176"/>
      <c r="AQ510" s="176" t="s">
        <v>354</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524</v>
      </c>
      <c r="AJ515" s="181"/>
      <c r="AK515" s="181"/>
      <c r="AL515" s="176"/>
      <c r="AM515" s="181" t="s">
        <v>519</v>
      </c>
      <c r="AN515" s="181"/>
      <c r="AO515" s="181"/>
      <c r="AP515" s="176"/>
      <c r="AQ515" s="176" t="s">
        <v>354</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524</v>
      </c>
      <c r="AJ520" s="181"/>
      <c r="AK520" s="181"/>
      <c r="AL520" s="176"/>
      <c r="AM520" s="181" t="s">
        <v>519</v>
      </c>
      <c r="AN520" s="181"/>
      <c r="AO520" s="181"/>
      <c r="AP520" s="176"/>
      <c r="AQ520" s="176" t="s">
        <v>354</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523</v>
      </c>
      <c r="AJ525" s="181"/>
      <c r="AK525" s="181"/>
      <c r="AL525" s="176"/>
      <c r="AM525" s="181" t="s">
        <v>515</v>
      </c>
      <c r="AN525" s="181"/>
      <c r="AO525" s="181"/>
      <c r="AP525" s="176"/>
      <c r="AQ525" s="176" t="s">
        <v>354</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523</v>
      </c>
      <c r="AJ530" s="181"/>
      <c r="AK530" s="181"/>
      <c r="AL530" s="176"/>
      <c r="AM530" s="181" t="s">
        <v>519</v>
      </c>
      <c r="AN530" s="181"/>
      <c r="AO530" s="181"/>
      <c r="AP530" s="176"/>
      <c r="AQ530" s="176" t="s">
        <v>354</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564</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559</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524</v>
      </c>
      <c r="AJ539" s="181"/>
      <c r="AK539" s="181"/>
      <c r="AL539" s="176"/>
      <c r="AM539" s="181" t="s">
        <v>519</v>
      </c>
      <c r="AN539" s="181"/>
      <c r="AO539" s="181"/>
      <c r="AP539" s="176"/>
      <c r="AQ539" s="176" t="s">
        <v>354</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523</v>
      </c>
      <c r="AJ544" s="181"/>
      <c r="AK544" s="181"/>
      <c r="AL544" s="176"/>
      <c r="AM544" s="181" t="s">
        <v>521</v>
      </c>
      <c r="AN544" s="181"/>
      <c r="AO544" s="181"/>
      <c r="AP544" s="176"/>
      <c r="AQ544" s="176" t="s">
        <v>354</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523</v>
      </c>
      <c r="AJ549" s="181"/>
      <c r="AK549" s="181"/>
      <c r="AL549" s="176"/>
      <c r="AM549" s="181" t="s">
        <v>515</v>
      </c>
      <c r="AN549" s="181"/>
      <c r="AO549" s="181"/>
      <c r="AP549" s="176"/>
      <c r="AQ549" s="176" t="s">
        <v>354</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523</v>
      </c>
      <c r="AJ554" s="181"/>
      <c r="AK554" s="181"/>
      <c r="AL554" s="176"/>
      <c r="AM554" s="181" t="s">
        <v>515</v>
      </c>
      <c r="AN554" s="181"/>
      <c r="AO554" s="181"/>
      <c r="AP554" s="176"/>
      <c r="AQ554" s="176" t="s">
        <v>354</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523</v>
      </c>
      <c r="AJ559" s="181"/>
      <c r="AK559" s="181"/>
      <c r="AL559" s="176"/>
      <c r="AM559" s="181" t="s">
        <v>519</v>
      </c>
      <c r="AN559" s="181"/>
      <c r="AO559" s="181"/>
      <c r="AP559" s="176"/>
      <c r="AQ559" s="176" t="s">
        <v>354</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523</v>
      </c>
      <c r="AJ564" s="181"/>
      <c r="AK564" s="181"/>
      <c r="AL564" s="176"/>
      <c r="AM564" s="181" t="s">
        <v>515</v>
      </c>
      <c r="AN564" s="181"/>
      <c r="AO564" s="181"/>
      <c r="AP564" s="176"/>
      <c r="AQ564" s="176" t="s">
        <v>354</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524</v>
      </c>
      <c r="AJ569" s="181"/>
      <c r="AK569" s="181"/>
      <c r="AL569" s="176"/>
      <c r="AM569" s="181" t="s">
        <v>515</v>
      </c>
      <c r="AN569" s="181"/>
      <c r="AO569" s="181"/>
      <c r="AP569" s="176"/>
      <c r="AQ569" s="176" t="s">
        <v>354</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523</v>
      </c>
      <c r="AJ574" s="181"/>
      <c r="AK574" s="181"/>
      <c r="AL574" s="176"/>
      <c r="AM574" s="181" t="s">
        <v>515</v>
      </c>
      <c r="AN574" s="181"/>
      <c r="AO574" s="181"/>
      <c r="AP574" s="176"/>
      <c r="AQ574" s="176" t="s">
        <v>354</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523</v>
      </c>
      <c r="AJ579" s="181"/>
      <c r="AK579" s="181"/>
      <c r="AL579" s="176"/>
      <c r="AM579" s="181" t="s">
        <v>515</v>
      </c>
      <c r="AN579" s="181"/>
      <c r="AO579" s="181"/>
      <c r="AP579" s="176"/>
      <c r="AQ579" s="176" t="s">
        <v>354</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523</v>
      </c>
      <c r="AJ584" s="181"/>
      <c r="AK584" s="181"/>
      <c r="AL584" s="176"/>
      <c r="AM584" s="181" t="s">
        <v>519</v>
      </c>
      <c r="AN584" s="181"/>
      <c r="AO584" s="181"/>
      <c r="AP584" s="176"/>
      <c r="AQ584" s="176" t="s">
        <v>354</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564</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558</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523</v>
      </c>
      <c r="AJ593" s="181"/>
      <c r="AK593" s="181"/>
      <c r="AL593" s="176"/>
      <c r="AM593" s="181" t="s">
        <v>515</v>
      </c>
      <c r="AN593" s="181"/>
      <c r="AO593" s="181"/>
      <c r="AP593" s="176"/>
      <c r="AQ593" s="176" t="s">
        <v>354</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524</v>
      </c>
      <c r="AJ598" s="181"/>
      <c r="AK598" s="181"/>
      <c r="AL598" s="176"/>
      <c r="AM598" s="181" t="s">
        <v>520</v>
      </c>
      <c r="AN598" s="181"/>
      <c r="AO598" s="181"/>
      <c r="AP598" s="176"/>
      <c r="AQ598" s="176" t="s">
        <v>354</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523</v>
      </c>
      <c r="AJ603" s="181"/>
      <c r="AK603" s="181"/>
      <c r="AL603" s="176"/>
      <c r="AM603" s="181" t="s">
        <v>515</v>
      </c>
      <c r="AN603" s="181"/>
      <c r="AO603" s="181"/>
      <c r="AP603" s="176"/>
      <c r="AQ603" s="176" t="s">
        <v>354</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523</v>
      </c>
      <c r="AJ608" s="181"/>
      <c r="AK608" s="181"/>
      <c r="AL608" s="176"/>
      <c r="AM608" s="181" t="s">
        <v>515</v>
      </c>
      <c r="AN608" s="181"/>
      <c r="AO608" s="181"/>
      <c r="AP608" s="176"/>
      <c r="AQ608" s="176" t="s">
        <v>354</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523</v>
      </c>
      <c r="AJ613" s="181"/>
      <c r="AK613" s="181"/>
      <c r="AL613" s="176"/>
      <c r="AM613" s="181" t="s">
        <v>519</v>
      </c>
      <c r="AN613" s="181"/>
      <c r="AO613" s="181"/>
      <c r="AP613" s="176"/>
      <c r="AQ613" s="176" t="s">
        <v>354</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523</v>
      </c>
      <c r="AJ618" s="181"/>
      <c r="AK618" s="181"/>
      <c r="AL618" s="176"/>
      <c r="AM618" s="181" t="s">
        <v>519</v>
      </c>
      <c r="AN618" s="181"/>
      <c r="AO618" s="181"/>
      <c r="AP618" s="176"/>
      <c r="AQ618" s="176" t="s">
        <v>354</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523</v>
      </c>
      <c r="AJ623" s="181"/>
      <c r="AK623" s="181"/>
      <c r="AL623" s="176"/>
      <c r="AM623" s="181" t="s">
        <v>520</v>
      </c>
      <c r="AN623" s="181"/>
      <c r="AO623" s="181"/>
      <c r="AP623" s="176"/>
      <c r="AQ623" s="176" t="s">
        <v>354</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523</v>
      </c>
      <c r="AJ628" s="181"/>
      <c r="AK628" s="181"/>
      <c r="AL628" s="176"/>
      <c r="AM628" s="181" t="s">
        <v>519</v>
      </c>
      <c r="AN628" s="181"/>
      <c r="AO628" s="181"/>
      <c r="AP628" s="176"/>
      <c r="AQ628" s="176" t="s">
        <v>354</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523</v>
      </c>
      <c r="AJ633" s="181"/>
      <c r="AK633" s="181"/>
      <c r="AL633" s="176"/>
      <c r="AM633" s="181" t="s">
        <v>515</v>
      </c>
      <c r="AN633" s="181"/>
      <c r="AO633" s="181"/>
      <c r="AP633" s="176"/>
      <c r="AQ633" s="176" t="s">
        <v>354</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523</v>
      </c>
      <c r="AJ638" s="181"/>
      <c r="AK638" s="181"/>
      <c r="AL638" s="176"/>
      <c r="AM638" s="181" t="s">
        <v>519</v>
      </c>
      <c r="AN638" s="181"/>
      <c r="AO638" s="181"/>
      <c r="AP638" s="176"/>
      <c r="AQ638" s="176" t="s">
        <v>354</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564</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559</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524</v>
      </c>
      <c r="AJ647" s="181"/>
      <c r="AK647" s="181"/>
      <c r="AL647" s="176"/>
      <c r="AM647" s="181" t="s">
        <v>515</v>
      </c>
      <c r="AN647" s="181"/>
      <c r="AO647" s="181"/>
      <c r="AP647" s="176"/>
      <c r="AQ647" s="176" t="s">
        <v>354</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523</v>
      </c>
      <c r="AJ652" s="181"/>
      <c r="AK652" s="181"/>
      <c r="AL652" s="176"/>
      <c r="AM652" s="181" t="s">
        <v>515</v>
      </c>
      <c r="AN652" s="181"/>
      <c r="AO652" s="181"/>
      <c r="AP652" s="176"/>
      <c r="AQ652" s="176" t="s">
        <v>354</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523</v>
      </c>
      <c r="AJ657" s="181"/>
      <c r="AK657" s="181"/>
      <c r="AL657" s="176"/>
      <c r="AM657" s="181" t="s">
        <v>519</v>
      </c>
      <c r="AN657" s="181"/>
      <c r="AO657" s="181"/>
      <c r="AP657" s="176"/>
      <c r="AQ657" s="176" t="s">
        <v>354</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523</v>
      </c>
      <c r="AJ662" s="181"/>
      <c r="AK662" s="181"/>
      <c r="AL662" s="176"/>
      <c r="AM662" s="181" t="s">
        <v>515</v>
      </c>
      <c r="AN662" s="181"/>
      <c r="AO662" s="181"/>
      <c r="AP662" s="176"/>
      <c r="AQ662" s="176" t="s">
        <v>354</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523</v>
      </c>
      <c r="AJ667" s="181"/>
      <c r="AK667" s="181"/>
      <c r="AL667" s="176"/>
      <c r="AM667" s="181" t="s">
        <v>515</v>
      </c>
      <c r="AN667" s="181"/>
      <c r="AO667" s="181"/>
      <c r="AP667" s="176"/>
      <c r="AQ667" s="176" t="s">
        <v>354</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524</v>
      </c>
      <c r="AJ672" s="181"/>
      <c r="AK672" s="181"/>
      <c r="AL672" s="176"/>
      <c r="AM672" s="181" t="s">
        <v>515</v>
      </c>
      <c r="AN672" s="181"/>
      <c r="AO672" s="181"/>
      <c r="AP672" s="176"/>
      <c r="AQ672" s="176" t="s">
        <v>354</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523</v>
      </c>
      <c r="AJ677" s="181"/>
      <c r="AK677" s="181"/>
      <c r="AL677" s="176"/>
      <c r="AM677" s="181" t="s">
        <v>521</v>
      </c>
      <c r="AN677" s="181"/>
      <c r="AO677" s="181"/>
      <c r="AP677" s="176"/>
      <c r="AQ677" s="176" t="s">
        <v>354</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524</v>
      </c>
      <c r="AJ682" s="181"/>
      <c r="AK682" s="181"/>
      <c r="AL682" s="176"/>
      <c r="AM682" s="181" t="s">
        <v>519</v>
      </c>
      <c r="AN682" s="181"/>
      <c r="AO682" s="181"/>
      <c r="AP682" s="176"/>
      <c r="AQ682" s="176" t="s">
        <v>354</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523</v>
      </c>
      <c r="AJ687" s="181"/>
      <c r="AK687" s="181"/>
      <c r="AL687" s="176"/>
      <c r="AM687" s="181" t="s">
        <v>515</v>
      </c>
      <c r="AN687" s="181"/>
      <c r="AO687" s="181"/>
      <c r="AP687" s="176"/>
      <c r="AQ687" s="176" t="s">
        <v>354</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523</v>
      </c>
      <c r="AJ692" s="181"/>
      <c r="AK692" s="181"/>
      <c r="AL692" s="176"/>
      <c r="AM692" s="181" t="s">
        <v>520</v>
      </c>
      <c r="AN692" s="181"/>
      <c r="AO692" s="181"/>
      <c r="AP692" s="176"/>
      <c r="AQ692" s="176" t="s">
        <v>354</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564</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4"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5"/>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60"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570</v>
      </c>
      <c r="AE702" s="898"/>
      <c r="AF702" s="898"/>
      <c r="AG702" s="886" t="s">
        <v>627</v>
      </c>
      <c r="AH702" s="887"/>
      <c r="AI702" s="887"/>
      <c r="AJ702" s="887"/>
      <c r="AK702" s="887"/>
      <c r="AL702" s="887"/>
      <c r="AM702" s="887"/>
      <c r="AN702" s="887"/>
      <c r="AO702" s="887"/>
      <c r="AP702" s="887"/>
      <c r="AQ702" s="887"/>
      <c r="AR702" s="887"/>
      <c r="AS702" s="887"/>
      <c r="AT702" s="887"/>
      <c r="AU702" s="887"/>
      <c r="AV702" s="887"/>
      <c r="AW702" s="887"/>
      <c r="AX702" s="888"/>
    </row>
    <row r="703" spans="1:50" ht="60"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4" t="s">
        <v>570</v>
      </c>
      <c r="AE703" s="155"/>
      <c r="AF703" s="155"/>
      <c r="AG703" s="665" t="s">
        <v>628</v>
      </c>
      <c r="AH703" s="666"/>
      <c r="AI703" s="666"/>
      <c r="AJ703" s="666"/>
      <c r="AK703" s="666"/>
      <c r="AL703" s="666"/>
      <c r="AM703" s="666"/>
      <c r="AN703" s="666"/>
      <c r="AO703" s="666"/>
      <c r="AP703" s="666"/>
      <c r="AQ703" s="666"/>
      <c r="AR703" s="666"/>
      <c r="AS703" s="666"/>
      <c r="AT703" s="666"/>
      <c r="AU703" s="666"/>
      <c r="AV703" s="666"/>
      <c r="AW703" s="666"/>
      <c r="AX703" s="667"/>
    </row>
    <row r="704" spans="1:50" ht="60"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570</v>
      </c>
      <c r="AE704" s="587"/>
      <c r="AF704" s="587"/>
      <c r="AG704" s="428" t="s">
        <v>629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570</v>
      </c>
      <c r="AE705" s="734"/>
      <c r="AF705" s="734"/>
      <c r="AG705" s="160" t="s">
        <v>706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6"/>
      <c r="B706" s="771"/>
      <c r="C706" s="615"/>
      <c r="D706" s="616"/>
      <c r="E706" s="684" t="s">
        <v>502</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4" t="s">
        <v>624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625</v>
      </c>
      <c r="AE707" s="585"/>
      <c r="AF707" s="585"/>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626</v>
      </c>
      <c r="AE708" s="669"/>
      <c r="AF708" s="669"/>
      <c r="AG708" s="527" t="s">
        <v>630</v>
      </c>
      <c r="AH708" s="528"/>
      <c r="AI708" s="528"/>
      <c r="AJ708" s="528"/>
      <c r="AK708" s="528"/>
      <c r="AL708" s="528"/>
      <c r="AM708" s="528"/>
      <c r="AN708" s="528"/>
      <c r="AO708" s="528"/>
      <c r="AP708" s="528"/>
      <c r="AQ708" s="528"/>
      <c r="AR708" s="528"/>
      <c r="AS708" s="528"/>
      <c r="AT708" s="528"/>
      <c r="AU708" s="528"/>
      <c r="AV708" s="528"/>
      <c r="AW708" s="528"/>
      <c r="AX708" s="529"/>
    </row>
    <row r="709" spans="1:50" ht="4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570</v>
      </c>
      <c r="AE709" s="155"/>
      <c r="AF709" s="155"/>
      <c r="AG709" s="665" t="s">
        <v>631</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626</v>
      </c>
      <c r="AE710" s="155"/>
      <c r="AF710" s="155"/>
      <c r="AG710" s="665" t="s">
        <v>613</v>
      </c>
      <c r="AH710" s="666"/>
      <c r="AI710" s="666"/>
      <c r="AJ710" s="666"/>
      <c r="AK710" s="666"/>
      <c r="AL710" s="666"/>
      <c r="AM710" s="666"/>
      <c r="AN710" s="666"/>
      <c r="AO710" s="666"/>
      <c r="AP710" s="666"/>
      <c r="AQ710" s="666"/>
      <c r="AR710" s="666"/>
      <c r="AS710" s="666"/>
      <c r="AT710" s="666"/>
      <c r="AU710" s="666"/>
      <c r="AV710" s="666"/>
      <c r="AW710" s="666"/>
      <c r="AX710" s="667"/>
    </row>
    <row r="711" spans="1:50" ht="4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570</v>
      </c>
      <c r="AE711" s="155"/>
      <c r="AF711" s="155"/>
      <c r="AG711" s="665" t="s">
        <v>632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570</v>
      </c>
      <c r="AE712" s="587"/>
      <c r="AF712" s="587"/>
      <c r="AG712" s="595" t="s">
        <v>633</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626</v>
      </c>
      <c r="AE713" s="155"/>
      <c r="AF713" s="156"/>
      <c r="AG713" s="665" t="s">
        <v>572</v>
      </c>
      <c r="AH713" s="666"/>
      <c r="AI713" s="666"/>
      <c r="AJ713" s="666"/>
      <c r="AK713" s="666"/>
      <c r="AL713" s="666"/>
      <c r="AM713" s="666"/>
      <c r="AN713" s="666"/>
      <c r="AO713" s="666"/>
      <c r="AP713" s="666"/>
      <c r="AQ713" s="666"/>
      <c r="AR713" s="666"/>
      <c r="AS713" s="666"/>
      <c r="AT713" s="666"/>
      <c r="AU713" s="666"/>
      <c r="AV713" s="666"/>
      <c r="AW713" s="666"/>
      <c r="AX713" s="667"/>
    </row>
    <row r="714" spans="1:50" ht="45" customHeight="1" x14ac:dyDescent="0.15">
      <c r="A714" s="658"/>
      <c r="B714" s="659"/>
      <c r="C714" s="772" t="s">
        <v>443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570</v>
      </c>
      <c r="AE714" s="593"/>
      <c r="AF714" s="594"/>
      <c r="AG714" s="690" t="s">
        <v>705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444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626</v>
      </c>
      <c r="AE715" s="669"/>
      <c r="AF715" s="778"/>
      <c r="AG715" s="527" t="s">
        <v>634</v>
      </c>
      <c r="AH715" s="528"/>
      <c r="AI715" s="528"/>
      <c r="AJ715" s="528"/>
      <c r="AK715" s="528"/>
      <c r="AL715" s="528"/>
      <c r="AM715" s="528"/>
      <c r="AN715" s="528"/>
      <c r="AO715" s="528"/>
      <c r="AP715" s="528"/>
      <c r="AQ715" s="528"/>
      <c r="AR715" s="528"/>
      <c r="AS715" s="528"/>
      <c r="AT715" s="528"/>
      <c r="AU715" s="528"/>
      <c r="AV715" s="528"/>
      <c r="AW715" s="528"/>
      <c r="AX715" s="529"/>
    </row>
    <row r="716" spans="1:50" ht="60"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570</v>
      </c>
      <c r="AE716" s="760"/>
      <c r="AF716" s="760"/>
      <c r="AG716" s="665" t="s">
        <v>635</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570</v>
      </c>
      <c r="AE717" s="155"/>
      <c r="AF717" s="155"/>
      <c r="AG717" s="665" t="s">
        <v>636</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626</v>
      </c>
      <c r="AE718" s="155"/>
      <c r="AF718" s="155"/>
      <c r="AG718" s="163" t="s">
        <v>613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626</v>
      </c>
      <c r="AE719" s="669"/>
      <c r="AF719" s="669"/>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1"/>
      <c r="B720" s="652"/>
      <c r="C720" s="937" t="s">
        <v>459</v>
      </c>
      <c r="D720" s="935"/>
      <c r="E720" s="935"/>
      <c r="F720" s="938"/>
      <c r="G720" s="934" t="s">
        <v>460</v>
      </c>
      <c r="H720" s="935"/>
      <c r="I720" s="935"/>
      <c r="J720" s="935"/>
      <c r="K720" s="935"/>
      <c r="L720" s="935"/>
      <c r="M720" s="935"/>
      <c r="N720" s="934" t="s">
        <v>463</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2" t="s">
        <v>48</v>
      </c>
      <c r="B726" s="623"/>
      <c r="C726" s="444" t="s">
        <v>53</v>
      </c>
      <c r="D726" s="582"/>
      <c r="E726" s="582"/>
      <c r="F726" s="583"/>
      <c r="G726" s="798" t="s">
        <v>686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45" customHeight="1" thickBot="1" x14ac:dyDescent="0.2">
      <c r="A727" s="624"/>
      <c r="B727" s="625"/>
      <c r="C727" s="696" t="s">
        <v>57</v>
      </c>
      <c r="D727" s="697"/>
      <c r="E727" s="697"/>
      <c r="F727" s="698"/>
      <c r="G727" s="796" t="s">
        <v>637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30"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30"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30"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0"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472</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3" t="s">
        <v>545</v>
      </c>
      <c r="B737" s="124"/>
      <c r="C737" s="124"/>
      <c r="D737" s="125"/>
      <c r="E737" s="122" t="s">
        <v>638</v>
      </c>
      <c r="F737" s="122"/>
      <c r="G737" s="122"/>
      <c r="H737" s="122"/>
      <c r="I737" s="122"/>
      <c r="J737" s="122"/>
      <c r="K737" s="122"/>
      <c r="L737" s="122"/>
      <c r="M737" s="122"/>
      <c r="N737" s="101" t="s">
        <v>538</v>
      </c>
      <c r="O737" s="101"/>
      <c r="P737" s="101"/>
      <c r="Q737" s="101"/>
      <c r="R737" s="122" t="s">
        <v>639</v>
      </c>
      <c r="S737" s="122"/>
      <c r="T737" s="122"/>
      <c r="U737" s="122"/>
      <c r="V737" s="122"/>
      <c r="W737" s="122"/>
      <c r="X737" s="122"/>
      <c r="Y737" s="122"/>
      <c r="Z737" s="122"/>
      <c r="AA737" s="101" t="s">
        <v>537</v>
      </c>
      <c r="AB737" s="101"/>
      <c r="AC737" s="101"/>
      <c r="AD737" s="101"/>
      <c r="AE737" s="122" t="s">
        <v>640</v>
      </c>
      <c r="AF737" s="122"/>
      <c r="AG737" s="122"/>
      <c r="AH737" s="122"/>
      <c r="AI737" s="122"/>
      <c r="AJ737" s="122"/>
      <c r="AK737" s="122"/>
      <c r="AL737" s="122"/>
      <c r="AM737" s="122"/>
      <c r="AN737" s="101" t="s">
        <v>536</v>
      </c>
      <c r="AO737" s="101"/>
      <c r="AP737" s="101"/>
      <c r="AQ737" s="101"/>
      <c r="AR737" s="102" t="s">
        <v>641</v>
      </c>
      <c r="AS737" s="103"/>
      <c r="AT737" s="103"/>
      <c r="AU737" s="103"/>
      <c r="AV737" s="103"/>
      <c r="AW737" s="103"/>
      <c r="AX737" s="104"/>
      <c r="AY737" s="89"/>
      <c r="AZ737" s="89"/>
    </row>
    <row r="738" spans="1:52" ht="24.75" customHeight="1" x14ac:dyDescent="0.15">
      <c r="A738" s="123" t="s">
        <v>535</v>
      </c>
      <c r="B738" s="124"/>
      <c r="C738" s="124"/>
      <c r="D738" s="125"/>
      <c r="E738" s="122" t="s">
        <v>642</v>
      </c>
      <c r="F738" s="122"/>
      <c r="G738" s="122"/>
      <c r="H738" s="122"/>
      <c r="I738" s="122"/>
      <c r="J738" s="122"/>
      <c r="K738" s="122"/>
      <c r="L738" s="122"/>
      <c r="M738" s="122"/>
      <c r="N738" s="101" t="s">
        <v>534</v>
      </c>
      <c r="O738" s="101"/>
      <c r="P738" s="101"/>
      <c r="Q738" s="101"/>
      <c r="R738" s="122" t="s">
        <v>643</v>
      </c>
      <c r="S738" s="122"/>
      <c r="T738" s="122"/>
      <c r="U738" s="122"/>
      <c r="V738" s="122"/>
      <c r="W738" s="122"/>
      <c r="X738" s="122"/>
      <c r="Y738" s="122"/>
      <c r="Z738" s="122"/>
      <c r="AA738" s="101" t="s">
        <v>533</v>
      </c>
      <c r="AB738" s="101"/>
      <c r="AC738" s="101"/>
      <c r="AD738" s="101"/>
      <c r="AE738" s="122" t="s">
        <v>644</v>
      </c>
      <c r="AF738" s="122"/>
      <c r="AG738" s="122"/>
      <c r="AH738" s="122"/>
      <c r="AI738" s="122"/>
      <c r="AJ738" s="122"/>
      <c r="AK738" s="122"/>
      <c r="AL738" s="122"/>
      <c r="AM738" s="122"/>
      <c r="AN738" s="101" t="s">
        <v>529</v>
      </c>
      <c r="AO738" s="101"/>
      <c r="AP738" s="101"/>
      <c r="AQ738" s="101"/>
      <c r="AR738" s="102" t="s">
        <v>645</v>
      </c>
      <c r="AS738" s="103"/>
      <c r="AT738" s="103"/>
      <c r="AU738" s="103"/>
      <c r="AV738" s="103"/>
      <c r="AW738" s="103"/>
      <c r="AX738" s="104"/>
    </row>
    <row r="739" spans="1:52" ht="24.75" customHeight="1" thickBot="1" x14ac:dyDescent="0.2">
      <c r="A739" s="126" t="s">
        <v>525</v>
      </c>
      <c r="B739" s="127"/>
      <c r="C739" s="127"/>
      <c r="D739" s="128"/>
      <c r="E739" s="129" t="s">
        <v>565</v>
      </c>
      <c r="F739" s="117"/>
      <c r="G739" s="117"/>
      <c r="H739" s="93" t="str">
        <f>IF(E739="", "", "(")</f>
        <v>(</v>
      </c>
      <c r="I739" s="117"/>
      <c r="J739" s="117"/>
      <c r="K739" s="93" t="str">
        <f>IF(OR(I739="　", I739=""), "", "-")</f>
        <v/>
      </c>
      <c r="L739" s="118">
        <v>323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505</v>
      </c>
      <c r="B740" s="143"/>
      <c r="C740" s="143"/>
      <c r="D740" s="143"/>
      <c r="E740" s="143"/>
      <c r="F740" s="144"/>
      <c r="G740" s="90" t="s">
        <v>526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507</v>
      </c>
      <c r="B779" s="762"/>
      <c r="C779" s="762"/>
      <c r="D779" s="762"/>
      <c r="E779" s="762"/>
      <c r="F779" s="763"/>
      <c r="G779" s="440" t="s">
        <v>689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0.5" customHeight="1" x14ac:dyDescent="0.15">
      <c r="A781" s="557"/>
      <c r="B781" s="764"/>
      <c r="C781" s="764"/>
      <c r="D781" s="764"/>
      <c r="E781" s="764"/>
      <c r="F781" s="765"/>
      <c r="G781" s="450" t="s">
        <v>648</v>
      </c>
      <c r="H781" s="451"/>
      <c r="I781" s="451"/>
      <c r="J781" s="451"/>
      <c r="K781" s="452"/>
      <c r="L781" s="453" t="s">
        <v>691</v>
      </c>
      <c r="M781" s="454"/>
      <c r="N781" s="454"/>
      <c r="O781" s="454"/>
      <c r="P781" s="454"/>
      <c r="Q781" s="454"/>
      <c r="R781" s="454"/>
      <c r="S781" s="454"/>
      <c r="T781" s="454"/>
      <c r="U781" s="454"/>
      <c r="V781" s="454"/>
      <c r="W781" s="454"/>
      <c r="X781" s="455"/>
      <c r="Y781" s="456">
        <v>159.4</v>
      </c>
      <c r="Z781" s="457"/>
      <c r="AA781" s="457"/>
      <c r="AB781" s="558"/>
      <c r="AC781" s="450" t="s">
        <v>648</v>
      </c>
      <c r="AD781" s="451"/>
      <c r="AE781" s="451"/>
      <c r="AF781" s="451"/>
      <c r="AG781" s="452"/>
      <c r="AH781" s="453" t="s">
        <v>655</v>
      </c>
      <c r="AI781" s="454"/>
      <c r="AJ781" s="454"/>
      <c r="AK781" s="454"/>
      <c r="AL781" s="454"/>
      <c r="AM781" s="454"/>
      <c r="AN781" s="454"/>
      <c r="AO781" s="454"/>
      <c r="AP781" s="454"/>
      <c r="AQ781" s="454"/>
      <c r="AR781" s="454"/>
      <c r="AS781" s="454"/>
      <c r="AT781" s="455"/>
      <c r="AU781" s="456">
        <v>15</v>
      </c>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159.4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15</v>
      </c>
      <c r="AV791" s="416"/>
      <c r="AW791" s="416"/>
      <c r="AX791" s="418"/>
    </row>
    <row r="792" spans="1:50" ht="24.75" customHeight="1" x14ac:dyDescent="0.15">
      <c r="A792" s="557"/>
      <c r="B792" s="764"/>
      <c r="C792" s="764"/>
      <c r="D792" s="764"/>
      <c r="E792" s="764"/>
      <c r="F792" s="765"/>
      <c r="G792" s="440" t="s">
        <v>692</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693</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7"/>
      <c r="B794" s="764"/>
      <c r="C794" s="764"/>
      <c r="D794" s="764"/>
      <c r="E794" s="764"/>
      <c r="F794" s="765"/>
      <c r="G794" s="450" t="s">
        <v>695</v>
      </c>
      <c r="H794" s="451"/>
      <c r="I794" s="451"/>
      <c r="J794" s="451"/>
      <c r="K794" s="452"/>
      <c r="L794" s="453" t="s">
        <v>696</v>
      </c>
      <c r="M794" s="454"/>
      <c r="N794" s="454"/>
      <c r="O794" s="454"/>
      <c r="P794" s="454"/>
      <c r="Q794" s="454"/>
      <c r="R794" s="454"/>
      <c r="S794" s="454"/>
      <c r="T794" s="454"/>
      <c r="U794" s="454"/>
      <c r="V794" s="454"/>
      <c r="W794" s="454"/>
      <c r="X794" s="455"/>
      <c r="Y794" s="456">
        <v>5.4</v>
      </c>
      <c r="Z794" s="457"/>
      <c r="AA794" s="457"/>
      <c r="AB794" s="458"/>
      <c r="AC794" s="450" t="s">
        <v>694</v>
      </c>
      <c r="AD794" s="451"/>
      <c r="AE794" s="451"/>
      <c r="AF794" s="451"/>
      <c r="AG794" s="452"/>
      <c r="AH794" s="453" t="s">
        <v>697</v>
      </c>
      <c r="AI794" s="454"/>
      <c r="AJ794" s="454"/>
      <c r="AK794" s="454"/>
      <c r="AL794" s="454"/>
      <c r="AM794" s="454"/>
      <c r="AN794" s="454"/>
      <c r="AO794" s="454"/>
      <c r="AP794" s="454"/>
      <c r="AQ794" s="454"/>
      <c r="AR794" s="454"/>
      <c r="AS794" s="454"/>
      <c r="AT794" s="455"/>
      <c r="AU794" s="456">
        <v>27</v>
      </c>
      <c r="AV794" s="457"/>
      <c r="AW794" s="457"/>
      <c r="AX794" s="558"/>
    </row>
    <row r="795" spans="1:50" ht="24.75"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5.4</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27</v>
      </c>
      <c r="AV804" s="416"/>
      <c r="AW804" s="416"/>
      <c r="AX804" s="418"/>
    </row>
    <row r="805" spans="1:50" ht="24.75" customHeight="1" x14ac:dyDescent="0.15">
      <c r="A805" s="557"/>
      <c r="B805" s="764"/>
      <c r="C805" s="764"/>
      <c r="D805" s="764"/>
      <c r="E805" s="764"/>
      <c r="F805" s="765"/>
      <c r="G805" s="440" t="s">
        <v>685</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7"/>
      <c r="B807" s="764"/>
      <c r="C807" s="764"/>
      <c r="D807" s="764"/>
      <c r="E807" s="764"/>
      <c r="F807" s="765"/>
      <c r="G807" s="450" t="s">
        <v>657</v>
      </c>
      <c r="H807" s="451"/>
      <c r="I807" s="451"/>
      <c r="J807" s="451"/>
      <c r="K807" s="452"/>
      <c r="L807" s="453" t="s">
        <v>701</v>
      </c>
      <c r="M807" s="454"/>
      <c r="N807" s="454"/>
      <c r="O807" s="454"/>
      <c r="P807" s="454"/>
      <c r="Q807" s="454"/>
      <c r="R807" s="454"/>
      <c r="S807" s="454"/>
      <c r="T807" s="454"/>
      <c r="U807" s="454"/>
      <c r="V807" s="454"/>
      <c r="W807" s="454"/>
      <c r="X807" s="455"/>
      <c r="Y807" s="456">
        <v>6</v>
      </c>
      <c r="Z807" s="457"/>
      <c r="AA807" s="457"/>
      <c r="AB807" s="4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customHeight="1" x14ac:dyDescent="0.15">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6</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464</v>
      </c>
      <c r="AM831" s="958"/>
      <c r="AN831" s="958"/>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458</v>
      </c>
      <c r="AD836" s="277"/>
      <c r="AE836" s="277"/>
      <c r="AF836" s="277"/>
      <c r="AG836" s="277"/>
      <c r="AH836" s="345" t="s">
        <v>488</v>
      </c>
      <c r="AI836" s="347"/>
      <c r="AJ836" s="347"/>
      <c r="AK836" s="347"/>
      <c r="AL836" s="347" t="s">
        <v>21</v>
      </c>
      <c r="AM836" s="347"/>
      <c r="AN836" s="347"/>
      <c r="AO836" s="426"/>
      <c r="AP836" s="427" t="s">
        <v>420</v>
      </c>
      <c r="AQ836" s="427"/>
      <c r="AR836" s="427"/>
      <c r="AS836" s="427"/>
      <c r="AT836" s="427"/>
      <c r="AU836" s="427"/>
      <c r="AV836" s="427"/>
      <c r="AW836" s="427"/>
      <c r="AX836" s="427"/>
    </row>
    <row r="837" spans="1:50" ht="58.5" customHeight="1" x14ac:dyDescent="0.15">
      <c r="A837" s="405">
        <v>1</v>
      </c>
      <c r="B837" s="405">
        <v>1</v>
      </c>
      <c r="C837" s="424" t="s">
        <v>679</v>
      </c>
      <c r="D837" s="419"/>
      <c r="E837" s="419"/>
      <c r="F837" s="419"/>
      <c r="G837" s="419"/>
      <c r="H837" s="419"/>
      <c r="I837" s="419"/>
      <c r="J837" s="420">
        <v>3120001056530</v>
      </c>
      <c r="K837" s="421"/>
      <c r="L837" s="421"/>
      <c r="M837" s="421"/>
      <c r="N837" s="421"/>
      <c r="O837" s="421"/>
      <c r="P837" s="425" t="s">
        <v>690</v>
      </c>
      <c r="Q837" s="317"/>
      <c r="R837" s="317"/>
      <c r="S837" s="317"/>
      <c r="T837" s="317"/>
      <c r="U837" s="317"/>
      <c r="V837" s="317"/>
      <c r="W837" s="317"/>
      <c r="X837" s="317"/>
      <c r="Y837" s="318">
        <v>159.4</v>
      </c>
      <c r="Z837" s="319"/>
      <c r="AA837" s="319"/>
      <c r="AB837" s="320"/>
      <c r="AC837" s="328" t="s">
        <v>494</v>
      </c>
      <c r="AD837" s="329"/>
      <c r="AE837" s="329"/>
      <c r="AF837" s="329"/>
      <c r="AG837" s="329"/>
      <c r="AH837" s="422">
        <v>4</v>
      </c>
      <c r="AI837" s="423"/>
      <c r="AJ837" s="423"/>
      <c r="AK837" s="423"/>
      <c r="AL837" s="325">
        <v>91.7</v>
      </c>
      <c r="AM837" s="326"/>
      <c r="AN837" s="326"/>
      <c r="AO837" s="327"/>
      <c r="AP837" s="321" t="s">
        <v>682</v>
      </c>
      <c r="AQ837" s="321"/>
      <c r="AR837" s="321"/>
      <c r="AS837" s="321"/>
      <c r="AT837" s="321"/>
      <c r="AU837" s="321"/>
      <c r="AV837" s="321"/>
      <c r="AW837" s="321"/>
      <c r="AX837" s="321"/>
    </row>
    <row r="838" spans="1:50" ht="59.25" customHeight="1" x14ac:dyDescent="0.15">
      <c r="A838" s="405">
        <v>2</v>
      </c>
      <c r="B838" s="405">
        <v>1</v>
      </c>
      <c r="C838" s="424" t="s">
        <v>649</v>
      </c>
      <c r="D838" s="419"/>
      <c r="E838" s="419"/>
      <c r="F838" s="419"/>
      <c r="G838" s="419"/>
      <c r="H838" s="419"/>
      <c r="I838" s="419"/>
      <c r="J838" s="420">
        <v>1011001032105</v>
      </c>
      <c r="K838" s="421"/>
      <c r="L838" s="421"/>
      <c r="M838" s="421"/>
      <c r="N838" s="421"/>
      <c r="O838" s="421"/>
      <c r="P838" s="425" t="s">
        <v>650</v>
      </c>
      <c r="Q838" s="317"/>
      <c r="R838" s="317"/>
      <c r="S838" s="317"/>
      <c r="T838" s="317"/>
      <c r="U838" s="317"/>
      <c r="V838" s="317"/>
      <c r="W838" s="317"/>
      <c r="X838" s="317"/>
      <c r="Y838" s="318">
        <v>118</v>
      </c>
      <c r="Z838" s="319"/>
      <c r="AA838" s="319"/>
      <c r="AB838" s="320"/>
      <c r="AC838" s="328" t="s">
        <v>494</v>
      </c>
      <c r="AD838" s="329"/>
      <c r="AE838" s="329"/>
      <c r="AF838" s="329"/>
      <c r="AG838" s="329"/>
      <c r="AH838" s="422">
        <v>3</v>
      </c>
      <c r="AI838" s="423"/>
      <c r="AJ838" s="423"/>
      <c r="AK838" s="423"/>
      <c r="AL838" s="325">
        <v>92.5</v>
      </c>
      <c r="AM838" s="326"/>
      <c r="AN838" s="326"/>
      <c r="AO838" s="327"/>
      <c r="AP838" s="321" t="s">
        <v>651</v>
      </c>
      <c r="AQ838" s="321"/>
      <c r="AR838" s="321"/>
      <c r="AS838" s="321"/>
      <c r="AT838" s="321"/>
      <c r="AU838" s="321"/>
      <c r="AV838" s="321"/>
      <c r="AW838" s="321"/>
      <c r="AX838" s="321"/>
    </row>
    <row r="839" spans="1:50" ht="30" customHeight="1" x14ac:dyDescent="0.15">
      <c r="A839" s="405">
        <v>3</v>
      </c>
      <c r="B839" s="405">
        <v>1</v>
      </c>
      <c r="C839" s="424" t="s">
        <v>678</v>
      </c>
      <c r="D839" s="419"/>
      <c r="E839" s="419"/>
      <c r="F839" s="419"/>
      <c r="G839" s="419"/>
      <c r="H839" s="419"/>
      <c r="I839" s="419"/>
      <c r="J839" s="420">
        <v>6010001093004</v>
      </c>
      <c r="K839" s="421"/>
      <c r="L839" s="421"/>
      <c r="M839" s="421"/>
      <c r="N839" s="421"/>
      <c r="O839" s="421"/>
      <c r="P839" s="425" t="s">
        <v>681</v>
      </c>
      <c r="Q839" s="317"/>
      <c r="R839" s="317"/>
      <c r="S839" s="317"/>
      <c r="T839" s="317"/>
      <c r="U839" s="317"/>
      <c r="V839" s="317"/>
      <c r="W839" s="317"/>
      <c r="X839" s="317"/>
      <c r="Y839" s="318">
        <v>10.8</v>
      </c>
      <c r="Z839" s="319"/>
      <c r="AA839" s="319"/>
      <c r="AB839" s="320"/>
      <c r="AC839" s="328" t="s">
        <v>494</v>
      </c>
      <c r="AD839" s="328"/>
      <c r="AE839" s="328"/>
      <c r="AF839" s="328"/>
      <c r="AG839" s="328"/>
      <c r="AH839" s="323">
        <v>3</v>
      </c>
      <c r="AI839" s="324"/>
      <c r="AJ839" s="324"/>
      <c r="AK839" s="324"/>
      <c r="AL839" s="325">
        <v>78</v>
      </c>
      <c r="AM839" s="326"/>
      <c r="AN839" s="326"/>
      <c r="AO839" s="327"/>
      <c r="AP839" s="430" t="s">
        <v>680</v>
      </c>
      <c r="AQ839" s="321"/>
      <c r="AR839" s="321"/>
      <c r="AS839" s="321"/>
      <c r="AT839" s="321"/>
      <c r="AU839" s="321"/>
      <c r="AV839" s="321"/>
      <c r="AW839" s="321"/>
      <c r="AX839" s="321"/>
    </row>
    <row r="840" spans="1:50" ht="30" customHeight="1" x14ac:dyDescent="0.15">
      <c r="A840" s="405">
        <v>4</v>
      </c>
      <c r="B840" s="405">
        <v>1</v>
      </c>
      <c r="C840" s="424" t="s">
        <v>683</v>
      </c>
      <c r="D840" s="419"/>
      <c r="E840" s="419"/>
      <c r="F840" s="419"/>
      <c r="G840" s="419"/>
      <c r="H840" s="419"/>
      <c r="I840" s="419"/>
      <c r="J840" s="420">
        <v>4010401000511</v>
      </c>
      <c r="K840" s="421"/>
      <c r="L840" s="421"/>
      <c r="M840" s="421"/>
      <c r="N840" s="421"/>
      <c r="O840" s="421"/>
      <c r="P840" s="425" t="s">
        <v>684</v>
      </c>
      <c r="Q840" s="317"/>
      <c r="R840" s="317"/>
      <c r="S840" s="317"/>
      <c r="T840" s="317"/>
      <c r="U840" s="317"/>
      <c r="V840" s="317"/>
      <c r="W840" s="317"/>
      <c r="X840" s="317"/>
      <c r="Y840" s="318">
        <v>2.1</v>
      </c>
      <c r="Z840" s="319"/>
      <c r="AA840" s="319"/>
      <c r="AB840" s="320"/>
      <c r="AC840" s="328" t="s">
        <v>493</v>
      </c>
      <c r="AD840" s="329"/>
      <c r="AE840" s="329"/>
      <c r="AF840" s="329"/>
      <c r="AG840" s="329"/>
      <c r="AH840" s="422">
        <v>14</v>
      </c>
      <c r="AI840" s="423"/>
      <c r="AJ840" s="423"/>
      <c r="AK840" s="423"/>
      <c r="AL840" s="325">
        <v>30</v>
      </c>
      <c r="AM840" s="326"/>
      <c r="AN840" s="326"/>
      <c r="AO840" s="327"/>
      <c r="AP840" s="321" t="s">
        <v>595</v>
      </c>
      <c r="AQ840" s="321"/>
      <c r="AR840" s="321"/>
      <c r="AS840" s="321"/>
      <c r="AT840" s="321"/>
      <c r="AU840" s="321"/>
      <c r="AV840" s="321"/>
      <c r="AW840" s="321"/>
      <c r="AX840" s="321"/>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458</v>
      </c>
      <c r="AD869" s="277"/>
      <c r="AE869" s="277"/>
      <c r="AF869" s="277"/>
      <c r="AG869" s="277"/>
      <c r="AH869" s="345" t="s">
        <v>488</v>
      </c>
      <c r="AI869" s="347"/>
      <c r="AJ869" s="347"/>
      <c r="AK869" s="347"/>
      <c r="AL869" s="347" t="s">
        <v>21</v>
      </c>
      <c r="AM869" s="347"/>
      <c r="AN869" s="347"/>
      <c r="AO869" s="426"/>
      <c r="AP869" s="427" t="s">
        <v>420</v>
      </c>
      <c r="AQ869" s="427"/>
      <c r="AR869" s="427"/>
      <c r="AS869" s="427"/>
      <c r="AT869" s="427"/>
      <c r="AU869" s="427"/>
      <c r="AV869" s="427"/>
      <c r="AW869" s="427"/>
      <c r="AX869" s="427"/>
    </row>
    <row r="870" spans="1:50" ht="52.5" customHeight="1" x14ac:dyDescent="0.15">
      <c r="A870" s="405">
        <v>1</v>
      </c>
      <c r="B870" s="405">
        <v>1</v>
      </c>
      <c r="C870" s="424" t="s">
        <v>654</v>
      </c>
      <c r="D870" s="419"/>
      <c r="E870" s="419"/>
      <c r="F870" s="419"/>
      <c r="G870" s="419"/>
      <c r="H870" s="419"/>
      <c r="I870" s="419"/>
      <c r="J870" s="420">
        <v>2020001043507</v>
      </c>
      <c r="K870" s="421"/>
      <c r="L870" s="421"/>
      <c r="M870" s="421"/>
      <c r="N870" s="421"/>
      <c r="O870" s="421"/>
      <c r="P870" s="425" t="s">
        <v>655</v>
      </c>
      <c r="Q870" s="317"/>
      <c r="R870" s="317"/>
      <c r="S870" s="317"/>
      <c r="T870" s="317"/>
      <c r="U870" s="317"/>
      <c r="V870" s="317"/>
      <c r="W870" s="317"/>
      <c r="X870" s="317"/>
      <c r="Y870" s="318">
        <v>15</v>
      </c>
      <c r="Z870" s="319"/>
      <c r="AA870" s="319"/>
      <c r="AB870" s="320"/>
      <c r="AC870" s="328" t="s">
        <v>493</v>
      </c>
      <c r="AD870" s="329"/>
      <c r="AE870" s="329"/>
      <c r="AF870" s="329"/>
      <c r="AG870" s="329"/>
      <c r="AH870" s="422">
        <v>1</v>
      </c>
      <c r="AI870" s="423"/>
      <c r="AJ870" s="423"/>
      <c r="AK870" s="423"/>
      <c r="AL870" s="325">
        <v>100</v>
      </c>
      <c r="AM870" s="326"/>
      <c r="AN870" s="326"/>
      <c r="AO870" s="327"/>
      <c r="AP870" s="321" t="s">
        <v>656</v>
      </c>
      <c r="AQ870" s="321"/>
      <c r="AR870" s="321"/>
      <c r="AS870" s="321"/>
      <c r="AT870" s="321"/>
      <c r="AU870" s="321"/>
      <c r="AV870" s="321"/>
      <c r="AW870" s="321"/>
      <c r="AX870" s="321"/>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8"/>
      <c r="AD871" s="328"/>
      <c r="AE871" s="328"/>
      <c r="AF871" s="328"/>
      <c r="AG871" s="328"/>
      <c r="AH871" s="422"/>
      <c r="AI871" s="423"/>
      <c r="AJ871" s="423"/>
      <c r="AK871" s="423"/>
      <c r="AL871" s="325"/>
      <c r="AM871" s="326"/>
      <c r="AN871" s="326"/>
      <c r="AO871" s="327"/>
      <c r="AP871" s="321"/>
      <c r="AQ871" s="321"/>
      <c r="AR871" s="321"/>
      <c r="AS871" s="321"/>
      <c r="AT871" s="321"/>
      <c r="AU871" s="321"/>
      <c r="AV871" s="321"/>
      <c r="AW871" s="321"/>
      <c r="AX871" s="321"/>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458</v>
      </c>
      <c r="AD902" s="277"/>
      <c r="AE902" s="277"/>
      <c r="AF902" s="277"/>
      <c r="AG902" s="277"/>
      <c r="AH902" s="345" t="s">
        <v>488</v>
      </c>
      <c r="AI902" s="347"/>
      <c r="AJ902" s="347"/>
      <c r="AK902" s="347"/>
      <c r="AL902" s="347" t="s">
        <v>21</v>
      </c>
      <c r="AM902" s="347"/>
      <c r="AN902" s="347"/>
      <c r="AO902" s="426"/>
      <c r="AP902" s="427" t="s">
        <v>420</v>
      </c>
      <c r="AQ902" s="427"/>
      <c r="AR902" s="427"/>
      <c r="AS902" s="427"/>
      <c r="AT902" s="427"/>
      <c r="AU902" s="427"/>
      <c r="AV902" s="427"/>
      <c r="AW902" s="427"/>
      <c r="AX902" s="427"/>
    </row>
    <row r="903" spans="1:50" ht="69.95" customHeight="1" x14ac:dyDescent="0.15">
      <c r="A903" s="405">
        <v>1</v>
      </c>
      <c r="B903" s="405">
        <v>1</v>
      </c>
      <c r="C903" s="424" t="s">
        <v>698</v>
      </c>
      <c r="D903" s="419"/>
      <c r="E903" s="419"/>
      <c r="F903" s="419"/>
      <c r="G903" s="419"/>
      <c r="H903" s="419"/>
      <c r="I903" s="419"/>
      <c r="J903" s="420">
        <v>6010001021699</v>
      </c>
      <c r="K903" s="421"/>
      <c r="L903" s="421"/>
      <c r="M903" s="421"/>
      <c r="N903" s="421"/>
      <c r="O903" s="421"/>
      <c r="P903" s="425" t="s">
        <v>699</v>
      </c>
      <c r="Q903" s="317"/>
      <c r="R903" s="317"/>
      <c r="S903" s="317"/>
      <c r="T903" s="317"/>
      <c r="U903" s="317"/>
      <c r="V903" s="317"/>
      <c r="W903" s="317"/>
      <c r="X903" s="317"/>
      <c r="Y903" s="318">
        <v>5.4</v>
      </c>
      <c r="Z903" s="319"/>
      <c r="AA903" s="319"/>
      <c r="AB903" s="320"/>
      <c r="AC903" s="328" t="s">
        <v>499</v>
      </c>
      <c r="AD903" s="329"/>
      <c r="AE903" s="329"/>
      <c r="AF903" s="329"/>
      <c r="AG903" s="329"/>
      <c r="AH903" s="422" t="s">
        <v>700</v>
      </c>
      <c r="AI903" s="423"/>
      <c r="AJ903" s="423"/>
      <c r="AK903" s="423"/>
      <c r="AL903" s="325">
        <v>100</v>
      </c>
      <c r="AM903" s="326"/>
      <c r="AN903" s="326"/>
      <c r="AO903" s="327"/>
      <c r="AP903" s="321" t="s">
        <v>646</v>
      </c>
      <c r="AQ903" s="321"/>
      <c r="AR903" s="321"/>
      <c r="AS903" s="321"/>
      <c r="AT903" s="321"/>
      <c r="AU903" s="321"/>
      <c r="AV903" s="321"/>
      <c r="AW903" s="321"/>
      <c r="AX903" s="321"/>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8"/>
      <c r="AD904" s="328"/>
      <c r="AE904" s="328"/>
      <c r="AF904" s="328"/>
      <c r="AG904" s="328"/>
      <c r="AH904" s="422"/>
      <c r="AI904" s="423"/>
      <c r="AJ904" s="423"/>
      <c r="AK904" s="423"/>
      <c r="AL904" s="325"/>
      <c r="AM904" s="326"/>
      <c r="AN904" s="326"/>
      <c r="AO904" s="327"/>
      <c r="AP904" s="321"/>
      <c r="AQ904" s="321"/>
      <c r="AR904" s="321"/>
      <c r="AS904" s="321"/>
      <c r="AT904" s="321"/>
      <c r="AU904" s="321"/>
      <c r="AV904" s="321"/>
      <c r="AW904" s="321"/>
      <c r="AX904" s="321"/>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458</v>
      </c>
      <c r="AD935" s="277"/>
      <c r="AE935" s="277"/>
      <c r="AF935" s="277"/>
      <c r="AG935" s="277"/>
      <c r="AH935" s="345" t="s">
        <v>488</v>
      </c>
      <c r="AI935" s="347"/>
      <c r="AJ935" s="347"/>
      <c r="AK935" s="347"/>
      <c r="AL935" s="347" t="s">
        <v>21</v>
      </c>
      <c r="AM935" s="347"/>
      <c r="AN935" s="347"/>
      <c r="AO935" s="426"/>
      <c r="AP935" s="427" t="s">
        <v>420</v>
      </c>
      <c r="AQ935" s="427"/>
      <c r="AR935" s="427"/>
      <c r="AS935" s="427"/>
      <c r="AT935" s="427"/>
      <c r="AU935" s="427"/>
      <c r="AV935" s="427"/>
      <c r="AW935" s="427"/>
      <c r="AX935" s="427"/>
    </row>
    <row r="936" spans="1:50" ht="48.75" customHeight="1" x14ac:dyDescent="0.15">
      <c r="A936" s="405">
        <v>1</v>
      </c>
      <c r="B936" s="405">
        <v>1</v>
      </c>
      <c r="C936" s="424" t="s">
        <v>661</v>
      </c>
      <c r="D936" s="419"/>
      <c r="E936" s="419"/>
      <c r="F936" s="419"/>
      <c r="G936" s="419"/>
      <c r="H936" s="419"/>
      <c r="I936" s="419"/>
      <c r="J936" s="420">
        <v>9120905002657</v>
      </c>
      <c r="K936" s="421"/>
      <c r="L936" s="421"/>
      <c r="M936" s="421"/>
      <c r="N936" s="421"/>
      <c r="O936" s="421"/>
      <c r="P936" s="425" t="s">
        <v>662</v>
      </c>
      <c r="Q936" s="317"/>
      <c r="R936" s="317"/>
      <c r="S936" s="317"/>
      <c r="T936" s="317"/>
      <c r="U936" s="317"/>
      <c r="V936" s="317"/>
      <c r="W936" s="317"/>
      <c r="X936" s="317"/>
      <c r="Y936" s="318">
        <v>27</v>
      </c>
      <c r="Z936" s="319"/>
      <c r="AA936" s="319"/>
      <c r="AB936" s="320"/>
      <c r="AC936" s="328" t="s">
        <v>196</v>
      </c>
      <c r="AD936" s="329"/>
      <c r="AE936" s="329"/>
      <c r="AF936" s="329"/>
      <c r="AG936" s="329"/>
      <c r="AH936" s="422" t="s">
        <v>646</v>
      </c>
      <c r="AI936" s="423"/>
      <c r="AJ936" s="423"/>
      <c r="AK936" s="423"/>
      <c r="AL936" s="325" t="s">
        <v>646</v>
      </c>
      <c r="AM936" s="326"/>
      <c r="AN936" s="326"/>
      <c r="AO936" s="327"/>
      <c r="AP936" s="321" t="s">
        <v>646</v>
      </c>
      <c r="AQ936" s="321"/>
      <c r="AR936" s="321"/>
      <c r="AS936" s="321"/>
      <c r="AT936" s="321"/>
      <c r="AU936" s="321"/>
      <c r="AV936" s="321"/>
      <c r="AW936" s="321"/>
      <c r="AX936" s="321"/>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8"/>
      <c r="AD937" s="328"/>
      <c r="AE937" s="328"/>
      <c r="AF937" s="328"/>
      <c r="AG937" s="328"/>
      <c r="AH937" s="422"/>
      <c r="AI937" s="423"/>
      <c r="AJ937" s="423"/>
      <c r="AK937" s="423"/>
      <c r="AL937" s="325"/>
      <c r="AM937" s="326"/>
      <c r="AN937" s="326"/>
      <c r="AO937" s="327"/>
      <c r="AP937" s="321"/>
      <c r="AQ937" s="321"/>
      <c r="AR937" s="321"/>
      <c r="AS937" s="321"/>
      <c r="AT937" s="321"/>
      <c r="AU937" s="321"/>
      <c r="AV937" s="321"/>
      <c r="AW937" s="321"/>
      <c r="AX937" s="321"/>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458</v>
      </c>
      <c r="AD968" s="277"/>
      <c r="AE968" s="277"/>
      <c r="AF968" s="277"/>
      <c r="AG968" s="277"/>
      <c r="AH968" s="345" t="s">
        <v>488</v>
      </c>
      <c r="AI968" s="347"/>
      <c r="AJ968" s="347"/>
      <c r="AK968" s="347"/>
      <c r="AL968" s="347" t="s">
        <v>21</v>
      </c>
      <c r="AM968" s="347"/>
      <c r="AN968" s="347"/>
      <c r="AO968" s="426"/>
      <c r="AP968" s="427" t="s">
        <v>420</v>
      </c>
      <c r="AQ968" s="427"/>
      <c r="AR968" s="427"/>
      <c r="AS968" s="427"/>
      <c r="AT968" s="427"/>
      <c r="AU968" s="427"/>
      <c r="AV968" s="427"/>
      <c r="AW968" s="427"/>
      <c r="AX968" s="427"/>
    </row>
    <row r="969" spans="1:50" ht="30" customHeight="1" x14ac:dyDescent="0.15">
      <c r="A969" s="405">
        <v>1</v>
      </c>
      <c r="B969" s="405">
        <v>1</v>
      </c>
      <c r="C969" s="424" t="s">
        <v>663</v>
      </c>
      <c r="D969" s="419"/>
      <c r="E969" s="419"/>
      <c r="F969" s="419"/>
      <c r="G969" s="419"/>
      <c r="H969" s="419"/>
      <c r="I969" s="419"/>
      <c r="J969" s="420" t="s">
        <v>571</v>
      </c>
      <c r="K969" s="421"/>
      <c r="L969" s="421"/>
      <c r="M969" s="421"/>
      <c r="N969" s="421"/>
      <c r="O969" s="421"/>
      <c r="P969" s="425" t="s">
        <v>675</v>
      </c>
      <c r="Q969" s="317"/>
      <c r="R969" s="317"/>
      <c r="S969" s="317"/>
      <c r="T969" s="317"/>
      <c r="U969" s="317"/>
      <c r="V969" s="317"/>
      <c r="W969" s="317"/>
      <c r="X969" s="317"/>
      <c r="Y969" s="318">
        <v>6</v>
      </c>
      <c r="Z969" s="319"/>
      <c r="AA969" s="319"/>
      <c r="AB969" s="320"/>
      <c r="AC969" s="328" t="s">
        <v>196</v>
      </c>
      <c r="AD969" s="329"/>
      <c r="AE969" s="329"/>
      <c r="AF969" s="329"/>
      <c r="AG969" s="329"/>
      <c r="AH969" s="422" t="s">
        <v>571</v>
      </c>
      <c r="AI969" s="423"/>
      <c r="AJ969" s="423"/>
      <c r="AK969" s="423"/>
      <c r="AL969" s="325" t="s">
        <v>571</v>
      </c>
      <c r="AM969" s="326"/>
      <c r="AN969" s="326"/>
      <c r="AO969" s="327"/>
      <c r="AP969" s="896" t="s">
        <v>571</v>
      </c>
      <c r="AQ969" s="321"/>
      <c r="AR969" s="321"/>
      <c r="AS969" s="321"/>
      <c r="AT969" s="321"/>
      <c r="AU969" s="321"/>
      <c r="AV969" s="321"/>
      <c r="AW969" s="321"/>
      <c r="AX969" s="321"/>
    </row>
    <row r="970" spans="1:50" ht="30" customHeight="1" x14ac:dyDescent="0.15">
      <c r="A970" s="405">
        <v>2</v>
      </c>
      <c r="B970" s="405">
        <v>1</v>
      </c>
      <c r="C970" s="419" t="s">
        <v>664</v>
      </c>
      <c r="D970" s="419"/>
      <c r="E970" s="419"/>
      <c r="F970" s="419"/>
      <c r="G970" s="419"/>
      <c r="H970" s="419"/>
      <c r="I970" s="419"/>
      <c r="J970" s="420" t="s">
        <v>571</v>
      </c>
      <c r="K970" s="421"/>
      <c r="L970" s="421"/>
      <c r="M970" s="421"/>
      <c r="N970" s="421"/>
      <c r="O970" s="421"/>
      <c r="P970" s="317" t="s">
        <v>675</v>
      </c>
      <c r="Q970" s="317"/>
      <c r="R970" s="317"/>
      <c r="S970" s="317"/>
      <c r="T970" s="317"/>
      <c r="U970" s="317"/>
      <c r="V970" s="317"/>
      <c r="W970" s="317"/>
      <c r="X970" s="317"/>
      <c r="Y970" s="318">
        <v>5</v>
      </c>
      <c r="Z970" s="319"/>
      <c r="AA970" s="319"/>
      <c r="AB970" s="320"/>
      <c r="AC970" s="328" t="s">
        <v>196</v>
      </c>
      <c r="AD970" s="328"/>
      <c r="AE970" s="328"/>
      <c r="AF970" s="328"/>
      <c r="AG970" s="328"/>
      <c r="AH970" s="422" t="s">
        <v>571</v>
      </c>
      <c r="AI970" s="423"/>
      <c r="AJ970" s="423"/>
      <c r="AK970" s="423"/>
      <c r="AL970" s="325" t="s">
        <v>571</v>
      </c>
      <c r="AM970" s="326"/>
      <c r="AN970" s="326"/>
      <c r="AO970" s="327"/>
      <c r="AP970" s="321" t="s">
        <v>571</v>
      </c>
      <c r="AQ970" s="321"/>
      <c r="AR970" s="321"/>
      <c r="AS970" s="321"/>
      <c r="AT970" s="321"/>
      <c r="AU970" s="321"/>
      <c r="AV970" s="321"/>
      <c r="AW970" s="321"/>
      <c r="AX970" s="321"/>
    </row>
    <row r="971" spans="1:50" ht="30" customHeight="1" x14ac:dyDescent="0.15">
      <c r="A971" s="405">
        <v>3</v>
      </c>
      <c r="B971" s="405">
        <v>1</v>
      </c>
      <c r="C971" s="424" t="s">
        <v>665</v>
      </c>
      <c r="D971" s="419"/>
      <c r="E971" s="419"/>
      <c r="F971" s="419"/>
      <c r="G971" s="419"/>
      <c r="H971" s="419"/>
      <c r="I971" s="419"/>
      <c r="J971" s="420" t="s">
        <v>571</v>
      </c>
      <c r="K971" s="421"/>
      <c r="L971" s="421"/>
      <c r="M971" s="421"/>
      <c r="N971" s="421"/>
      <c r="O971" s="421"/>
      <c r="P971" s="425" t="s">
        <v>675</v>
      </c>
      <c r="Q971" s="317"/>
      <c r="R971" s="317"/>
      <c r="S971" s="317"/>
      <c r="T971" s="317"/>
      <c r="U971" s="317"/>
      <c r="V971" s="317"/>
      <c r="W971" s="317"/>
      <c r="X971" s="317"/>
      <c r="Y971" s="318">
        <v>5</v>
      </c>
      <c r="Z971" s="319"/>
      <c r="AA971" s="319"/>
      <c r="AB971" s="320"/>
      <c r="AC971" s="328" t="s">
        <v>196</v>
      </c>
      <c r="AD971" s="328"/>
      <c r="AE971" s="328"/>
      <c r="AF971" s="328"/>
      <c r="AG971" s="328"/>
      <c r="AH971" s="323" t="s">
        <v>571</v>
      </c>
      <c r="AI971" s="324"/>
      <c r="AJ971" s="324"/>
      <c r="AK971" s="324"/>
      <c r="AL971" s="325" t="s">
        <v>571</v>
      </c>
      <c r="AM971" s="326"/>
      <c r="AN971" s="326"/>
      <c r="AO971" s="327"/>
      <c r="AP971" s="321" t="s">
        <v>571</v>
      </c>
      <c r="AQ971" s="321"/>
      <c r="AR971" s="321"/>
      <c r="AS971" s="321"/>
      <c r="AT971" s="321"/>
      <c r="AU971" s="321"/>
      <c r="AV971" s="321"/>
      <c r="AW971" s="321"/>
      <c r="AX971" s="321"/>
    </row>
    <row r="972" spans="1:50" ht="30" customHeight="1" x14ac:dyDescent="0.15">
      <c r="A972" s="405">
        <v>4</v>
      </c>
      <c r="B972" s="405">
        <v>1</v>
      </c>
      <c r="C972" s="424" t="s">
        <v>666</v>
      </c>
      <c r="D972" s="419"/>
      <c r="E972" s="419"/>
      <c r="F972" s="419"/>
      <c r="G972" s="419"/>
      <c r="H972" s="419"/>
      <c r="I972" s="419"/>
      <c r="J972" s="420" t="s">
        <v>571</v>
      </c>
      <c r="K972" s="421"/>
      <c r="L972" s="421"/>
      <c r="M972" s="421"/>
      <c r="N972" s="421"/>
      <c r="O972" s="421"/>
      <c r="P972" s="425" t="s">
        <v>675</v>
      </c>
      <c r="Q972" s="317"/>
      <c r="R972" s="317"/>
      <c r="S972" s="317"/>
      <c r="T972" s="317"/>
      <c r="U972" s="317"/>
      <c r="V972" s="317"/>
      <c r="W972" s="317"/>
      <c r="X972" s="317"/>
      <c r="Y972" s="318">
        <v>4</v>
      </c>
      <c r="Z972" s="319"/>
      <c r="AA972" s="319"/>
      <c r="AB972" s="320"/>
      <c r="AC972" s="328" t="s">
        <v>196</v>
      </c>
      <c r="AD972" s="328"/>
      <c r="AE972" s="328"/>
      <c r="AF972" s="328"/>
      <c r="AG972" s="328"/>
      <c r="AH972" s="323" t="s">
        <v>571</v>
      </c>
      <c r="AI972" s="324"/>
      <c r="AJ972" s="324"/>
      <c r="AK972" s="324"/>
      <c r="AL972" s="325" t="s">
        <v>571</v>
      </c>
      <c r="AM972" s="326"/>
      <c r="AN972" s="326"/>
      <c r="AO972" s="327"/>
      <c r="AP972" s="321" t="s">
        <v>571</v>
      </c>
      <c r="AQ972" s="321"/>
      <c r="AR972" s="321"/>
      <c r="AS972" s="321"/>
      <c r="AT972" s="321"/>
      <c r="AU972" s="321"/>
      <c r="AV972" s="321"/>
      <c r="AW972" s="321"/>
      <c r="AX972" s="321"/>
    </row>
    <row r="973" spans="1:50" ht="30" customHeight="1" x14ac:dyDescent="0.15">
      <c r="A973" s="405">
        <v>5</v>
      </c>
      <c r="B973" s="405">
        <v>1</v>
      </c>
      <c r="C973" s="419" t="s">
        <v>667</v>
      </c>
      <c r="D973" s="419"/>
      <c r="E973" s="419"/>
      <c r="F973" s="419"/>
      <c r="G973" s="419"/>
      <c r="H973" s="419"/>
      <c r="I973" s="419"/>
      <c r="J973" s="420" t="s">
        <v>571</v>
      </c>
      <c r="K973" s="421"/>
      <c r="L973" s="421"/>
      <c r="M973" s="421"/>
      <c r="N973" s="421"/>
      <c r="O973" s="421"/>
      <c r="P973" s="317" t="s">
        <v>675</v>
      </c>
      <c r="Q973" s="317"/>
      <c r="R973" s="317"/>
      <c r="S973" s="317"/>
      <c r="T973" s="317"/>
      <c r="U973" s="317"/>
      <c r="V973" s="317"/>
      <c r="W973" s="317"/>
      <c r="X973" s="317"/>
      <c r="Y973" s="318">
        <v>4</v>
      </c>
      <c r="Z973" s="319"/>
      <c r="AA973" s="319"/>
      <c r="AB973" s="320"/>
      <c r="AC973" s="322" t="s">
        <v>196</v>
      </c>
      <c r="AD973" s="322"/>
      <c r="AE973" s="322"/>
      <c r="AF973" s="322"/>
      <c r="AG973" s="322"/>
      <c r="AH973" s="323" t="s">
        <v>571</v>
      </c>
      <c r="AI973" s="324"/>
      <c r="AJ973" s="324"/>
      <c r="AK973" s="324"/>
      <c r="AL973" s="325" t="s">
        <v>571</v>
      </c>
      <c r="AM973" s="326"/>
      <c r="AN973" s="326"/>
      <c r="AO973" s="327"/>
      <c r="AP973" s="321" t="s">
        <v>571</v>
      </c>
      <c r="AQ973" s="321"/>
      <c r="AR973" s="321"/>
      <c r="AS973" s="321"/>
      <c r="AT973" s="321"/>
      <c r="AU973" s="321"/>
      <c r="AV973" s="321"/>
      <c r="AW973" s="321"/>
      <c r="AX973" s="321"/>
    </row>
    <row r="974" spans="1:50" ht="30" customHeight="1" x14ac:dyDescent="0.15">
      <c r="A974" s="405">
        <v>6</v>
      </c>
      <c r="B974" s="405">
        <v>1</v>
      </c>
      <c r="C974" s="419" t="s">
        <v>668</v>
      </c>
      <c r="D974" s="419"/>
      <c r="E974" s="419"/>
      <c r="F974" s="419"/>
      <c r="G974" s="419"/>
      <c r="H974" s="419"/>
      <c r="I974" s="419"/>
      <c r="J974" s="420" t="s">
        <v>571</v>
      </c>
      <c r="K974" s="421"/>
      <c r="L974" s="421"/>
      <c r="M974" s="421"/>
      <c r="N974" s="421"/>
      <c r="O974" s="421"/>
      <c r="P974" s="317" t="s">
        <v>675</v>
      </c>
      <c r="Q974" s="317"/>
      <c r="R974" s="317"/>
      <c r="S974" s="317"/>
      <c r="T974" s="317"/>
      <c r="U974" s="317"/>
      <c r="V974" s="317"/>
      <c r="W974" s="317"/>
      <c r="X974" s="317"/>
      <c r="Y974" s="318">
        <v>4</v>
      </c>
      <c r="Z974" s="319"/>
      <c r="AA974" s="319"/>
      <c r="AB974" s="320"/>
      <c r="AC974" s="322" t="s">
        <v>196</v>
      </c>
      <c r="AD974" s="322"/>
      <c r="AE974" s="322"/>
      <c r="AF974" s="322"/>
      <c r="AG974" s="322"/>
      <c r="AH974" s="323" t="s">
        <v>571</v>
      </c>
      <c r="AI974" s="324"/>
      <c r="AJ974" s="324"/>
      <c r="AK974" s="324"/>
      <c r="AL974" s="325" t="s">
        <v>571</v>
      </c>
      <c r="AM974" s="326"/>
      <c r="AN974" s="326"/>
      <c r="AO974" s="327"/>
      <c r="AP974" s="321" t="s">
        <v>571</v>
      </c>
      <c r="AQ974" s="321"/>
      <c r="AR974" s="321"/>
      <c r="AS974" s="321"/>
      <c r="AT974" s="321"/>
      <c r="AU974" s="321"/>
      <c r="AV974" s="321"/>
      <c r="AW974" s="321"/>
      <c r="AX974" s="321"/>
    </row>
    <row r="975" spans="1:50" ht="30" customHeight="1" x14ac:dyDescent="0.15">
      <c r="A975" s="405">
        <v>7</v>
      </c>
      <c r="B975" s="405">
        <v>1</v>
      </c>
      <c r="C975" s="419" t="s">
        <v>669</v>
      </c>
      <c r="D975" s="419"/>
      <c r="E975" s="419"/>
      <c r="F975" s="419"/>
      <c r="G975" s="419"/>
      <c r="H975" s="419"/>
      <c r="I975" s="419"/>
      <c r="J975" s="420" t="s">
        <v>571</v>
      </c>
      <c r="K975" s="421"/>
      <c r="L975" s="421"/>
      <c r="M975" s="421"/>
      <c r="N975" s="421"/>
      <c r="O975" s="421"/>
      <c r="P975" s="317" t="s">
        <v>675</v>
      </c>
      <c r="Q975" s="317"/>
      <c r="R975" s="317"/>
      <c r="S975" s="317"/>
      <c r="T975" s="317"/>
      <c r="U975" s="317"/>
      <c r="V975" s="317"/>
      <c r="W975" s="317"/>
      <c r="X975" s="317"/>
      <c r="Y975" s="318">
        <v>4</v>
      </c>
      <c r="Z975" s="319"/>
      <c r="AA975" s="319"/>
      <c r="AB975" s="320"/>
      <c r="AC975" s="322" t="s">
        <v>196</v>
      </c>
      <c r="AD975" s="322"/>
      <c r="AE975" s="322"/>
      <c r="AF975" s="322"/>
      <c r="AG975" s="322"/>
      <c r="AH975" s="323" t="s">
        <v>571</v>
      </c>
      <c r="AI975" s="324"/>
      <c r="AJ975" s="324"/>
      <c r="AK975" s="324"/>
      <c r="AL975" s="325" t="s">
        <v>571</v>
      </c>
      <c r="AM975" s="326"/>
      <c r="AN975" s="326"/>
      <c r="AO975" s="327"/>
      <c r="AP975" s="321" t="s">
        <v>571</v>
      </c>
      <c r="AQ975" s="321"/>
      <c r="AR975" s="321"/>
      <c r="AS975" s="321"/>
      <c r="AT975" s="321"/>
      <c r="AU975" s="321"/>
      <c r="AV975" s="321"/>
      <c r="AW975" s="321"/>
      <c r="AX975" s="321"/>
    </row>
    <row r="976" spans="1:50" ht="30" customHeight="1" x14ac:dyDescent="0.15">
      <c r="A976" s="405">
        <v>8</v>
      </c>
      <c r="B976" s="405">
        <v>1</v>
      </c>
      <c r="C976" s="419" t="s">
        <v>670</v>
      </c>
      <c r="D976" s="419"/>
      <c r="E976" s="419"/>
      <c r="F976" s="419"/>
      <c r="G976" s="419"/>
      <c r="H976" s="419"/>
      <c r="I976" s="419"/>
      <c r="J976" s="420" t="s">
        <v>571</v>
      </c>
      <c r="K976" s="421"/>
      <c r="L976" s="421"/>
      <c r="M976" s="421"/>
      <c r="N976" s="421"/>
      <c r="O976" s="421"/>
      <c r="P976" s="317" t="s">
        <v>675</v>
      </c>
      <c r="Q976" s="317"/>
      <c r="R976" s="317"/>
      <c r="S976" s="317"/>
      <c r="T976" s="317"/>
      <c r="U976" s="317"/>
      <c r="V976" s="317"/>
      <c r="W976" s="317"/>
      <c r="X976" s="317"/>
      <c r="Y976" s="318">
        <v>4</v>
      </c>
      <c r="Z976" s="319"/>
      <c r="AA976" s="319"/>
      <c r="AB976" s="320"/>
      <c r="AC976" s="322" t="s">
        <v>196</v>
      </c>
      <c r="AD976" s="322"/>
      <c r="AE976" s="322"/>
      <c r="AF976" s="322"/>
      <c r="AG976" s="322"/>
      <c r="AH976" s="323" t="s">
        <v>571</v>
      </c>
      <c r="AI976" s="324"/>
      <c r="AJ976" s="324"/>
      <c r="AK976" s="324"/>
      <c r="AL976" s="325" t="s">
        <v>571</v>
      </c>
      <c r="AM976" s="326"/>
      <c r="AN976" s="326"/>
      <c r="AO976" s="327"/>
      <c r="AP976" s="321" t="s">
        <v>571</v>
      </c>
      <c r="AQ976" s="321"/>
      <c r="AR976" s="321"/>
      <c r="AS976" s="321"/>
      <c r="AT976" s="321"/>
      <c r="AU976" s="321"/>
      <c r="AV976" s="321"/>
      <c r="AW976" s="321"/>
      <c r="AX976" s="321"/>
    </row>
    <row r="977" spans="1:50" ht="30" customHeight="1" x14ac:dyDescent="0.15">
      <c r="A977" s="405">
        <v>9</v>
      </c>
      <c r="B977" s="405">
        <v>1</v>
      </c>
      <c r="C977" s="419" t="s">
        <v>671</v>
      </c>
      <c r="D977" s="419"/>
      <c r="E977" s="419"/>
      <c r="F977" s="419"/>
      <c r="G977" s="419"/>
      <c r="H977" s="419"/>
      <c r="I977" s="419"/>
      <c r="J977" s="420" t="s">
        <v>571</v>
      </c>
      <c r="K977" s="421"/>
      <c r="L977" s="421"/>
      <c r="M977" s="421"/>
      <c r="N977" s="421"/>
      <c r="O977" s="421"/>
      <c r="P977" s="317" t="s">
        <v>675</v>
      </c>
      <c r="Q977" s="317"/>
      <c r="R977" s="317"/>
      <c r="S977" s="317"/>
      <c r="T977" s="317"/>
      <c r="U977" s="317"/>
      <c r="V977" s="317"/>
      <c r="W977" s="317"/>
      <c r="X977" s="317"/>
      <c r="Y977" s="318">
        <v>4</v>
      </c>
      <c r="Z977" s="319"/>
      <c r="AA977" s="319"/>
      <c r="AB977" s="320"/>
      <c r="AC977" s="322" t="s">
        <v>196</v>
      </c>
      <c r="AD977" s="322"/>
      <c r="AE977" s="322"/>
      <c r="AF977" s="322"/>
      <c r="AG977" s="322"/>
      <c r="AH977" s="323" t="s">
        <v>571</v>
      </c>
      <c r="AI977" s="324"/>
      <c r="AJ977" s="324"/>
      <c r="AK977" s="324"/>
      <c r="AL977" s="325" t="s">
        <v>571</v>
      </c>
      <c r="AM977" s="326"/>
      <c r="AN977" s="326"/>
      <c r="AO977" s="327"/>
      <c r="AP977" s="321" t="s">
        <v>571</v>
      </c>
      <c r="AQ977" s="321"/>
      <c r="AR977" s="321"/>
      <c r="AS977" s="321"/>
      <c r="AT977" s="321"/>
      <c r="AU977" s="321"/>
      <c r="AV977" s="321"/>
      <c r="AW977" s="321"/>
      <c r="AX977" s="321"/>
    </row>
    <row r="978" spans="1:50" ht="30" customHeight="1" x14ac:dyDescent="0.15">
      <c r="A978" s="405">
        <v>10</v>
      </c>
      <c r="B978" s="405">
        <v>1</v>
      </c>
      <c r="C978" s="419" t="s">
        <v>672</v>
      </c>
      <c r="D978" s="419"/>
      <c r="E978" s="419"/>
      <c r="F978" s="419"/>
      <c r="G978" s="419"/>
      <c r="H978" s="419"/>
      <c r="I978" s="419"/>
      <c r="J978" s="420" t="s">
        <v>571</v>
      </c>
      <c r="K978" s="421"/>
      <c r="L978" s="421"/>
      <c r="M978" s="421"/>
      <c r="N978" s="421"/>
      <c r="O978" s="421"/>
      <c r="P978" s="317" t="s">
        <v>675</v>
      </c>
      <c r="Q978" s="317"/>
      <c r="R978" s="317"/>
      <c r="S978" s="317"/>
      <c r="T978" s="317"/>
      <c r="U978" s="317"/>
      <c r="V978" s="317"/>
      <c r="W978" s="317"/>
      <c r="X978" s="317"/>
      <c r="Y978" s="318">
        <v>4</v>
      </c>
      <c r="Z978" s="319"/>
      <c r="AA978" s="319"/>
      <c r="AB978" s="320"/>
      <c r="AC978" s="322" t="s">
        <v>196</v>
      </c>
      <c r="AD978" s="322"/>
      <c r="AE978" s="322"/>
      <c r="AF978" s="322"/>
      <c r="AG978" s="322"/>
      <c r="AH978" s="323" t="s">
        <v>571</v>
      </c>
      <c r="AI978" s="324"/>
      <c r="AJ978" s="324"/>
      <c r="AK978" s="324"/>
      <c r="AL978" s="325" t="s">
        <v>571</v>
      </c>
      <c r="AM978" s="326"/>
      <c r="AN978" s="326"/>
      <c r="AO978" s="327"/>
      <c r="AP978" s="321" t="s">
        <v>571</v>
      </c>
      <c r="AQ978" s="321"/>
      <c r="AR978" s="321"/>
      <c r="AS978" s="321"/>
      <c r="AT978" s="321"/>
      <c r="AU978" s="321"/>
      <c r="AV978" s="321"/>
      <c r="AW978" s="321"/>
      <c r="AX978" s="321"/>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458</v>
      </c>
      <c r="AD1001" s="277"/>
      <c r="AE1001" s="277"/>
      <c r="AF1001" s="277"/>
      <c r="AG1001" s="277"/>
      <c r="AH1001" s="345" t="s">
        <v>488</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24"/>
      <c r="D1002" s="419"/>
      <c r="E1002" s="419"/>
      <c r="F1002" s="419"/>
      <c r="G1002" s="419"/>
      <c r="H1002" s="419"/>
      <c r="I1002" s="419"/>
      <c r="J1002" s="420"/>
      <c r="K1002" s="421"/>
      <c r="L1002" s="421"/>
      <c r="M1002" s="421"/>
      <c r="N1002" s="421"/>
      <c r="O1002" s="421"/>
      <c r="P1002" s="425"/>
      <c r="Q1002" s="317"/>
      <c r="R1002" s="317"/>
      <c r="S1002" s="317"/>
      <c r="T1002" s="317"/>
      <c r="U1002" s="317"/>
      <c r="V1002" s="317"/>
      <c r="W1002" s="317"/>
      <c r="X1002" s="317"/>
      <c r="Y1002" s="318"/>
      <c r="Z1002" s="319"/>
      <c r="AA1002" s="319"/>
      <c r="AB1002" s="320"/>
      <c r="AC1002" s="328"/>
      <c r="AD1002" s="329"/>
      <c r="AE1002" s="329"/>
      <c r="AF1002" s="329"/>
      <c r="AG1002" s="329"/>
      <c r="AH1002" s="422"/>
      <c r="AI1002" s="423"/>
      <c r="AJ1002" s="423"/>
      <c r="AK1002" s="423"/>
      <c r="AL1002" s="422"/>
      <c r="AM1002" s="423"/>
      <c r="AN1002" s="423"/>
      <c r="AO1002" s="423"/>
      <c r="AP1002" s="321"/>
      <c r="AQ1002" s="321"/>
      <c r="AR1002" s="321"/>
      <c r="AS1002" s="321"/>
      <c r="AT1002" s="321"/>
      <c r="AU1002" s="321"/>
      <c r="AV1002" s="321"/>
      <c r="AW1002" s="321"/>
      <c r="AX1002" s="321"/>
    </row>
    <row r="1003" spans="1:50" ht="30" hidden="1" customHeight="1" x14ac:dyDescent="0.15">
      <c r="A1003" s="405">
        <v>2</v>
      </c>
      <c r="B1003" s="405">
        <v>1</v>
      </c>
      <c r="C1003" s="424"/>
      <c r="D1003" s="419"/>
      <c r="E1003" s="419"/>
      <c r="F1003" s="419"/>
      <c r="G1003" s="419"/>
      <c r="H1003" s="419"/>
      <c r="I1003" s="419"/>
      <c r="J1003" s="420"/>
      <c r="K1003" s="421"/>
      <c r="L1003" s="421"/>
      <c r="M1003" s="421"/>
      <c r="N1003" s="421"/>
      <c r="O1003" s="421"/>
      <c r="P1003" s="425"/>
      <c r="Q1003" s="317"/>
      <c r="R1003" s="317"/>
      <c r="S1003" s="317"/>
      <c r="T1003" s="317"/>
      <c r="U1003" s="317"/>
      <c r="V1003" s="317"/>
      <c r="W1003" s="317"/>
      <c r="X1003" s="317"/>
      <c r="Y1003" s="318"/>
      <c r="Z1003" s="319"/>
      <c r="AA1003" s="319"/>
      <c r="AB1003" s="320"/>
      <c r="AC1003" s="328"/>
      <c r="AD1003" s="329"/>
      <c r="AE1003" s="329"/>
      <c r="AF1003" s="329"/>
      <c r="AG1003" s="329"/>
      <c r="AH1003" s="422"/>
      <c r="AI1003" s="423"/>
      <c r="AJ1003" s="423"/>
      <c r="AK1003" s="423"/>
      <c r="AL1003" s="422"/>
      <c r="AM1003" s="423"/>
      <c r="AN1003" s="423"/>
      <c r="AO1003" s="423"/>
      <c r="AP1003" s="321"/>
      <c r="AQ1003" s="321"/>
      <c r="AR1003" s="321"/>
      <c r="AS1003" s="321"/>
      <c r="AT1003" s="321"/>
      <c r="AU1003" s="321"/>
      <c r="AV1003" s="321"/>
      <c r="AW1003" s="321"/>
      <c r="AX1003" s="321"/>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17"/>
      <c r="R1004" s="317"/>
      <c r="S1004" s="317"/>
      <c r="T1004" s="317"/>
      <c r="U1004" s="317"/>
      <c r="V1004" s="317"/>
      <c r="W1004" s="317"/>
      <c r="X1004" s="317"/>
      <c r="Y1004" s="318"/>
      <c r="Z1004" s="319"/>
      <c r="AA1004" s="319"/>
      <c r="AB1004" s="320"/>
      <c r="AC1004" s="328"/>
      <c r="AD1004" s="329"/>
      <c r="AE1004" s="329"/>
      <c r="AF1004" s="329"/>
      <c r="AG1004" s="329"/>
      <c r="AH1004" s="422"/>
      <c r="AI1004" s="423"/>
      <c r="AJ1004" s="423"/>
      <c r="AK1004" s="423"/>
      <c r="AL1004" s="422"/>
      <c r="AM1004" s="423"/>
      <c r="AN1004" s="423"/>
      <c r="AO1004" s="423"/>
      <c r="AP1004" s="321"/>
      <c r="AQ1004" s="321"/>
      <c r="AR1004" s="321"/>
      <c r="AS1004" s="321"/>
      <c r="AT1004" s="321"/>
      <c r="AU1004" s="321"/>
      <c r="AV1004" s="321"/>
      <c r="AW1004" s="321"/>
      <c r="AX1004" s="321"/>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17"/>
      <c r="R1005" s="317"/>
      <c r="S1005" s="317"/>
      <c r="T1005" s="317"/>
      <c r="U1005" s="317"/>
      <c r="V1005" s="317"/>
      <c r="W1005" s="317"/>
      <c r="X1005" s="317"/>
      <c r="Y1005" s="318"/>
      <c r="Z1005" s="319"/>
      <c r="AA1005" s="319"/>
      <c r="AB1005" s="320"/>
      <c r="AC1005" s="328"/>
      <c r="AD1005" s="329"/>
      <c r="AE1005" s="329"/>
      <c r="AF1005" s="329"/>
      <c r="AG1005" s="329"/>
      <c r="AH1005" s="422"/>
      <c r="AI1005" s="423"/>
      <c r="AJ1005" s="423"/>
      <c r="AK1005" s="423"/>
      <c r="AL1005" s="422"/>
      <c r="AM1005" s="423"/>
      <c r="AN1005" s="423"/>
      <c r="AO1005" s="423"/>
      <c r="AP1005" s="321"/>
      <c r="AQ1005" s="321"/>
      <c r="AR1005" s="321"/>
      <c r="AS1005" s="321"/>
      <c r="AT1005" s="321"/>
      <c r="AU1005" s="321"/>
      <c r="AV1005" s="321"/>
      <c r="AW1005" s="321"/>
      <c r="AX1005" s="321"/>
    </row>
    <row r="1006" spans="1:50" ht="30" hidden="1" customHeight="1" x14ac:dyDescent="0.15">
      <c r="A1006" s="405">
        <v>5</v>
      </c>
      <c r="B1006" s="405">
        <v>1</v>
      </c>
      <c r="C1006" s="424"/>
      <c r="D1006" s="419"/>
      <c r="E1006" s="419"/>
      <c r="F1006" s="419"/>
      <c r="G1006" s="419"/>
      <c r="H1006" s="419"/>
      <c r="I1006" s="419"/>
      <c r="J1006" s="420"/>
      <c r="K1006" s="421"/>
      <c r="L1006" s="421"/>
      <c r="M1006" s="421"/>
      <c r="N1006" s="421"/>
      <c r="O1006" s="421"/>
      <c r="P1006" s="425"/>
      <c r="Q1006" s="317"/>
      <c r="R1006" s="317"/>
      <c r="S1006" s="317"/>
      <c r="T1006" s="317"/>
      <c r="U1006" s="317"/>
      <c r="V1006" s="317"/>
      <c r="W1006" s="317"/>
      <c r="X1006" s="317"/>
      <c r="Y1006" s="318"/>
      <c r="Z1006" s="319"/>
      <c r="AA1006" s="319"/>
      <c r="AB1006" s="320"/>
      <c r="AC1006" s="328"/>
      <c r="AD1006" s="329"/>
      <c r="AE1006" s="329"/>
      <c r="AF1006" s="329"/>
      <c r="AG1006" s="329"/>
      <c r="AH1006" s="422"/>
      <c r="AI1006" s="423"/>
      <c r="AJ1006" s="423"/>
      <c r="AK1006" s="423"/>
      <c r="AL1006" s="422"/>
      <c r="AM1006" s="423"/>
      <c r="AN1006" s="423"/>
      <c r="AO1006" s="423"/>
      <c r="AP1006" s="321"/>
      <c r="AQ1006" s="321"/>
      <c r="AR1006" s="321"/>
      <c r="AS1006" s="321"/>
      <c r="AT1006" s="321"/>
      <c r="AU1006" s="321"/>
      <c r="AV1006" s="321"/>
      <c r="AW1006" s="321"/>
      <c r="AX1006" s="321"/>
    </row>
    <row r="1007" spans="1:50" ht="30" hidden="1" customHeight="1" x14ac:dyDescent="0.15">
      <c r="A1007" s="405">
        <v>6</v>
      </c>
      <c r="B1007" s="405">
        <v>1</v>
      </c>
      <c r="C1007" s="424"/>
      <c r="D1007" s="419"/>
      <c r="E1007" s="419"/>
      <c r="F1007" s="419"/>
      <c r="G1007" s="419"/>
      <c r="H1007" s="419"/>
      <c r="I1007" s="419"/>
      <c r="J1007" s="420"/>
      <c r="K1007" s="421"/>
      <c r="L1007" s="421"/>
      <c r="M1007" s="421"/>
      <c r="N1007" s="421"/>
      <c r="O1007" s="421"/>
      <c r="P1007" s="425"/>
      <c r="Q1007" s="317"/>
      <c r="R1007" s="317"/>
      <c r="S1007" s="317"/>
      <c r="T1007" s="317"/>
      <c r="U1007" s="317"/>
      <c r="V1007" s="317"/>
      <c r="W1007" s="317"/>
      <c r="X1007" s="317"/>
      <c r="Y1007" s="318"/>
      <c r="Z1007" s="319"/>
      <c r="AA1007" s="319"/>
      <c r="AB1007" s="320"/>
      <c r="AC1007" s="328"/>
      <c r="AD1007" s="329"/>
      <c r="AE1007" s="329"/>
      <c r="AF1007" s="329"/>
      <c r="AG1007" s="329"/>
      <c r="AH1007" s="422"/>
      <c r="AI1007" s="423"/>
      <c r="AJ1007" s="423"/>
      <c r="AK1007" s="423"/>
      <c r="AL1007" s="422"/>
      <c r="AM1007" s="423"/>
      <c r="AN1007" s="423"/>
      <c r="AO1007" s="423"/>
      <c r="AP1007" s="321"/>
      <c r="AQ1007" s="321"/>
      <c r="AR1007" s="321"/>
      <c r="AS1007" s="321"/>
      <c r="AT1007" s="321"/>
      <c r="AU1007" s="321"/>
      <c r="AV1007" s="321"/>
      <c r="AW1007" s="321"/>
      <c r="AX1007" s="321"/>
    </row>
    <row r="1008" spans="1:50" ht="30" hidden="1" customHeight="1" x14ac:dyDescent="0.15">
      <c r="A1008" s="405">
        <v>7</v>
      </c>
      <c r="B1008" s="405">
        <v>1</v>
      </c>
      <c r="C1008" s="424"/>
      <c r="D1008" s="419"/>
      <c r="E1008" s="419"/>
      <c r="F1008" s="419"/>
      <c r="G1008" s="419"/>
      <c r="H1008" s="419"/>
      <c r="I1008" s="419"/>
      <c r="J1008" s="420"/>
      <c r="K1008" s="421"/>
      <c r="L1008" s="421"/>
      <c r="M1008" s="421"/>
      <c r="N1008" s="421"/>
      <c r="O1008" s="421"/>
      <c r="P1008" s="425"/>
      <c r="Q1008" s="317"/>
      <c r="R1008" s="317"/>
      <c r="S1008" s="317"/>
      <c r="T1008" s="317"/>
      <c r="U1008" s="317"/>
      <c r="V1008" s="317"/>
      <c r="W1008" s="317"/>
      <c r="X1008" s="317"/>
      <c r="Y1008" s="318"/>
      <c r="Z1008" s="319"/>
      <c r="AA1008" s="319"/>
      <c r="AB1008" s="320"/>
      <c r="AC1008" s="328"/>
      <c r="AD1008" s="329"/>
      <c r="AE1008" s="329"/>
      <c r="AF1008" s="329"/>
      <c r="AG1008" s="329"/>
      <c r="AH1008" s="422"/>
      <c r="AI1008" s="423"/>
      <c r="AJ1008" s="423"/>
      <c r="AK1008" s="423"/>
      <c r="AL1008" s="422"/>
      <c r="AM1008" s="423"/>
      <c r="AN1008" s="423"/>
      <c r="AO1008" s="423"/>
      <c r="AP1008" s="321"/>
      <c r="AQ1008" s="321"/>
      <c r="AR1008" s="321"/>
      <c r="AS1008" s="321"/>
      <c r="AT1008" s="321"/>
      <c r="AU1008" s="321"/>
      <c r="AV1008" s="321"/>
      <c r="AW1008" s="321"/>
      <c r="AX1008" s="321"/>
    </row>
    <row r="1009" spans="1:50" ht="30" hidden="1" customHeight="1" x14ac:dyDescent="0.15">
      <c r="A1009" s="405">
        <v>8</v>
      </c>
      <c r="B1009" s="405">
        <v>1</v>
      </c>
      <c r="C1009" s="424"/>
      <c r="D1009" s="419"/>
      <c r="E1009" s="419"/>
      <c r="F1009" s="419"/>
      <c r="G1009" s="419"/>
      <c r="H1009" s="419"/>
      <c r="I1009" s="419"/>
      <c r="J1009" s="420"/>
      <c r="K1009" s="421"/>
      <c r="L1009" s="421"/>
      <c r="M1009" s="421"/>
      <c r="N1009" s="421"/>
      <c r="O1009" s="421"/>
      <c r="P1009" s="425"/>
      <c r="Q1009" s="317"/>
      <c r="R1009" s="317"/>
      <c r="S1009" s="317"/>
      <c r="T1009" s="317"/>
      <c r="U1009" s="317"/>
      <c r="V1009" s="317"/>
      <c r="W1009" s="317"/>
      <c r="X1009" s="317"/>
      <c r="Y1009" s="318"/>
      <c r="Z1009" s="319"/>
      <c r="AA1009" s="319"/>
      <c r="AB1009" s="320"/>
      <c r="AC1009" s="328"/>
      <c r="AD1009" s="329"/>
      <c r="AE1009" s="329"/>
      <c r="AF1009" s="329"/>
      <c r="AG1009" s="329"/>
      <c r="AH1009" s="422"/>
      <c r="AI1009" s="423"/>
      <c r="AJ1009" s="423"/>
      <c r="AK1009" s="423"/>
      <c r="AL1009" s="422"/>
      <c r="AM1009" s="423"/>
      <c r="AN1009" s="423"/>
      <c r="AO1009" s="423"/>
      <c r="AP1009" s="321"/>
      <c r="AQ1009" s="321"/>
      <c r="AR1009" s="321"/>
      <c r="AS1009" s="321"/>
      <c r="AT1009" s="321"/>
      <c r="AU1009" s="321"/>
      <c r="AV1009" s="321"/>
      <c r="AW1009" s="321"/>
      <c r="AX1009" s="321"/>
    </row>
    <row r="1010" spans="1:50" ht="30" hidden="1" customHeight="1" x14ac:dyDescent="0.15">
      <c r="A1010" s="405">
        <v>9</v>
      </c>
      <c r="B1010" s="405">
        <v>1</v>
      </c>
      <c r="C1010" s="424"/>
      <c r="D1010" s="419"/>
      <c r="E1010" s="419"/>
      <c r="F1010" s="419"/>
      <c r="G1010" s="419"/>
      <c r="H1010" s="419"/>
      <c r="I1010" s="419"/>
      <c r="J1010" s="420"/>
      <c r="K1010" s="421"/>
      <c r="L1010" s="421"/>
      <c r="M1010" s="421"/>
      <c r="N1010" s="421"/>
      <c r="O1010" s="421"/>
      <c r="P1010" s="425"/>
      <c r="Q1010" s="317"/>
      <c r="R1010" s="317"/>
      <c r="S1010" s="317"/>
      <c r="T1010" s="317"/>
      <c r="U1010" s="317"/>
      <c r="V1010" s="317"/>
      <c r="W1010" s="317"/>
      <c r="X1010" s="317"/>
      <c r="Y1010" s="318"/>
      <c r="Z1010" s="319"/>
      <c r="AA1010" s="319"/>
      <c r="AB1010" s="320"/>
      <c r="AC1010" s="328"/>
      <c r="AD1010" s="329"/>
      <c r="AE1010" s="329"/>
      <c r="AF1010" s="329"/>
      <c r="AG1010" s="329"/>
      <c r="AH1010" s="422"/>
      <c r="AI1010" s="423"/>
      <c r="AJ1010" s="423"/>
      <c r="AK1010" s="423"/>
      <c r="AL1010" s="422"/>
      <c r="AM1010" s="423"/>
      <c r="AN1010" s="423"/>
      <c r="AO1010" s="423"/>
      <c r="AP1010" s="321"/>
      <c r="AQ1010" s="321"/>
      <c r="AR1010" s="321"/>
      <c r="AS1010" s="321"/>
      <c r="AT1010" s="321"/>
      <c r="AU1010" s="321"/>
      <c r="AV1010" s="321"/>
      <c r="AW1010" s="321"/>
      <c r="AX1010" s="321"/>
    </row>
    <row r="1011" spans="1:50" ht="30" hidden="1" customHeight="1" x14ac:dyDescent="0.15">
      <c r="A1011" s="405">
        <v>10</v>
      </c>
      <c r="B1011" s="405">
        <v>1</v>
      </c>
      <c r="C1011" s="424"/>
      <c r="D1011" s="419"/>
      <c r="E1011" s="419"/>
      <c r="F1011" s="419"/>
      <c r="G1011" s="419"/>
      <c r="H1011" s="419"/>
      <c r="I1011" s="419"/>
      <c r="J1011" s="420"/>
      <c r="K1011" s="421"/>
      <c r="L1011" s="421"/>
      <c r="M1011" s="421"/>
      <c r="N1011" s="421"/>
      <c r="O1011" s="421"/>
      <c r="P1011" s="425"/>
      <c r="Q1011" s="317"/>
      <c r="R1011" s="317"/>
      <c r="S1011" s="317"/>
      <c r="T1011" s="317"/>
      <c r="U1011" s="317"/>
      <c r="V1011" s="317"/>
      <c r="W1011" s="317"/>
      <c r="X1011" s="317"/>
      <c r="Y1011" s="318"/>
      <c r="Z1011" s="319"/>
      <c r="AA1011" s="319"/>
      <c r="AB1011" s="320"/>
      <c r="AC1011" s="328"/>
      <c r="AD1011" s="329"/>
      <c r="AE1011" s="329"/>
      <c r="AF1011" s="329"/>
      <c r="AG1011" s="329"/>
      <c r="AH1011" s="422"/>
      <c r="AI1011" s="423"/>
      <c r="AJ1011" s="423"/>
      <c r="AK1011" s="423"/>
      <c r="AL1011" s="422"/>
      <c r="AM1011" s="423"/>
      <c r="AN1011" s="423"/>
      <c r="AO1011" s="423"/>
      <c r="AP1011" s="321"/>
      <c r="AQ1011" s="321"/>
      <c r="AR1011" s="321"/>
      <c r="AS1011" s="321"/>
      <c r="AT1011" s="321"/>
      <c r="AU1011" s="321"/>
      <c r="AV1011" s="321"/>
      <c r="AW1011" s="321"/>
      <c r="AX1011" s="321"/>
    </row>
    <row r="1012" spans="1:50" ht="30" hidden="1" customHeight="1" x14ac:dyDescent="0.15">
      <c r="A1012" s="405">
        <v>11</v>
      </c>
      <c r="B1012" s="405">
        <v>1</v>
      </c>
      <c r="C1012" s="424" t="s">
        <v>673</v>
      </c>
      <c r="D1012" s="419"/>
      <c r="E1012" s="419"/>
      <c r="F1012" s="419"/>
      <c r="G1012" s="419"/>
      <c r="H1012" s="419"/>
      <c r="I1012" s="419"/>
      <c r="J1012" s="420" t="s">
        <v>646</v>
      </c>
      <c r="K1012" s="421"/>
      <c r="L1012" s="421"/>
      <c r="M1012" s="421"/>
      <c r="N1012" s="421"/>
      <c r="O1012" s="421"/>
      <c r="P1012" s="425" t="s">
        <v>675</v>
      </c>
      <c r="Q1012" s="317"/>
      <c r="R1012" s="317"/>
      <c r="S1012" s="317"/>
      <c r="T1012" s="317"/>
      <c r="U1012" s="317"/>
      <c r="V1012" s="317"/>
      <c r="W1012" s="317"/>
      <c r="X1012" s="317"/>
      <c r="Y1012" s="318">
        <v>4</v>
      </c>
      <c r="Z1012" s="319"/>
      <c r="AA1012" s="319"/>
      <c r="AB1012" s="320"/>
      <c r="AC1012" s="328" t="s">
        <v>196</v>
      </c>
      <c r="AD1012" s="329"/>
      <c r="AE1012" s="329"/>
      <c r="AF1012" s="329"/>
      <c r="AG1012" s="329"/>
      <c r="AH1012" s="422" t="s">
        <v>646</v>
      </c>
      <c r="AI1012" s="423"/>
      <c r="AJ1012" s="423"/>
      <c r="AK1012" s="423"/>
      <c r="AL1012" s="422" t="s">
        <v>646</v>
      </c>
      <c r="AM1012" s="423"/>
      <c r="AN1012" s="423"/>
      <c r="AO1012" s="423"/>
      <c r="AP1012" s="321" t="s">
        <v>676</v>
      </c>
      <c r="AQ1012" s="321"/>
      <c r="AR1012" s="321"/>
      <c r="AS1012" s="321"/>
      <c r="AT1012" s="321"/>
      <c r="AU1012" s="321"/>
      <c r="AV1012" s="321"/>
      <c r="AW1012" s="321"/>
      <c r="AX1012" s="321"/>
    </row>
    <row r="1013" spans="1:50" ht="30" hidden="1" customHeight="1" x14ac:dyDescent="0.15">
      <c r="A1013" s="405">
        <v>12</v>
      </c>
      <c r="B1013" s="405">
        <v>1</v>
      </c>
      <c r="C1013" s="424" t="s">
        <v>674</v>
      </c>
      <c r="D1013" s="419"/>
      <c r="E1013" s="419"/>
      <c r="F1013" s="419"/>
      <c r="G1013" s="419"/>
      <c r="H1013" s="419"/>
      <c r="I1013" s="419"/>
      <c r="J1013" s="420" t="s">
        <v>646</v>
      </c>
      <c r="K1013" s="421"/>
      <c r="L1013" s="421"/>
      <c r="M1013" s="421"/>
      <c r="N1013" s="421"/>
      <c r="O1013" s="421"/>
      <c r="P1013" s="425" t="s">
        <v>675</v>
      </c>
      <c r="Q1013" s="317"/>
      <c r="R1013" s="317"/>
      <c r="S1013" s="317"/>
      <c r="T1013" s="317"/>
      <c r="U1013" s="317"/>
      <c r="V1013" s="317"/>
      <c r="W1013" s="317"/>
      <c r="X1013" s="317"/>
      <c r="Y1013" s="318">
        <v>4</v>
      </c>
      <c r="Z1013" s="319"/>
      <c r="AA1013" s="319"/>
      <c r="AB1013" s="320"/>
      <c r="AC1013" s="328" t="s">
        <v>196</v>
      </c>
      <c r="AD1013" s="329"/>
      <c r="AE1013" s="329"/>
      <c r="AF1013" s="329"/>
      <c r="AG1013" s="329"/>
      <c r="AH1013" s="422" t="s">
        <v>646</v>
      </c>
      <c r="AI1013" s="423"/>
      <c r="AJ1013" s="423"/>
      <c r="AK1013" s="423"/>
      <c r="AL1013" s="422" t="s">
        <v>646</v>
      </c>
      <c r="AM1013" s="423"/>
      <c r="AN1013" s="423"/>
      <c r="AO1013" s="423"/>
      <c r="AP1013" s="321" t="s">
        <v>676</v>
      </c>
      <c r="AQ1013" s="321"/>
      <c r="AR1013" s="321"/>
      <c r="AS1013" s="321"/>
      <c r="AT1013" s="321"/>
      <c r="AU1013" s="321"/>
      <c r="AV1013" s="321"/>
      <c r="AW1013" s="321"/>
      <c r="AX1013" s="321"/>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458</v>
      </c>
      <c r="AD1034" s="277"/>
      <c r="AE1034" s="277"/>
      <c r="AF1034" s="277"/>
      <c r="AG1034" s="277"/>
      <c r="AH1034" s="345" t="s">
        <v>488</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8"/>
      <c r="AD1035" s="329"/>
      <c r="AE1035" s="329"/>
      <c r="AF1035" s="329"/>
      <c r="AG1035" s="329"/>
      <c r="AH1035" s="422"/>
      <c r="AI1035" s="423"/>
      <c r="AJ1035" s="423"/>
      <c r="AK1035" s="423"/>
      <c r="AL1035" s="325"/>
      <c r="AM1035" s="326"/>
      <c r="AN1035" s="326"/>
      <c r="AO1035" s="327"/>
      <c r="AP1035" s="321"/>
      <c r="AQ1035" s="321"/>
      <c r="AR1035" s="321"/>
      <c r="AS1035" s="321"/>
      <c r="AT1035" s="321"/>
      <c r="AU1035" s="321"/>
      <c r="AV1035" s="321"/>
      <c r="AW1035" s="321"/>
      <c r="AX1035" s="321"/>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8"/>
      <c r="AD1036" s="328"/>
      <c r="AE1036" s="328"/>
      <c r="AF1036" s="328"/>
      <c r="AG1036" s="328"/>
      <c r="AH1036" s="422"/>
      <c r="AI1036" s="423"/>
      <c r="AJ1036" s="423"/>
      <c r="AK1036" s="423"/>
      <c r="AL1036" s="325"/>
      <c r="AM1036" s="326"/>
      <c r="AN1036" s="326"/>
      <c r="AO1036" s="327"/>
      <c r="AP1036" s="321"/>
      <c r="AQ1036" s="321"/>
      <c r="AR1036" s="321"/>
      <c r="AS1036" s="321"/>
      <c r="AT1036" s="321"/>
      <c r="AU1036" s="321"/>
      <c r="AV1036" s="321"/>
      <c r="AW1036" s="321"/>
      <c r="AX1036" s="321"/>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458</v>
      </c>
      <c r="AD1067" s="277"/>
      <c r="AE1067" s="277"/>
      <c r="AF1067" s="277"/>
      <c r="AG1067" s="277"/>
      <c r="AH1067" s="345" t="s">
        <v>488</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8"/>
      <c r="AD1068" s="329"/>
      <c r="AE1068" s="329"/>
      <c r="AF1068" s="329"/>
      <c r="AG1068" s="329"/>
      <c r="AH1068" s="422"/>
      <c r="AI1068" s="423"/>
      <c r="AJ1068" s="423"/>
      <c r="AK1068" s="423"/>
      <c r="AL1068" s="325"/>
      <c r="AM1068" s="326"/>
      <c r="AN1068" s="326"/>
      <c r="AO1068" s="327"/>
      <c r="AP1068" s="321"/>
      <c r="AQ1068" s="321"/>
      <c r="AR1068" s="321"/>
      <c r="AS1068" s="321"/>
      <c r="AT1068" s="321"/>
      <c r="AU1068" s="321"/>
      <c r="AV1068" s="321"/>
      <c r="AW1068" s="321"/>
      <c r="AX1068" s="321"/>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8"/>
      <c r="AD1069" s="328"/>
      <c r="AE1069" s="328"/>
      <c r="AF1069" s="328"/>
      <c r="AG1069" s="328"/>
      <c r="AH1069" s="422"/>
      <c r="AI1069" s="423"/>
      <c r="AJ1069" s="423"/>
      <c r="AK1069" s="423"/>
      <c r="AL1069" s="325"/>
      <c r="AM1069" s="326"/>
      <c r="AN1069" s="326"/>
      <c r="AO1069" s="327"/>
      <c r="AP1069" s="321"/>
      <c r="AQ1069" s="321"/>
      <c r="AR1069" s="321"/>
      <c r="AS1069" s="321"/>
      <c r="AT1069" s="321"/>
      <c r="AU1069" s="321"/>
      <c r="AV1069" s="321"/>
      <c r="AW1069" s="321"/>
      <c r="AX1069" s="321"/>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9" t="s">
        <v>448</v>
      </c>
      <c r="B1098" s="890"/>
      <c r="C1098" s="890"/>
      <c r="D1098" s="890"/>
      <c r="E1098" s="890"/>
      <c r="F1098" s="890"/>
      <c r="G1098" s="890"/>
      <c r="H1098" s="890"/>
      <c r="I1098" s="890"/>
      <c r="J1098" s="890"/>
      <c r="K1098" s="890"/>
      <c r="L1098" s="890"/>
      <c r="M1098" s="890"/>
      <c r="N1098" s="890"/>
      <c r="O1098" s="890"/>
      <c r="P1098" s="890"/>
      <c r="Q1098" s="890"/>
      <c r="R1098" s="890"/>
      <c r="S1098" s="890"/>
      <c r="T1098" s="890"/>
      <c r="U1098" s="890"/>
      <c r="V1098" s="890"/>
      <c r="W1098" s="890"/>
      <c r="X1098" s="890"/>
      <c r="Y1098" s="890"/>
      <c r="Z1098" s="890"/>
      <c r="AA1098" s="890"/>
      <c r="AB1098" s="890"/>
      <c r="AC1098" s="890"/>
      <c r="AD1098" s="890"/>
      <c r="AE1098" s="890"/>
      <c r="AF1098" s="890"/>
      <c r="AG1098" s="890"/>
      <c r="AH1098" s="890"/>
      <c r="AI1098" s="890"/>
      <c r="AJ1098" s="890"/>
      <c r="AK1098" s="891"/>
      <c r="AL1098" s="959" t="s">
        <v>464</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385</v>
      </c>
      <c r="D1101" s="892"/>
      <c r="E1101" s="277" t="s">
        <v>384</v>
      </c>
      <c r="F1101" s="892"/>
      <c r="G1101" s="892"/>
      <c r="H1101" s="892"/>
      <c r="I1101" s="892"/>
      <c r="J1101" s="277" t="s">
        <v>419</v>
      </c>
      <c r="K1101" s="277"/>
      <c r="L1101" s="277"/>
      <c r="M1101" s="277"/>
      <c r="N1101" s="277"/>
      <c r="O1101" s="277"/>
      <c r="P1101" s="345" t="s">
        <v>27</v>
      </c>
      <c r="Q1101" s="345"/>
      <c r="R1101" s="345"/>
      <c r="S1101" s="345"/>
      <c r="T1101" s="345"/>
      <c r="U1101" s="345"/>
      <c r="V1101" s="345"/>
      <c r="W1101" s="345"/>
      <c r="X1101" s="345"/>
      <c r="Y1101" s="277" t="s">
        <v>421</v>
      </c>
      <c r="Z1101" s="892"/>
      <c r="AA1101" s="892"/>
      <c r="AB1101" s="892"/>
      <c r="AC1101" s="277" t="s">
        <v>367</v>
      </c>
      <c r="AD1101" s="277"/>
      <c r="AE1101" s="277"/>
      <c r="AF1101" s="277"/>
      <c r="AG1101" s="277"/>
      <c r="AH1101" s="345" t="s">
        <v>380</v>
      </c>
      <c r="AI1101" s="346"/>
      <c r="AJ1101" s="346"/>
      <c r="AK1101" s="346"/>
      <c r="AL1101" s="346" t="s">
        <v>21</v>
      </c>
      <c r="AM1101" s="346"/>
      <c r="AN1101" s="346"/>
      <c r="AO1101" s="895"/>
      <c r="AP1101" s="427" t="s">
        <v>449</v>
      </c>
      <c r="AQ1101" s="427"/>
      <c r="AR1101" s="427"/>
      <c r="AS1101" s="427"/>
      <c r="AT1101" s="427"/>
      <c r="AU1101" s="427"/>
      <c r="AV1101" s="427"/>
      <c r="AW1101" s="427"/>
      <c r="AX1101" s="427"/>
    </row>
    <row r="1102" spans="1:50" ht="30" customHeight="1" x14ac:dyDescent="0.15">
      <c r="A1102" s="405">
        <v>1</v>
      </c>
      <c r="B1102" s="405">
        <v>1</v>
      </c>
      <c r="C1102" s="894"/>
      <c r="D1102" s="894"/>
      <c r="E1102" s="261" t="s">
        <v>646</v>
      </c>
      <c r="F1102" s="893"/>
      <c r="G1102" s="893"/>
      <c r="H1102" s="893"/>
      <c r="I1102" s="893"/>
      <c r="J1102" s="420" t="s">
        <v>646</v>
      </c>
      <c r="K1102" s="421"/>
      <c r="L1102" s="421"/>
      <c r="M1102" s="421"/>
      <c r="N1102" s="421"/>
      <c r="O1102" s="421"/>
      <c r="P1102" s="425" t="s">
        <v>646</v>
      </c>
      <c r="Q1102" s="317"/>
      <c r="R1102" s="317"/>
      <c r="S1102" s="317"/>
      <c r="T1102" s="317"/>
      <c r="U1102" s="317"/>
      <c r="V1102" s="317"/>
      <c r="W1102" s="317"/>
      <c r="X1102" s="317"/>
      <c r="Y1102" s="318" t="s">
        <v>659</v>
      </c>
      <c r="Z1102" s="319"/>
      <c r="AA1102" s="319"/>
      <c r="AB1102" s="320"/>
      <c r="AC1102" s="322"/>
      <c r="AD1102" s="322"/>
      <c r="AE1102" s="322"/>
      <c r="AF1102" s="322"/>
      <c r="AG1102" s="322"/>
      <c r="AH1102" s="323" t="s">
        <v>646</v>
      </c>
      <c r="AI1102" s="324"/>
      <c r="AJ1102" s="324"/>
      <c r="AK1102" s="324"/>
      <c r="AL1102" s="325" t="s">
        <v>660</v>
      </c>
      <c r="AM1102" s="326"/>
      <c r="AN1102" s="326"/>
      <c r="AO1102" s="327"/>
      <c r="AP1102" s="321" t="s">
        <v>658</v>
      </c>
      <c r="AQ1102" s="321"/>
      <c r="AR1102" s="321"/>
      <c r="AS1102" s="321"/>
      <c r="AT1102" s="321"/>
      <c r="AU1102" s="321"/>
      <c r="AV1102" s="321"/>
      <c r="AW1102" s="321"/>
      <c r="AX1102" s="321"/>
    </row>
    <row r="1103" spans="1:50" ht="30" hidden="1" customHeight="1" x14ac:dyDescent="0.15">
      <c r="A1103" s="405">
        <v>2</v>
      </c>
      <c r="B1103" s="405">
        <v>1</v>
      </c>
      <c r="C1103" s="894"/>
      <c r="D1103" s="894"/>
      <c r="E1103" s="893"/>
      <c r="F1103" s="893"/>
      <c r="G1103" s="893"/>
      <c r="H1103" s="893"/>
      <c r="I1103" s="893"/>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5">
        <v>3</v>
      </c>
      <c r="B1104" s="405">
        <v>1</v>
      </c>
      <c r="C1104" s="894"/>
      <c r="D1104" s="894"/>
      <c r="E1104" s="893"/>
      <c r="F1104" s="893"/>
      <c r="G1104" s="893"/>
      <c r="H1104" s="893"/>
      <c r="I1104" s="893"/>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5">
        <v>4</v>
      </c>
      <c r="B1105" s="405">
        <v>1</v>
      </c>
      <c r="C1105" s="894"/>
      <c r="D1105" s="894"/>
      <c r="E1105" s="893"/>
      <c r="F1105" s="893"/>
      <c r="G1105" s="893"/>
      <c r="H1105" s="893"/>
      <c r="I1105" s="893"/>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5">
        <v>5</v>
      </c>
      <c r="B1106" s="405">
        <v>1</v>
      </c>
      <c r="C1106" s="894"/>
      <c r="D1106" s="894"/>
      <c r="E1106" s="893"/>
      <c r="F1106" s="893"/>
      <c r="G1106" s="893"/>
      <c r="H1106" s="893"/>
      <c r="I1106" s="893"/>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5">
        <v>6</v>
      </c>
      <c r="B1107" s="405">
        <v>1</v>
      </c>
      <c r="C1107" s="894"/>
      <c r="D1107" s="894"/>
      <c r="E1107" s="893"/>
      <c r="F1107" s="893"/>
      <c r="G1107" s="893"/>
      <c r="H1107" s="893"/>
      <c r="I1107" s="893"/>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5">
        <v>7</v>
      </c>
      <c r="B1108" s="405">
        <v>1</v>
      </c>
      <c r="C1108" s="894"/>
      <c r="D1108" s="894"/>
      <c r="E1108" s="893"/>
      <c r="F1108" s="893"/>
      <c r="G1108" s="893"/>
      <c r="H1108" s="893"/>
      <c r="I1108" s="893"/>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5">
        <v>8</v>
      </c>
      <c r="B1109" s="405">
        <v>1</v>
      </c>
      <c r="C1109" s="894"/>
      <c r="D1109" s="894"/>
      <c r="E1109" s="893"/>
      <c r="F1109" s="893"/>
      <c r="G1109" s="893"/>
      <c r="H1109" s="893"/>
      <c r="I1109" s="893"/>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5">
        <v>9</v>
      </c>
      <c r="B1110" s="405">
        <v>1</v>
      </c>
      <c r="C1110" s="894"/>
      <c r="D1110" s="894"/>
      <c r="E1110" s="893"/>
      <c r="F1110" s="893"/>
      <c r="G1110" s="893"/>
      <c r="H1110" s="893"/>
      <c r="I1110" s="893"/>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5">
        <v>10</v>
      </c>
      <c r="B1111" s="405">
        <v>1</v>
      </c>
      <c r="C1111" s="894"/>
      <c r="D1111" s="894"/>
      <c r="E1111" s="893"/>
      <c r="F1111" s="893"/>
      <c r="G1111" s="893"/>
      <c r="H1111" s="893"/>
      <c r="I1111" s="893"/>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5">
        <v>11</v>
      </c>
      <c r="B1112" s="405">
        <v>1</v>
      </c>
      <c r="C1112" s="894"/>
      <c r="D1112" s="894"/>
      <c r="E1112" s="893"/>
      <c r="F1112" s="893"/>
      <c r="G1112" s="893"/>
      <c r="H1112" s="893"/>
      <c r="I1112" s="893"/>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5">
        <v>12</v>
      </c>
      <c r="B1113" s="405">
        <v>1</v>
      </c>
      <c r="C1113" s="894"/>
      <c r="D1113" s="894"/>
      <c r="E1113" s="893"/>
      <c r="F1113" s="893"/>
      <c r="G1113" s="893"/>
      <c r="H1113" s="893"/>
      <c r="I1113" s="893"/>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5">
        <v>13</v>
      </c>
      <c r="B1114" s="405">
        <v>1</v>
      </c>
      <c r="C1114" s="894"/>
      <c r="D1114" s="894"/>
      <c r="E1114" s="893"/>
      <c r="F1114" s="893"/>
      <c r="G1114" s="893"/>
      <c r="H1114" s="893"/>
      <c r="I1114" s="893"/>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5">
        <v>14</v>
      </c>
      <c r="B1115" s="405">
        <v>1</v>
      </c>
      <c r="C1115" s="894"/>
      <c r="D1115" s="894"/>
      <c r="E1115" s="893"/>
      <c r="F1115" s="893"/>
      <c r="G1115" s="893"/>
      <c r="H1115" s="893"/>
      <c r="I1115" s="893"/>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5">
        <v>15</v>
      </c>
      <c r="B1116" s="405">
        <v>1</v>
      </c>
      <c r="C1116" s="894"/>
      <c r="D1116" s="894"/>
      <c r="E1116" s="893"/>
      <c r="F1116" s="893"/>
      <c r="G1116" s="893"/>
      <c r="H1116" s="893"/>
      <c r="I1116" s="893"/>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5">
        <v>16</v>
      </c>
      <c r="B1117" s="405">
        <v>1</v>
      </c>
      <c r="C1117" s="894"/>
      <c r="D1117" s="894"/>
      <c r="E1117" s="893"/>
      <c r="F1117" s="893"/>
      <c r="G1117" s="893"/>
      <c r="H1117" s="893"/>
      <c r="I1117" s="893"/>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5">
        <v>17</v>
      </c>
      <c r="B1118" s="405">
        <v>1</v>
      </c>
      <c r="C1118" s="894"/>
      <c r="D1118" s="894"/>
      <c r="E1118" s="893"/>
      <c r="F1118" s="893"/>
      <c r="G1118" s="893"/>
      <c r="H1118" s="893"/>
      <c r="I1118" s="893"/>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5">
        <v>18</v>
      </c>
      <c r="B1119" s="405">
        <v>1</v>
      </c>
      <c r="C1119" s="894"/>
      <c r="D1119" s="894"/>
      <c r="E1119" s="261"/>
      <c r="F1119" s="893"/>
      <c r="G1119" s="893"/>
      <c r="H1119" s="893"/>
      <c r="I1119" s="893"/>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5">
        <v>19</v>
      </c>
      <c r="B1120" s="405">
        <v>1</v>
      </c>
      <c r="C1120" s="894"/>
      <c r="D1120" s="894"/>
      <c r="E1120" s="893"/>
      <c r="F1120" s="893"/>
      <c r="G1120" s="893"/>
      <c r="H1120" s="893"/>
      <c r="I1120" s="893"/>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5">
        <v>20</v>
      </c>
      <c r="B1121" s="405">
        <v>1</v>
      </c>
      <c r="C1121" s="894"/>
      <c r="D1121" s="894"/>
      <c r="E1121" s="893"/>
      <c r="F1121" s="893"/>
      <c r="G1121" s="893"/>
      <c r="H1121" s="893"/>
      <c r="I1121" s="893"/>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5">
        <v>21</v>
      </c>
      <c r="B1122" s="405">
        <v>1</v>
      </c>
      <c r="C1122" s="894"/>
      <c r="D1122" s="894"/>
      <c r="E1122" s="893"/>
      <c r="F1122" s="893"/>
      <c r="G1122" s="893"/>
      <c r="H1122" s="893"/>
      <c r="I1122" s="893"/>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5">
        <v>22</v>
      </c>
      <c r="B1123" s="405">
        <v>1</v>
      </c>
      <c r="C1123" s="894"/>
      <c r="D1123" s="894"/>
      <c r="E1123" s="893"/>
      <c r="F1123" s="893"/>
      <c r="G1123" s="893"/>
      <c r="H1123" s="893"/>
      <c r="I1123" s="893"/>
      <c r="J1123" s="420"/>
      <c r="K1123" s="421"/>
      <c r="L1123" s="421"/>
      <c r="M1123" s="421"/>
      <c r="N1123" s="421"/>
      <c r="O1123" s="421"/>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5">
        <v>23</v>
      </c>
      <c r="B1124" s="405">
        <v>1</v>
      </c>
      <c r="C1124" s="894"/>
      <c r="D1124" s="894"/>
      <c r="E1124" s="893"/>
      <c r="F1124" s="893"/>
      <c r="G1124" s="893"/>
      <c r="H1124" s="893"/>
      <c r="I1124" s="893"/>
      <c r="J1124" s="420"/>
      <c r="K1124" s="421"/>
      <c r="L1124" s="421"/>
      <c r="M1124" s="421"/>
      <c r="N1124" s="421"/>
      <c r="O1124" s="421"/>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5">
        <v>24</v>
      </c>
      <c r="B1125" s="405">
        <v>1</v>
      </c>
      <c r="C1125" s="894"/>
      <c r="D1125" s="894"/>
      <c r="E1125" s="893"/>
      <c r="F1125" s="893"/>
      <c r="G1125" s="893"/>
      <c r="H1125" s="893"/>
      <c r="I1125" s="893"/>
      <c r="J1125" s="420"/>
      <c r="K1125" s="421"/>
      <c r="L1125" s="421"/>
      <c r="M1125" s="421"/>
      <c r="N1125" s="421"/>
      <c r="O1125" s="421"/>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5">
        <v>25</v>
      </c>
      <c r="B1126" s="405">
        <v>1</v>
      </c>
      <c r="C1126" s="894"/>
      <c r="D1126" s="894"/>
      <c r="E1126" s="893"/>
      <c r="F1126" s="893"/>
      <c r="G1126" s="893"/>
      <c r="H1126" s="893"/>
      <c r="I1126" s="893"/>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5">
        <v>26</v>
      </c>
      <c r="B1127" s="405">
        <v>1</v>
      </c>
      <c r="C1127" s="894"/>
      <c r="D1127" s="894"/>
      <c r="E1127" s="893"/>
      <c r="F1127" s="893"/>
      <c r="G1127" s="893"/>
      <c r="H1127" s="893"/>
      <c r="I1127" s="893"/>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5">
        <v>27</v>
      </c>
      <c r="B1128" s="405">
        <v>1</v>
      </c>
      <c r="C1128" s="894"/>
      <c r="D1128" s="894"/>
      <c r="E1128" s="893"/>
      <c r="F1128" s="893"/>
      <c r="G1128" s="893"/>
      <c r="H1128" s="893"/>
      <c r="I1128" s="893"/>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5">
        <v>28</v>
      </c>
      <c r="B1129" s="405">
        <v>1</v>
      </c>
      <c r="C1129" s="894"/>
      <c r="D1129" s="894"/>
      <c r="E1129" s="893"/>
      <c r="F1129" s="893"/>
      <c r="G1129" s="893"/>
      <c r="H1129" s="893"/>
      <c r="I1129" s="893"/>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5">
        <v>29</v>
      </c>
      <c r="B1130" s="405">
        <v>1</v>
      </c>
      <c r="C1130" s="894"/>
      <c r="D1130" s="894"/>
      <c r="E1130" s="893"/>
      <c r="F1130" s="893"/>
      <c r="G1130" s="893"/>
      <c r="H1130" s="893"/>
      <c r="I1130" s="893"/>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5">
        <v>30</v>
      </c>
      <c r="B1131" s="405">
        <v>1</v>
      </c>
      <c r="C1131" s="894"/>
      <c r="D1131" s="894"/>
      <c r="E1131" s="893"/>
      <c r="F1131" s="893"/>
      <c r="G1131" s="893"/>
      <c r="H1131" s="893"/>
      <c r="I1131" s="893"/>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11" priority="14021">
      <formula>IF(RIGHT(TEXT(P14,"0.#"),1)=".",FALSE,TRUE)</formula>
    </cfRule>
    <cfRule type="expression" dxfId="2810" priority="14022">
      <formula>IF(RIGHT(TEXT(P14,"0.#"),1)=".",TRUE,FALSE)</formula>
    </cfRule>
  </conditionalFormatting>
  <conditionalFormatting sqref="AE32">
    <cfRule type="expression" dxfId="2809" priority="14011">
      <formula>IF(RIGHT(TEXT(AE32,"0.#"),1)=".",FALSE,TRUE)</formula>
    </cfRule>
    <cfRule type="expression" dxfId="2808" priority="14012">
      <formula>IF(RIGHT(TEXT(AE32,"0.#"),1)=".",TRUE,FALSE)</formula>
    </cfRule>
  </conditionalFormatting>
  <conditionalFormatting sqref="P18:AX18">
    <cfRule type="expression" dxfId="2807" priority="13897">
      <formula>IF(RIGHT(TEXT(P18,"0.#"),1)=".",FALSE,TRUE)</formula>
    </cfRule>
    <cfRule type="expression" dxfId="2806" priority="13898">
      <formula>IF(RIGHT(TEXT(P18,"0.#"),1)=".",TRUE,FALSE)</formula>
    </cfRule>
  </conditionalFormatting>
  <conditionalFormatting sqref="Y782">
    <cfRule type="expression" dxfId="2805" priority="13893">
      <formula>IF(RIGHT(TEXT(Y782,"0.#"),1)=".",FALSE,TRUE)</formula>
    </cfRule>
    <cfRule type="expression" dxfId="2804" priority="13894">
      <formula>IF(RIGHT(TEXT(Y782,"0.#"),1)=".",TRUE,FALSE)</formula>
    </cfRule>
  </conditionalFormatting>
  <conditionalFormatting sqref="Y791">
    <cfRule type="expression" dxfId="2803" priority="13889">
      <formula>IF(RIGHT(TEXT(Y791,"0.#"),1)=".",FALSE,TRUE)</formula>
    </cfRule>
    <cfRule type="expression" dxfId="2802" priority="13890">
      <formula>IF(RIGHT(TEXT(Y791,"0.#"),1)=".",TRUE,FALSE)</formula>
    </cfRule>
  </conditionalFormatting>
  <conditionalFormatting sqref="Y822:Y829 Y820 Y809:Y816 Y796:Y803">
    <cfRule type="expression" dxfId="2801" priority="13671">
      <formula>IF(RIGHT(TEXT(Y796,"0.#"),1)=".",FALSE,TRUE)</formula>
    </cfRule>
    <cfRule type="expression" dxfId="2800" priority="13672">
      <formula>IF(RIGHT(TEXT(Y796,"0.#"),1)=".",TRUE,FALSE)</formula>
    </cfRule>
  </conditionalFormatting>
  <conditionalFormatting sqref="P16:AQ17 P15:AX15 P13:AX13">
    <cfRule type="expression" dxfId="2799" priority="13719">
      <formula>IF(RIGHT(TEXT(P13,"0.#"),1)=".",FALSE,TRUE)</formula>
    </cfRule>
    <cfRule type="expression" dxfId="2798" priority="13720">
      <formula>IF(RIGHT(TEXT(P13,"0.#"),1)=".",TRUE,FALSE)</formula>
    </cfRule>
  </conditionalFormatting>
  <conditionalFormatting sqref="P19:AJ19">
    <cfRule type="expression" dxfId="2797" priority="13717">
      <formula>IF(RIGHT(TEXT(P19,"0.#"),1)=".",FALSE,TRUE)</formula>
    </cfRule>
    <cfRule type="expression" dxfId="2796" priority="13718">
      <formula>IF(RIGHT(TEXT(P19,"0.#"),1)=".",TRUE,FALSE)</formula>
    </cfRule>
  </conditionalFormatting>
  <conditionalFormatting sqref="AE101 AQ101">
    <cfRule type="expression" dxfId="2795" priority="13709">
      <formula>IF(RIGHT(TEXT(AE101,"0.#"),1)=".",FALSE,TRUE)</formula>
    </cfRule>
    <cfRule type="expression" dxfId="2794" priority="13710">
      <formula>IF(RIGHT(TEXT(AE101,"0.#"),1)=".",TRUE,FALSE)</formula>
    </cfRule>
  </conditionalFormatting>
  <conditionalFormatting sqref="Y783:Y790 Y781">
    <cfRule type="expression" dxfId="2793" priority="13695">
      <formula>IF(RIGHT(TEXT(Y781,"0.#"),1)=".",FALSE,TRUE)</formula>
    </cfRule>
    <cfRule type="expression" dxfId="2792" priority="13696">
      <formula>IF(RIGHT(TEXT(Y781,"0.#"),1)=".",TRUE,FALSE)</formula>
    </cfRule>
  </conditionalFormatting>
  <conditionalFormatting sqref="AU782">
    <cfRule type="expression" dxfId="2791" priority="13693">
      <formula>IF(RIGHT(TEXT(AU782,"0.#"),1)=".",FALSE,TRUE)</formula>
    </cfRule>
    <cfRule type="expression" dxfId="2790" priority="13694">
      <formula>IF(RIGHT(TEXT(AU782,"0.#"),1)=".",TRUE,FALSE)</formula>
    </cfRule>
  </conditionalFormatting>
  <conditionalFormatting sqref="AU791">
    <cfRule type="expression" dxfId="2789" priority="13691">
      <formula>IF(RIGHT(TEXT(AU791,"0.#"),1)=".",FALSE,TRUE)</formula>
    </cfRule>
    <cfRule type="expression" dxfId="2788" priority="13692">
      <formula>IF(RIGHT(TEXT(AU791,"0.#"),1)=".",TRUE,FALSE)</formula>
    </cfRule>
  </conditionalFormatting>
  <conditionalFormatting sqref="AU783:AU790 AU781">
    <cfRule type="expression" dxfId="2787" priority="13689">
      <formula>IF(RIGHT(TEXT(AU781,"0.#"),1)=".",FALSE,TRUE)</formula>
    </cfRule>
    <cfRule type="expression" dxfId="2786" priority="13690">
      <formula>IF(RIGHT(TEXT(AU781,"0.#"),1)=".",TRUE,FALSE)</formula>
    </cfRule>
  </conditionalFormatting>
  <conditionalFormatting sqref="Y821 Y808 Y795">
    <cfRule type="expression" dxfId="2785" priority="13675">
      <formula>IF(RIGHT(TEXT(Y795,"0.#"),1)=".",FALSE,TRUE)</formula>
    </cfRule>
    <cfRule type="expression" dxfId="2784" priority="13676">
      <formula>IF(RIGHT(TEXT(Y795,"0.#"),1)=".",TRUE,FALSE)</formula>
    </cfRule>
  </conditionalFormatting>
  <conditionalFormatting sqref="Y830 Y817 Y804">
    <cfRule type="expression" dxfId="2783" priority="13673">
      <formula>IF(RIGHT(TEXT(Y804,"0.#"),1)=".",FALSE,TRUE)</formula>
    </cfRule>
    <cfRule type="expression" dxfId="2782" priority="13674">
      <formula>IF(RIGHT(TEXT(Y804,"0.#"),1)=".",TRUE,FALSE)</formula>
    </cfRule>
  </conditionalFormatting>
  <conditionalFormatting sqref="AU821 AU808 AU795">
    <cfRule type="expression" dxfId="2781" priority="13669">
      <formula>IF(RIGHT(TEXT(AU795,"0.#"),1)=".",FALSE,TRUE)</formula>
    </cfRule>
    <cfRule type="expression" dxfId="2780" priority="13670">
      <formula>IF(RIGHT(TEXT(AU795,"0.#"),1)=".",TRUE,FALSE)</formula>
    </cfRule>
  </conditionalFormatting>
  <conditionalFormatting sqref="AU830 AU817 AU804">
    <cfRule type="expression" dxfId="2779" priority="13667">
      <formula>IF(RIGHT(TEXT(AU804,"0.#"),1)=".",FALSE,TRUE)</formula>
    </cfRule>
    <cfRule type="expression" dxfId="2778" priority="13668">
      <formula>IF(RIGHT(TEXT(AU804,"0.#"),1)=".",TRUE,FALSE)</formula>
    </cfRule>
  </conditionalFormatting>
  <conditionalFormatting sqref="AU822:AU829 AU820 AU809:AU816 AU807 AU796:AU803">
    <cfRule type="expression" dxfId="2777" priority="13665">
      <formula>IF(RIGHT(TEXT(AU796,"0.#"),1)=".",FALSE,TRUE)</formula>
    </cfRule>
    <cfRule type="expression" dxfId="2776" priority="13666">
      <formula>IF(RIGHT(TEXT(AU796,"0.#"),1)=".",TRUE,FALSE)</formula>
    </cfRule>
  </conditionalFormatting>
  <conditionalFormatting sqref="AM87">
    <cfRule type="expression" dxfId="2775" priority="13319">
      <formula>IF(RIGHT(TEXT(AM87,"0.#"),1)=".",FALSE,TRUE)</formula>
    </cfRule>
    <cfRule type="expression" dxfId="2774" priority="13320">
      <formula>IF(RIGHT(TEXT(AM87,"0.#"),1)=".",TRUE,FALSE)</formula>
    </cfRule>
  </conditionalFormatting>
  <conditionalFormatting sqref="AE55">
    <cfRule type="expression" dxfId="2773" priority="13387">
      <formula>IF(RIGHT(TEXT(AE55,"0.#"),1)=".",FALSE,TRUE)</formula>
    </cfRule>
    <cfRule type="expression" dxfId="2772" priority="13388">
      <formula>IF(RIGHT(TEXT(AE55,"0.#"),1)=".",TRUE,FALSE)</formula>
    </cfRule>
  </conditionalFormatting>
  <conditionalFormatting sqref="AI55">
    <cfRule type="expression" dxfId="2771" priority="13385">
      <formula>IF(RIGHT(TEXT(AI55,"0.#"),1)=".",FALSE,TRUE)</formula>
    </cfRule>
    <cfRule type="expression" dxfId="2770" priority="13386">
      <formula>IF(RIGHT(TEXT(AI55,"0.#"),1)=".",TRUE,FALSE)</formula>
    </cfRule>
  </conditionalFormatting>
  <conditionalFormatting sqref="AM34">
    <cfRule type="expression" dxfId="2769" priority="13465">
      <formula>IF(RIGHT(TEXT(AM34,"0.#"),1)=".",FALSE,TRUE)</formula>
    </cfRule>
    <cfRule type="expression" dxfId="2768" priority="13466">
      <formula>IF(RIGHT(TEXT(AM34,"0.#"),1)=".",TRUE,FALSE)</formula>
    </cfRule>
  </conditionalFormatting>
  <conditionalFormatting sqref="AE33">
    <cfRule type="expression" dxfId="2767" priority="13479">
      <formula>IF(RIGHT(TEXT(AE33,"0.#"),1)=".",FALSE,TRUE)</formula>
    </cfRule>
    <cfRule type="expression" dxfId="2766" priority="13480">
      <formula>IF(RIGHT(TEXT(AE33,"0.#"),1)=".",TRUE,FALSE)</formula>
    </cfRule>
  </conditionalFormatting>
  <conditionalFormatting sqref="AE34">
    <cfRule type="expression" dxfId="2765" priority="13477">
      <formula>IF(RIGHT(TEXT(AE34,"0.#"),1)=".",FALSE,TRUE)</formula>
    </cfRule>
    <cfRule type="expression" dxfId="2764" priority="13478">
      <formula>IF(RIGHT(TEXT(AE34,"0.#"),1)=".",TRUE,FALSE)</formula>
    </cfRule>
  </conditionalFormatting>
  <conditionalFormatting sqref="AI34">
    <cfRule type="expression" dxfId="2763" priority="13475">
      <formula>IF(RIGHT(TEXT(AI34,"0.#"),1)=".",FALSE,TRUE)</formula>
    </cfRule>
    <cfRule type="expression" dxfId="2762" priority="13476">
      <formula>IF(RIGHT(TEXT(AI34,"0.#"),1)=".",TRUE,FALSE)</formula>
    </cfRule>
  </conditionalFormatting>
  <conditionalFormatting sqref="AI33">
    <cfRule type="expression" dxfId="2761" priority="13473">
      <formula>IF(RIGHT(TEXT(AI33,"0.#"),1)=".",FALSE,TRUE)</formula>
    </cfRule>
    <cfRule type="expression" dxfId="2760" priority="13474">
      <formula>IF(RIGHT(TEXT(AI33,"0.#"),1)=".",TRUE,FALSE)</formula>
    </cfRule>
  </conditionalFormatting>
  <conditionalFormatting sqref="AI32">
    <cfRule type="expression" dxfId="2759" priority="13471">
      <formula>IF(RIGHT(TEXT(AI32,"0.#"),1)=".",FALSE,TRUE)</formula>
    </cfRule>
    <cfRule type="expression" dxfId="2758" priority="13472">
      <formula>IF(RIGHT(TEXT(AI32,"0.#"),1)=".",TRUE,FALSE)</formula>
    </cfRule>
  </conditionalFormatting>
  <conditionalFormatting sqref="AM32">
    <cfRule type="expression" dxfId="2757" priority="13469">
      <formula>IF(RIGHT(TEXT(AM32,"0.#"),1)=".",FALSE,TRUE)</formula>
    </cfRule>
    <cfRule type="expression" dxfId="2756" priority="13470">
      <formula>IF(RIGHT(TEXT(AM32,"0.#"),1)=".",TRUE,FALSE)</formula>
    </cfRule>
  </conditionalFormatting>
  <conditionalFormatting sqref="AM33">
    <cfRule type="expression" dxfId="2755" priority="13467">
      <formula>IF(RIGHT(TEXT(AM33,"0.#"),1)=".",FALSE,TRUE)</formula>
    </cfRule>
    <cfRule type="expression" dxfId="2754" priority="13468">
      <formula>IF(RIGHT(TEXT(AM33,"0.#"),1)=".",TRUE,FALSE)</formula>
    </cfRule>
  </conditionalFormatting>
  <conditionalFormatting sqref="AQ32:AQ34">
    <cfRule type="expression" dxfId="2753" priority="13459">
      <formula>IF(RIGHT(TEXT(AQ32,"0.#"),1)=".",FALSE,TRUE)</formula>
    </cfRule>
    <cfRule type="expression" dxfId="2752" priority="13460">
      <formula>IF(RIGHT(TEXT(AQ32,"0.#"),1)=".",TRUE,FALSE)</formula>
    </cfRule>
  </conditionalFormatting>
  <conditionalFormatting sqref="AU32:AU34">
    <cfRule type="expression" dxfId="2751" priority="13457">
      <formula>IF(RIGHT(TEXT(AU32,"0.#"),1)=".",FALSE,TRUE)</formula>
    </cfRule>
    <cfRule type="expression" dxfId="2750" priority="13458">
      <formula>IF(RIGHT(TEXT(AU32,"0.#"),1)=".",TRUE,FALSE)</formula>
    </cfRule>
  </conditionalFormatting>
  <conditionalFormatting sqref="AE53">
    <cfRule type="expression" dxfId="2749" priority="13391">
      <formula>IF(RIGHT(TEXT(AE53,"0.#"),1)=".",FALSE,TRUE)</formula>
    </cfRule>
    <cfRule type="expression" dxfId="2748" priority="13392">
      <formula>IF(RIGHT(TEXT(AE53,"0.#"),1)=".",TRUE,FALSE)</formula>
    </cfRule>
  </conditionalFormatting>
  <conditionalFormatting sqref="AE54">
    <cfRule type="expression" dxfId="2747" priority="13389">
      <formula>IF(RIGHT(TEXT(AE54,"0.#"),1)=".",FALSE,TRUE)</formula>
    </cfRule>
    <cfRule type="expression" dxfId="2746" priority="13390">
      <formula>IF(RIGHT(TEXT(AE54,"0.#"),1)=".",TRUE,FALSE)</formula>
    </cfRule>
  </conditionalFormatting>
  <conditionalFormatting sqref="AI54">
    <cfRule type="expression" dxfId="2745" priority="13383">
      <formula>IF(RIGHT(TEXT(AI54,"0.#"),1)=".",FALSE,TRUE)</formula>
    </cfRule>
    <cfRule type="expression" dxfId="2744" priority="13384">
      <formula>IF(RIGHT(TEXT(AI54,"0.#"),1)=".",TRUE,FALSE)</formula>
    </cfRule>
  </conditionalFormatting>
  <conditionalFormatting sqref="AI53">
    <cfRule type="expression" dxfId="2743" priority="13381">
      <formula>IF(RIGHT(TEXT(AI53,"0.#"),1)=".",FALSE,TRUE)</formula>
    </cfRule>
    <cfRule type="expression" dxfId="2742" priority="13382">
      <formula>IF(RIGHT(TEXT(AI53,"0.#"),1)=".",TRUE,FALSE)</formula>
    </cfRule>
  </conditionalFormatting>
  <conditionalFormatting sqref="AM53">
    <cfRule type="expression" dxfId="2741" priority="13379">
      <formula>IF(RIGHT(TEXT(AM53,"0.#"),1)=".",FALSE,TRUE)</formula>
    </cfRule>
    <cfRule type="expression" dxfId="2740" priority="13380">
      <formula>IF(RIGHT(TEXT(AM53,"0.#"),1)=".",TRUE,FALSE)</formula>
    </cfRule>
  </conditionalFormatting>
  <conditionalFormatting sqref="AM54">
    <cfRule type="expression" dxfId="2739" priority="13377">
      <formula>IF(RIGHT(TEXT(AM54,"0.#"),1)=".",FALSE,TRUE)</formula>
    </cfRule>
    <cfRule type="expression" dxfId="2738" priority="13378">
      <formula>IF(RIGHT(TEXT(AM54,"0.#"),1)=".",TRUE,FALSE)</formula>
    </cfRule>
  </conditionalFormatting>
  <conditionalFormatting sqref="AM55">
    <cfRule type="expression" dxfId="2737" priority="13375">
      <formula>IF(RIGHT(TEXT(AM55,"0.#"),1)=".",FALSE,TRUE)</formula>
    </cfRule>
    <cfRule type="expression" dxfId="2736" priority="13376">
      <formula>IF(RIGHT(TEXT(AM55,"0.#"),1)=".",TRUE,FALSE)</formula>
    </cfRule>
  </conditionalFormatting>
  <conditionalFormatting sqref="AE60">
    <cfRule type="expression" dxfId="2735" priority="13361">
      <formula>IF(RIGHT(TEXT(AE60,"0.#"),1)=".",FALSE,TRUE)</formula>
    </cfRule>
    <cfRule type="expression" dxfId="2734" priority="13362">
      <formula>IF(RIGHT(TEXT(AE60,"0.#"),1)=".",TRUE,FALSE)</formula>
    </cfRule>
  </conditionalFormatting>
  <conditionalFormatting sqref="AE61">
    <cfRule type="expression" dxfId="2733" priority="13359">
      <formula>IF(RIGHT(TEXT(AE61,"0.#"),1)=".",FALSE,TRUE)</formula>
    </cfRule>
    <cfRule type="expression" dxfId="2732" priority="13360">
      <formula>IF(RIGHT(TEXT(AE61,"0.#"),1)=".",TRUE,FALSE)</formula>
    </cfRule>
  </conditionalFormatting>
  <conditionalFormatting sqref="AE62">
    <cfRule type="expression" dxfId="2731" priority="13357">
      <formula>IF(RIGHT(TEXT(AE62,"0.#"),1)=".",FALSE,TRUE)</formula>
    </cfRule>
    <cfRule type="expression" dxfId="2730" priority="13358">
      <formula>IF(RIGHT(TEXT(AE62,"0.#"),1)=".",TRUE,FALSE)</formula>
    </cfRule>
  </conditionalFormatting>
  <conditionalFormatting sqref="AI62">
    <cfRule type="expression" dxfId="2729" priority="13355">
      <formula>IF(RIGHT(TEXT(AI62,"0.#"),1)=".",FALSE,TRUE)</formula>
    </cfRule>
    <cfRule type="expression" dxfId="2728" priority="13356">
      <formula>IF(RIGHT(TEXT(AI62,"0.#"),1)=".",TRUE,FALSE)</formula>
    </cfRule>
  </conditionalFormatting>
  <conditionalFormatting sqref="AI61">
    <cfRule type="expression" dxfId="2727" priority="13353">
      <formula>IF(RIGHT(TEXT(AI61,"0.#"),1)=".",FALSE,TRUE)</formula>
    </cfRule>
    <cfRule type="expression" dxfId="2726" priority="13354">
      <formula>IF(RIGHT(TEXT(AI61,"0.#"),1)=".",TRUE,FALSE)</formula>
    </cfRule>
  </conditionalFormatting>
  <conditionalFormatting sqref="AI60">
    <cfRule type="expression" dxfId="2725" priority="13351">
      <formula>IF(RIGHT(TEXT(AI60,"0.#"),1)=".",FALSE,TRUE)</formula>
    </cfRule>
    <cfRule type="expression" dxfId="2724" priority="13352">
      <formula>IF(RIGHT(TEXT(AI60,"0.#"),1)=".",TRUE,FALSE)</formula>
    </cfRule>
  </conditionalFormatting>
  <conditionalFormatting sqref="AM60">
    <cfRule type="expression" dxfId="2723" priority="13349">
      <formula>IF(RIGHT(TEXT(AM60,"0.#"),1)=".",FALSE,TRUE)</formula>
    </cfRule>
    <cfRule type="expression" dxfId="2722" priority="13350">
      <formula>IF(RIGHT(TEXT(AM60,"0.#"),1)=".",TRUE,FALSE)</formula>
    </cfRule>
  </conditionalFormatting>
  <conditionalFormatting sqref="AM61">
    <cfRule type="expression" dxfId="2721" priority="13347">
      <formula>IF(RIGHT(TEXT(AM61,"0.#"),1)=".",FALSE,TRUE)</formula>
    </cfRule>
    <cfRule type="expression" dxfId="2720" priority="13348">
      <formula>IF(RIGHT(TEXT(AM61,"0.#"),1)=".",TRUE,FALSE)</formula>
    </cfRule>
  </conditionalFormatting>
  <conditionalFormatting sqref="AM62">
    <cfRule type="expression" dxfId="2719" priority="13345">
      <formula>IF(RIGHT(TEXT(AM62,"0.#"),1)=".",FALSE,TRUE)</formula>
    </cfRule>
    <cfRule type="expression" dxfId="2718" priority="13346">
      <formula>IF(RIGHT(TEXT(AM62,"0.#"),1)=".",TRUE,FALSE)</formula>
    </cfRule>
  </conditionalFormatting>
  <conditionalFormatting sqref="AE87">
    <cfRule type="expression" dxfId="2717" priority="13331">
      <formula>IF(RIGHT(TEXT(AE87,"0.#"),1)=".",FALSE,TRUE)</formula>
    </cfRule>
    <cfRule type="expression" dxfId="2716" priority="13332">
      <formula>IF(RIGHT(TEXT(AE87,"0.#"),1)=".",TRUE,FALSE)</formula>
    </cfRule>
  </conditionalFormatting>
  <conditionalFormatting sqref="AE88">
    <cfRule type="expression" dxfId="2715" priority="13329">
      <formula>IF(RIGHT(TEXT(AE88,"0.#"),1)=".",FALSE,TRUE)</formula>
    </cfRule>
    <cfRule type="expression" dxfId="2714" priority="13330">
      <formula>IF(RIGHT(TEXT(AE88,"0.#"),1)=".",TRUE,FALSE)</formula>
    </cfRule>
  </conditionalFormatting>
  <conditionalFormatting sqref="AE89">
    <cfRule type="expression" dxfId="2713" priority="13327">
      <formula>IF(RIGHT(TEXT(AE89,"0.#"),1)=".",FALSE,TRUE)</formula>
    </cfRule>
    <cfRule type="expression" dxfId="2712" priority="13328">
      <formula>IF(RIGHT(TEXT(AE89,"0.#"),1)=".",TRUE,FALSE)</formula>
    </cfRule>
  </conditionalFormatting>
  <conditionalFormatting sqref="AI89">
    <cfRule type="expression" dxfId="2711" priority="13325">
      <formula>IF(RIGHT(TEXT(AI89,"0.#"),1)=".",FALSE,TRUE)</formula>
    </cfRule>
    <cfRule type="expression" dxfId="2710" priority="13326">
      <formula>IF(RIGHT(TEXT(AI89,"0.#"),1)=".",TRUE,FALSE)</formula>
    </cfRule>
  </conditionalFormatting>
  <conditionalFormatting sqref="AI88">
    <cfRule type="expression" dxfId="2709" priority="13323">
      <formula>IF(RIGHT(TEXT(AI88,"0.#"),1)=".",FALSE,TRUE)</formula>
    </cfRule>
    <cfRule type="expression" dxfId="2708" priority="13324">
      <formula>IF(RIGHT(TEXT(AI88,"0.#"),1)=".",TRUE,FALSE)</formula>
    </cfRule>
  </conditionalFormatting>
  <conditionalFormatting sqref="AI87">
    <cfRule type="expression" dxfId="2707" priority="13321">
      <formula>IF(RIGHT(TEXT(AI87,"0.#"),1)=".",FALSE,TRUE)</formula>
    </cfRule>
    <cfRule type="expression" dxfId="2706" priority="13322">
      <formula>IF(RIGHT(TEXT(AI87,"0.#"),1)=".",TRUE,FALSE)</formula>
    </cfRule>
  </conditionalFormatting>
  <conditionalFormatting sqref="AM88">
    <cfRule type="expression" dxfId="2705" priority="13317">
      <formula>IF(RIGHT(TEXT(AM88,"0.#"),1)=".",FALSE,TRUE)</formula>
    </cfRule>
    <cfRule type="expression" dxfId="2704" priority="13318">
      <formula>IF(RIGHT(TEXT(AM88,"0.#"),1)=".",TRUE,FALSE)</formula>
    </cfRule>
  </conditionalFormatting>
  <conditionalFormatting sqref="AM89">
    <cfRule type="expression" dxfId="2703" priority="13315">
      <formula>IF(RIGHT(TEXT(AM89,"0.#"),1)=".",FALSE,TRUE)</formula>
    </cfRule>
    <cfRule type="expression" dxfId="2702" priority="13316">
      <formula>IF(RIGHT(TEXT(AM89,"0.#"),1)=".",TRUE,FALSE)</formula>
    </cfRule>
  </conditionalFormatting>
  <conditionalFormatting sqref="AE92">
    <cfRule type="expression" dxfId="2701" priority="13301">
      <formula>IF(RIGHT(TEXT(AE92,"0.#"),1)=".",FALSE,TRUE)</formula>
    </cfRule>
    <cfRule type="expression" dxfId="2700" priority="13302">
      <formula>IF(RIGHT(TEXT(AE92,"0.#"),1)=".",TRUE,FALSE)</formula>
    </cfRule>
  </conditionalFormatting>
  <conditionalFormatting sqref="AE93">
    <cfRule type="expression" dxfId="2699" priority="13299">
      <formula>IF(RIGHT(TEXT(AE93,"0.#"),1)=".",FALSE,TRUE)</formula>
    </cfRule>
    <cfRule type="expression" dxfId="2698" priority="13300">
      <formula>IF(RIGHT(TEXT(AE93,"0.#"),1)=".",TRUE,FALSE)</formula>
    </cfRule>
  </conditionalFormatting>
  <conditionalFormatting sqref="AE94">
    <cfRule type="expression" dxfId="2697" priority="13297">
      <formula>IF(RIGHT(TEXT(AE94,"0.#"),1)=".",FALSE,TRUE)</formula>
    </cfRule>
    <cfRule type="expression" dxfId="2696" priority="13298">
      <formula>IF(RIGHT(TEXT(AE94,"0.#"),1)=".",TRUE,FALSE)</formula>
    </cfRule>
  </conditionalFormatting>
  <conditionalFormatting sqref="AI94">
    <cfRule type="expression" dxfId="2695" priority="13295">
      <formula>IF(RIGHT(TEXT(AI94,"0.#"),1)=".",FALSE,TRUE)</formula>
    </cfRule>
    <cfRule type="expression" dxfId="2694" priority="13296">
      <formula>IF(RIGHT(TEXT(AI94,"0.#"),1)=".",TRUE,FALSE)</formula>
    </cfRule>
  </conditionalFormatting>
  <conditionalFormatting sqref="AI93">
    <cfRule type="expression" dxfId="2693" priority="13293">
      <formula>IF(RIGHT(TEXT(AI93,"0.#"),1)=".",FALSE,TRUE)</formula>
    </cfRule>
    <cfRule type="expression" dxfId="2692" priority="13294">
      <formula>IF(RIGHT(TEXT(AI93,"0.#"),1)=".",TRUE,FALSE)</formula>
    </cfRule>
  </conditionalFormatting>
  <conditionalFormatting sqref="AI92">
    <cfRule type="expression" dxfId="2691" priority="13291">
      <formula>IF(RIGHT(TEXT(AI92,"0.#"),1)=".",FALSE,TRUE)</formula>
    </cfRule>
    <cfRule type="expression" dxfId="2690" priority="13292">
      <formula>IF(RIGHT(TEXT(AI92,"0.#"),1)=".",TRUE,FALSE)</formula>
    </cfRule>
  </conditionalFormatting>
  <conditionalFormatting sqref="AM92">
    <cfRule type="expression" dxfId="2689" priority="13289">
      <formula>IF(RIGHT(TEXT(AM92,"0.#"),1)=".",FALSE,TRUE)</formula>
    </cfRule>
    <cfRule type="expression" dxfId="2688" priority="13290">
      <formula>IF(RIGHT(TEXT(AM92,"0.#"),1)=".",TRUE,FALSE)</formula>
    </cfRule>
  </conditionalFormatting>
  <conditionalFormatting sqref="AM93">
    <cfRule type="expression" dxfId="2687" priority="13287">
      <formula>IF(RIGHT(TEXT(AM93,"0.#"),1)=".",FALSE,TRUE)</formula>
    </cfRule>
    <cfRule type="expression" dxfId="2686" priority="13288">
      <formula>IF(RIGHT(TEXT(AM93,"0.#"),1)=".",TRUE,FALSE)</formula>
    </cfRule>
  </conditionalFormatting>
  <conditionalFormatting sqref="AM94">
    <cfRule type="expression" dxfId="2685" priority="13285">
      <formula>IF(RIGHT(TEXT(AM94,"0.#"),1)=".",FALSE,TRUE)</formula>
    </cfRule>
    <cfRule type="expression" dxfId="2684" priority="13286">
      <formula>IF(RIGHT(TEXT(AM94,"0.#"),1)=".",TRUE,FALSE)</formula>
    </cfRule>
  </conditionalFormatting>
  <conditionalFormatting sqref="AE97">
    <cfRule type="expression" dxfId="2683" priority="13271">
      <formula>IF(RIGHT(TEXT(AE97,"0.#"),1)=".",FALSE,TRUE)</formula>
    </cfRule>
    <cfRule type="expression" dxfId="2682" priority="13272">
      <formula>IF(RIGHT(TEXT(AE97,"0.#"),1)=".",TRUE,FALSE)</formula>
    </cfRule>
  </conditionalFormatting>
  <conditionalFormatting sqref="AE98">
    <cfRule type="expression" dxfId="2681" priority="13269">
      <formula>IF(RIGHT(TEXT(AE98,"0.#"),1)=".",FALSE,TRUE)</formula>
    </cfRule>
    <cfRule type="expression" dxfId="2680" priority="13270">
      <formula>IF(RIGHT(TEXT(AE98,"0.#"),1)=".",TRUE,FALSE)</formula>
    </cfRule>
  </conditionalFormatting>
  <conditionalFormatting sqref="AE99">
    <cfRule type="expression" dxfId="2679" priority="13267">
      <formula>IF(RIGHT(TEXT(AE99,"0.#"),1)=".",FALSE,TRUE)</formula>
    </cfRule>
    <cfRule type="expression" dxfId="2678" priority="13268">
      <formula>IF(RIGHT(TEXT(AE99,"0.#"),1)=".",TRUE,FALSE)</formula>
    </cfRule>
  </conditionalFormatting>
  <conditionalFormatting sqref="AI99">
    <cfRule type="expression" dxfId="2677" priority="13265">
      <formula>IF(RIGHT(TEXT(AI99,"0.#"),1)=".",FALSE,TRUE)</formula>
    </cfRule>
    <cfRule type="expression" dxfId="2676" priority="13266">
      <formula>IF(RIGHT(TEXT(AI99,"0.#"),1)=".",TRUE,FALSE)</formula>
    </cfRule>
  </conditionalFormatting>
  <conditionalFormatting sqref="AI98">
    <cfRule type="expression" dxfId="2675" priority="13263">
      <formula>IF(RIGHT(TEXT(AI98,"0.#"),1)=".",FALSE,TRUE)</formula>
    </cfRule>
    <cfRule type="expression" dxfId="2674" priority="13264">
      <formula>IF(RIGHT(TEXT(AI98,"0.#"),1)=".",TRUE,FALSE)</formula>
    </cfRule>
  </conditionalFormatting>
  <conditionalFormatting sqref="AI97">
    <cfRule type="expression" dxfId="2673" priority="13261">
      <formula>IF(RIGHT(TEXT(AI97,"0.#"),1)=".",FALSE,TRUE)</formula>
    </cfRule>
    <cfRule type="expression" dxfId="2672" priority="13262">
      <formula>IF(RIGHT(TEXT(AI97,"0.#"),1)=".",TRUE,FALSE)</formula>
    </cfRule>
  </conditionalFormatting>
  <conditionalFormatting sqref="AM97">
    <cfRule type="expression" dxfId="2671" priority="13259">
      <formula>IF(RIGHT(TEXT(AM97,"0.#"),1)=".",FALSE,TRUE)</formula>
    </cfRule>
    <cfRule type="expression" dxfId="2670" priority="13260">
      <formula>IF(RIGHT(TEXT(AM97,"0.#"),1)=".",TRUE,FALSE)</formula>
    </cfRule>
  </conditionalFormatting>
  <conditionalFormatting sqref="AM98">
    <cfRule type="expression" dxfId="2669" priority="13257">
      <formula>IF(RIGHT(TEXT(AM98,"0.#"),1)=".",FALSE,TRUE)</formula>
    </cfRule>
    <cfRule type="expression" dxfId="2668" priority="13258">
      <formula>IF(RIGHT(TEXT(AM98,"0.#"),1)=".",TRUE,FALSE)</formula>
    </cfRule>
  </conditionalFormatting>
  <conditionalFormatting sqref="AM99">
    <cfRule type="expression" dxfId="2667" priority="13255">
      <formula>IF(RIGHT(TEXT(AM99,"0.#"),1)=".",FALSE,TRUE)</formula>
    </cfRule>
    <cfRule type="expression" dxfId="2666" priority="13256">
      <formula>IF(RIGHT(TEXT(AM99,"0.#"),1)=".",TRUE,FALSE)</formula>
    </cfRule>
  </conditionalFormatting>
  <conditionalFormatting sqref="AI101">
    <cfRule type="expression" dxfId="2665" priority="13241">
      <formula>IF(RIGHT(TEXT(AI101,"0.#"),1)=".",FALSE,TRUE)</formula>
    </cfRule>
    <cfRule type="expression" dxfId="2664" priority="13242">
      <formula>IF(RIGHT(TEXT(AI101,"0.#"),1)=".",TRUE,FALSE)</formula>
    </cfRule>
  </conditionalFormatting>
  <conditionalFormatting sqref="AM101">
    <cfRule type="expression" dxfId="2663" priority="13239">
      <formula>IF(RIGHT(TEXT(AM101,"0.#"),1)=".",FALSE,TRUE)</formula>
    </cfRule>
    <cfRule type="expression" dxfId="2662" priority="13240">
      <formula>IF(RIGHT(TEXT(AM101,"0.#"),1)=".",TRUE,FALSE)</formula>
    </cfRule>
  </conditionalFormatting>
  <conditionalFormatting sqref="AE102">
    <cfRule type="expression" dxfId="2661" priority="13237">
      <formula>IF(RIGHT(TEXT(AE102,"0.#"),1)=".",FALSE,TRUE)</formula>
    </cfRule>
    <cfRule type="expression" dxfId="2660" priority="13238">
      <formula>IF(RIGHT(TEXT(AE102,"0.#"),1)=".",TRUE,FALSE)</formula>
    </cfRule>
  </conditionalFormatting>
  <conditionalFormatting sqref="AI102">
    <cfRule type="expression" dxfId="2659" priority="13235">
      <formula>IF(RIGHT(TEXT(AI102,"0.#"),1)=".",FALSE,TRUE)</formula>
    </cfRule>
    <cfRule type="expression" dxfId="2658" priority="13236">
      <formula>IF(RIGHT(TEXT(AI102,"0.#"),1)=".",TRUE,FALSE)</formula>
    </cfRule>
  </conditionalFormatting>
  <conditionalFormatting sqref="AM102">
    <cfRule type="expression" dxfId="2657" priority="13233">
      <formula>IF(RIGHT(TEXT(AM102,"0.#"),1)=".",FALSE,TRUE)</formula>
    </cfRule>
    <cfRule type="expression" dxfId="2656" priority="13234">
      <formula>IF(RIGHT(TEXT(AM102,"0.#"),1)=".",TRUE,FALSE)</formula>
    </cfRule>
  </conditionalFormatting>
  <conditionalFormatting sqref="AQ102">
    <cfRule type="expression" dxfId="2655" priority="13231">
      <formula>IF(RIGHT(TEXT(AQ102,"0.#"),1)=".",FALSE,TRUE)</formula>
    </cfRule>
    <cfRule type="expression" dxfId="2654" priority="13232">
      <formula>IF(RIGHT(TEXT(AQ102,"0.#"),1)=".",TRUE,FALSE)</formula>
    </cfRule>
  </conditionalFormatting>
  <conditionalFormatting sqref="AE104">
    <cfRule type="expression" dxfId="2653" priority="13229">
      <formula>IF(RIGHT(TEXT(AE104,"0.#"),1)=".",FALSE,TRUE)</formula>
    </cfRule>
    <cfRule type="expression" dxfId="2652" priority="13230">
      <formula>IF(RIGHT(TEXT(AE104,"0.#"),1)=".",TRUE,FALSE)</formula>
    </cfRule>
  </conditionalFormatting>
  <conditionalFormatting sqref="AI104">
    <cfRule type="expression" dxfId="2651" priority="13227">
      <formula>IF(RIGHT(TEXT(AI104,"0.#"),1)=".",FALSE,TRUE)</formula>
    </cfRule>
    <cfRule type="expression" dxfId="2650" priority="13228">
      <formula>IF(RIGHT(TEXT(AI104,"0.#"),1)=".",TRUE,FALSE)</formula>
    </cfRule>
  </conditionalFormatting>
  <conditionalFormatting sqref="AM104">
    <cfRule type="expression" dxfId="2649" priority="13225">
      <formula>IF(RIGHT(TEXT(AM104,"0.#"),1)=".",FALSE,TRUE)</formula>
    </cfRule>
    <cfRule type="expression" dxfId="2648" priority="13226">
      <formula>IF(RIGHT(TEXT(AM104,"0.#"),1)=".",TRUE,FALSE)</formula>
    </cfRule>
  </conditionalFormatting>
  <conditionalFormatting sqref="AE105">
    <cfRule type="expression" dxfId="2647" priority="13223">
      <formula>IF(RIGHT(TEXT(AE105,"0.#"),1)=".",FALSE,TRUE)</formula>
    </cfRule>
    <cfRule type="expression" dxfId="2646" priority="13224">
      <formula>IF(RIGHT(TEXT(AE105,"0.#"),1)=".",TRUE,FALSE)</formula>
    </cfRule>
  </conditionalFormatting>
  <conditionalFormatting sqref="AI105">
    <cfRule type="expression" dxfId="2645" priority="13221">
      <formula>IF(RIGHT(TEXT(AI105,"0.#"),1)=".",FALSE,TRUE)</formula>
    </cfRule>
    <cfRule type="expression" dxfId="2644" priority="13222">
      <formula>IF(RIGHT(TEXT(AI105,"0.#"),1)=".",TRUE,FALSE)</formula>
    </cfRule>
  </conditionalFormatting>
  <conditionalFormatting sqref="AM105">
    <cfRule type="expression" dxfId="2643" priority="13219">
      <formula>IF(RIGHT(TEXT(AM105,"0.#"),1)=".",FALSE,TRUE)</formula>
    </cfRule>
    <cfRule type="expression" dxfId="2642" priority="13220">
      <formula>IF(RIGHT(TEXT(AM105,"0.#"),1)=".",TRUE,FALSE)</formula>
    </cfRule>
  </conditionalFormatting>
  <conditionalFormatting sqref="AE107">
    <cfRule type="expression" dxfId="2641" priority="13215">
      <formula>IF(RIGHT(TEXT(AE107,"0.#"),1)=".",FALSE,TRUE)</formula>
    </cfRule>
    <cfRule type="expression" dxfId="2640" priority="13216">
      <formula>IF(RIGHT(TEXT(AE107,"0.#"),1)=".",TRUE,FALSE)</formula>
    </cfRule>
  </conditionalFormatting>
  <conditionalFormatting sqref="AI107">
    <cfRule type="expression" dxfId="2639" priority="13213">
      <formula>IF(RIGHT(TEXT(AI107,"0.#"),1)=".",FALSE,TRUE)</formula>
    </cfRule>
    <cfRule type="expression" dxfId="2638" priority="13214">
      <formula>IF(RIGHT(TEXT(AI107,"0.#"),1)=".",TRUE,FALSE)</formula>
    </cfRule>
  </conditionalFormatting>
  <conditionalFormatting sqref="AM107">
    <cfRule type="expression" dxfId="2637" priority="13211">
      <formula>IF(RIGHT(TEXT(AM107,"0.#"),1)=".",FALSE,TRUE)</formula>
    </cfRule>
    <cfRule type="expression" dxfId="2636" priority="13212">
      <formula>IF(RIGHT(TEXT(AM107,"0.#"),1)=".",TRUE,FALSE)</formula>
    </cfRule>
  </conditionalFormatting>
  <conditionalFormatting sqref="AE108">
    <cfRule type="expression" dxfId="2635" priority="13209">
      <formula>IF(RIGHT(TEXT(AE108,"0.#"),1)=".",FALSE,TRUE)</formula>
    </cfRule>
    <cfRule type="expression" dxfId="2634" priority="13210">
      <formula>IF(RIGHT(TEXT(AE108,"0.#"),1)=".",TRUE,FALSE)</formula>
    </cfRule>
  </conditionalFormatting>
  <conditionalFormatting sqref="AI108">
    <cfRule type="expression" dxfId="2633" priority="13207">
      <formula>IF(RIGHT(TEXT(AI108,"0.#"),1)=".",FALSE,TRUE)</formula>
    </cfRule>
    <cfRule type="expression" dxfId="2632" priority="13208">
      <formula>IF(RIGHT(TEXT(AI108,"0.#"),1)=".",TRUE,FALSE)</formula>
    </cfRule>
  </conditionalFormatting>
  <conditionalFormatting sqref="AM108">
    <cfRule type="expression" dxfId="2631" priority="13205">
      <formula>IF(RIGHT(TEXT(AM108,"0.#"),1)=".",FALSE,TRUE)</formula>
    </cfRule>
    <cfRule type="expression" dxfId="2630" priority="13206">
      <formula>IF(RIGHT(TEXT(AM108,"0.#"),1)=".",TRUE,FALSE)</formula>
    </cfRule>
  </conditionalFormatting>
  <conditionalFormatting sqref="AE110">
    <cfRule type="expression" dxfId="2629" priority="13201">
      <formula>IF(RIGHT(TEXT(AE110,"0.#"),1)=".",FALSE,TRUE)</formula>
    </cfRule>
    <cfRule type="expression" dxfId="2628" priority="13202">
      <formula>IF(RIGHT(TEXT(AE110,"0.#"),1)=".",TRUE,FALSE)</formula>
    </cfRule>
  </conditionalFormatting>
  <conditionalFormatting sqref="AI110">
    <cfRule type="expression" dxfId="2627" priority="13199">
      <formula>IF(RIGHT(TEXT(AI110,"0.#"),1)=".",FALSE,TRUE)</formula>
    </cfRule>
    <cfRule type="expression" dxfId="2626" priority="13200">
      <formula>IF(RIGHT(TEXT(AI110,"0.#"),1)=".",TRUE,FALSE)</formula>
    </cfRule>
  </conditionalFormatting>
  <conditionalFormatting sqref="AM110">
    <cfRule type="expression" dxfId="2625" priority="13197">
      <formula>IF(RIGHT(TEXT(AM110,"0.#"),1)=".",FALSE,TRUE)</formula>
    </cfRule>
    <cfRule type="expression" dxfId="2624" priority="13198">
      <formula>IF(RIGHT(TEXT(AM110,"0.#"),1)=".",TRUE,FALSE)</formula>
    </cfRule>
  </conditionalFormatting>
  <conditionalFormatting sqref="AE111">
    <cfRule type="expression" dxfId="2623" priority="13195">
      <formula>IF(RIGHT(TEXT(AE111,"0.#"),1)=".",FALSE,TRUE)</formula>
    </cfRule>
    <cfRule type="expression" dxfId="2622" priority="13196">
      <formula>IF(RIGHT(TEXT(AE111,"0.#"),1)=".",TRUE,FALSE)</formula>
    </cfRule>
  </conditionalFormatting>
  <conditionalFormatting sqref="AI111">
    <cfRule type="expression" dxfId="2621" priority="13193">
      <formula>IF(RIGHT(TEXT(AI111,"0.#"),1)=".",FALSE,TRUE)</formula>
    </cfRule>
    <cfRule type="expression" dxfId="2620" priority="13194">
      <formula>IF(RIGHT(TEXT(AI111,"0.#"),1)=".",TRUE,FALSE)</formula>
    </cfRule>
  </conditionalFormatting>
  <conditionalFormatting sqref="AM111">
    <cfRule type="expression" dxfId="2619" priority="13191">
      <formula>IF(RIGHT(TEXT(AM111,"0.#"),1)=".",FALSE,TRUE)</formula>
    </cfRule>
    <cfRule type="expression" dxfId="2618" priority="13192">
      <formula>IF(RIGHT(TEXT(AM111,"0.#"),1)=".",TRUE,FALSE)</formula>
    </cfRule>
  </conditionalFormatting>
  <conditionalFormatting sqref="AE113">
    <cfRule type="expression" dxfId="2617" priority="13187">
      <formula>IF(RIGHT(TEXT(AE113,"0.#"),1)=".",FALSE,TRUE)</formula>
    </cfRule>
    <cfRule type="expression" dxfId="2616" priority="13188">
      <formula>IF(RIGHT(TEXT(AE113,"0.#"),1)=".",TRUE,FALSE)</formula>
    </cfRule>
  </conditionalFormatting>
  <conditionalFormatting sqref="AI113">
    <cfRule type="expression" dxfId="2615" priority="13185">
      <formula>IF(RIGHT(TEXT(AI113,"0.#"),1)=".",FALSE,TRUE)</formula>
    </cfRule>
    <cfRule type="expression" dxfId="2614" priority="13186">
      <formula>IF(RIGHT(TEXT(AI113,"0.#"),1)=".",TRUE,FALSE)</formula>
    </cfRule>
  </conditionalFormatting>
  <conditionalFormatting sqref="AM113">
    <cfRule type="expression" dxfId="2613" priority="13183">
      <formula>IF(RIGHT(TEXT(AM113,"0.#"),1)=".",FALSE,TRUE)</formula>
    </cfRule>
    <cfRule type="expression" dxfId="2612" priority="13184">
      <formula>IF(RIGHT(TEXT(AM113,"0.#"),1)=".",TRUE,FALSE)</formula>
    </cfRule>
  </conditionalFormatting>
  <conditionalFormatting sqref="AE114">
    <cfRule type="expression" dxfId="2611" priority="13181">
      <formula>IF(RIGHT(TEXT(AE114,"0.#"),1)=".",FALSE,TRUE)</formula>
    </cfRule>
    <cfRule type="expression" dxfId="2610" priority="13182">
      <formula>IF(RIGHT(TEXT(AE114,"0.#"),1)=".",TRUE,FALSE)</formula>
    </cfRule>
  </conditionalFormatting>
  <conditionalFormatting sqref="AI114">
    <cfRule type="expression" dxfId="2609" priority="13179">
      <formula>IF(RIGHT(TEXT(AI114,"0.#"),1)=".",FALSE,TRUE)</formula>
    </cfRule>
    <cfRule type="expression" dxfId="2608" priority="13180">
      <formula>IF(RIGHT(TEXT(AI114,"0.#"),1)=".",TRUE,FALSE)</formula>
    </cfRule>
  </conditionalFormatting>
  <conditionalFormatting sqref="AM114">
    <cfRule type="expression" dxfId="2607" priority="13177">
      <formula>IF(RIGHT(TEXT(AM114,"0.#"),1)=".",FALSE,TRUE)</formula>
    </cfRule>
    <cfRule type="expression" dxfId="2606" priority="13178">
      <formula>IF(RIGHT(TEXT(AM114,"0.#"),1)=".",TRUE,FALSE)</formula>
    </cfRule>
  </conditionalFormatting>
  <conditionalFormatting sqref="AE116 AQ116">
    <cfRule type="expression" dxfId="2605" priority="13173">
      <formula>IF(RIGHT(TEXT(AE116,"0.#"),1)=".",FALSE,TRUE)</formula>
    </cfRule>
    <cfRule type="expression" dxfId="2604" priority="13174">
      <formula>IF(RIGHT(TEXT(AE116,"0.#"),1)=".",TRUE,FALSE)</formula>
    </cfRule>
  </conditionalFormatting>
  <conditionalFormatting sqref="AI116">
    <cfRule type="expression" dxfId="2603" priority="13171">
      <formula>IF(RIGHT(TEXT(AI116,"0.#"),1)=".",FALSE,TRUE)</formula>
    </cfRule>
    <cfRule type="expression" dxfId="2602" priority="13172">
      <formula>IF(RIGHT(TEXT(AI116,"0.#"),1)=".",TRUE,FALSE)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E117 AM117">
    <cfRule type="expression" dxfId="2599" priority="13167">
      <formula>IF(RIGHT(TEXT(AE117,"0.#"),1)=".",FALSE,TRUE)</formula>
    </cfRule>
    <cfRule type="expression" dxfId="2598" priority="13168">
      <formula>IF(RIGHT(TEXT(AE117,"0.#"),1)=".",TRUE,FALSE)</formula>
    </cfRule>
  </conditionalFormatting>
  <conditionalFormatting sqref="AI117">
    <cfRule type="expression" dxfId="2597" priority="13165">
      <formula>IF(RIGHT(TEXT(AI117,"0.#"),1)=".",FALSE,TRUE)</formula>
    </cfRule>
    <cfRule type="expression" dxfId="2596" priority="13166">
      <formula>IF(RIGHT(TEXT(AI117,"0.#"),1)=".",TRUE,FALSE)</formula>
    </cfRule>
  </conditionalFormatting>
  <conditionalFormatting sqref="AQ117">
    <cfRule type="expression" dxfId="2595" priority="13161">
      <formula>IF(RIGHT(TEXT(AQ117,"0.#"),1)=".",FALSE,TRUE)</formula>
    </cfRule>
    <cfRule type="expression" dxfId="2594" priority="13162">
      <formula>IF(RIGHT(TEXT(AQ117,"0.#"),1)=".",TRUE,FALSE)</formula>
    </cfRule>
  </conditionalFormatting>
  <conditionalFormatting sqref="AE119 AQ119">
    <cfRule type="expression" dxfId="2593" priority="13159">
      <formula>IF(RIGHT(TEXT(AE119,"0.#"),1)=".",FALSE,TRUE)</formula>
    </cfRule>
    <cfRule type="expression" dxfId="2592" priority="13160">
      <formula>IF(RIGHT(TEXT(AE119,"0.#"),1)=".",TRUE,FALSE)</formula>
    </cfRule>
  </conditionalFormatting>
  <conditionalFormatting sqref="AI119">
    <cfRule type="expression" dxfId="2591" priority="13157">
      <formula>IF(RIGHT(TEXT(AI119,"0.#"),1)=".",FALSE,TRUE)</formula>
    </cfRule>
    <cfRule type="expression" dxfId="2590" priority="13158">
      <formula>IF(RIGHT(TEXT(AI119,"0.#"),1)=".",TRUE,FALSE)</formula>
    </cfRule>
  </conditionalFormatting>
  <conditionalFormatting sqref="AM119">
    <cfRule type="expression" dxfId="2589" priority="13155">
      <formula>IF(RIGHT(TEXT(AM119,"0.#"),1)=".",FALSE,TRUE)</formula>
    </cfRule>
    <cfRule type="expression" dxfId="2588" priority="13156">
      <formula>IF(RIGHT(TEXT(AM119,"0.#"),1)=".",TRUE,FALSE)</formula>
    </cfRule>
  </conditionalFormatting>
  <conditionalFormatting sqref="AQ120">
    <cfRule type="expression" dxfId="2587" priority="13147">
      <formula>IF(RIGHT(TEXT(AQ120,"0.#"),1)=".",FALSE,TRUE)</formula>
    </cfRule>
    <cfRule type="expression" dxfId="2586" priority="13148">
      <formula>IF(RIGHT(TEXT(AQ120,"0.#"),1)=".",TRUE,FALSE)</formula>
    </cfRule>
  </conditionalFormatting>
  <conditionalFormatting sqref="AE122 AQ122">
    <cfRule type="expression" dxfId="2585" priority="13145">
      <formula>IF(RIGHT(TEXT(AE122,"0.#"),1)=".",FALSE,TRUE)</formula>
    </cfRule>
    <cfRule type="expression" dxfId="2584" priority="13146">
      <formula>IF(RIGHT(TEXT(AE122,"0.#"),1)=".",TRUE,FALSE)</formula>
    </cfRule>
  </conditionalFormatting>
  <conditionalFormatting sqref="AI122">
    <cfRule type="expression" dxfId="2583" priority="13143">
      <formula>IF(RIGHT(TEXT(AI122,"0.#"),1)=".",FALSE,TRUE)</formula>
    </cfRule>
    <cfRule type="expression" dxfId="2582" priority="13144">
      <formula>IF(RIGHT(TEXT(AI122,"0.#"),1)=".",TRUE,FALSE)</formula>
    </cfRule>
  </conditionalFormatting>
  <conditionalFormatting sqref="AM122">
    <cfRule type="expression" dxfId="2581" priority="13141">
      <formula>IF(RIGHT(TEXT(AM122,"0.#"),1)=".",FALSE,TRUE)</formula>
    </cfRule>
    <cfRule type="expression" dxfId="2580" priority="13142">
      <formula>IF(RIGHT(TEXT(AM122,"0.#"),1)=".",TRUE,FALSE)</formula>
    </cfRule>
  </conditionalFormatting>
  <conditionalFormatting sqref="AQ123">
    <cfRule type="expression" dxfId="2579" priority="13133">
      <formula>IF(RIGHT(TEXT(AQ123,"0.#"),1)=".",FALSE,TRUE)</formula>
    </cfRule>
    <cfRule type="expression" dxfId="2578" priority="13134">
      <formula>IF(RIGHT(TEXT(AQ123,"0.#"),1)=".",TRUE,FALSE)</formula>
    </cfRule>
  </conditionalFormatting>
  <conditionalFormatting sqref="AE125 AQ125">
    <cfRule type="expression" dxfId="2577" priority="13131">
      <formula>IF(RIGHT(TEXT(AE125,"0.#"),1)=".",FALSE,TRUE)</formula>
    </cfRule>
    <cfRule type="expression" dxfId="2576" priority="13132">
      <formula>IF(RIGHT(TEXT(AE125,"0.#"),1)=".",TRUE,FALSE)</formula>
    </cfRule>
  </conditionalFormatting>
  <conditionalFormatting sqref="AI125">
    <cfRule type="expression" dxfId="2575" priority="13129">
      <formula>IF(RIGHT(TEXT(AI125,"0.#"),1)=".",FALSE,TRUE)</formula>
    </cfRule>
    <cfRule type="expression" dxfId="2574" priority="13130">
      <formula>IF(RIGHT(TEXT(AI125,"0.#"),1)=".",TRUE,FALSE)</formula>
    </cfRule>
  </conditionalFormatting>
  <conditionalFormatting sqref="AM125">
    <cfRule type="expression" dxfId="2573" priority="13127">
      <formula>IF(RIGHT(TEXT(AM125,"0.#"),1)=".",FALSE,TRUE)</formula>
    </cfRule>
    <cfRule type="expression" dxfId="2572" priority="13128">
      <formula>IF(RIGHT(TEXT(AM125,"0.#"),1)=".",TRUE,FALSE)</formula>
    </cfRule>
  </conditionalFormatting>
  <conditionalFormatting sqref="AQ126">
    <cfRule type="expression" dxfId="2571" priority="13119">
      <formula>IF(RIGHT(TEXT(AQ126,"0.#"),1)=".",FALSE,TRUE)</formula>
    </cfRule>
    <cfRule type="expression" dxfId="2570" priority="13120">
      <formula>IF(RIGHT(TEXT(AQ126,"0.#"),1)=".",TRUE,FALSE)</formula>
    </cfRule>
  </conditionalFormatting>
  <conditionalFormatting sqref="AE128 AQ128">
    <cfRule type="expression" dxfId="2569" priority="13117">
      <formula>IF(RIGHT(TEXT(AE128,"0.#"),1)=".",FALSE,TRUE)</formula>
    </cfRule>
    <cfRule type="expression" dxfId="2568" priority="13118">
      <formula>IF(RIGHT(TEXT(AE128,"0.#"),1)=".",TRUE,FALSE)</formula>
    </cfRule>
  </conditionalFormatting>
  <conditionalFormatting sqref="AI128">
    <cfRule type="expression" dxfId="2567" priority="13115">
      <formula>IF(RIGHT(TEXT(AI128,"0.#"),1)=".",FALSE,TRUE)</formula>
    </cfRule>
    <cfRule type="expression" dxfId="2566" priority="13116">
      <formula>IF(RIGHT(TEXT(AI128,"0.#"),1)=".",TRUE,FALSE)</formula>
    </cfRule>
  </conditionalFormatting>
  <conditionalFormatting sqref="AM128">
    <cfRule type="expression" dxfId="2565" priority="13113">
      <formula>IF(RIGHT(TEXT(AM128,"0.#"),1)=".",FALSE,TRUE)</formula>
    </cfRule>
    <cfRule type="expression" dxfId="2564" priority="13114">
      <formula>IF(RIGHT(TEXT(AM128,"0.#"),1)=".",TRUE,FALSE)</formula>
    </cfRule>
  </conditionalFormatting>
  <conditionalFormatting sqref="AQ129">
    <cfRule type="expression" dxfId="2563" priority="13105">
      <formula>IF(RIGHT(TEXT(AQ129,"0.#"),1)=".",FALSE,TRUE)</formula>
    </cfRule>
    <cfRule type="expression" dxfId="2562" priority="13106">
      <formula>IF(RIGHT(TEXT(AQ129,"0.#"),1)=".",TRUE,FALSE)</formula>
    </cfRule>
  </conditionalFormatting>
  <conditionalFormatting sqref="AE75">
    <cfRule type="expression" dxfId="2561" priority="13103">
      <formula>IF(RIGHT(TEXT(AE75,"0.#"),1)=".",FALSE,TRUE)</formula>
    </cfRule>
    <cfRule type="expression" dxfId="2560" priority="13104">
      <formula>IF(RIGHT(TEXT(AE75,"0.#"),1)=".",TRUE,FALSE)</formula>
    </cfRule>
  </conditionalFormatting>
  <conditionalFormatting sqref="AE76">
    <cfRule type="expression" dxfId="2559" priority="13101">
      <formula>IF(RIGHT(TEXT(AE76,"0.#"),1)=".",FALSE,TRUE)</formula>
    </cfRule>
    <cfRule type="expression" dxfId="2558" priority="13102">
      <formula>IF(RIGHT(TEXT(AE76,"0.#"),1)=".",TRUE,FALSE)</formula>
    </cfRule>
  </conditionalFormatting>
  <conditionalFormatting sqref="AE77">
    <cfRule type="expression" dxfId="2557" priority="13099">
      <formula>IF(RIGHT(TEXT(AE77,"0.#"),1)=".",FALSE,TRUE)</formula>
    </cfRule>
    <cfRule type="expression" dxfId="2556" priority="13100">
      <formula>IF(RIGHT(TEXT(AE77,"0.#"),1)=".",TRUE,FALSE)</formula>
    </cfRule>
  </conditionalFormatting>
  <conditionalFormatting sqref="AI77">
    <cfRule type="expression" dxfId="2555" priority="13097">
      <formula>IF(RIGHT(TEXT(AI77,"0.#"),1)=".",FALSE,TRUE)</formula>
    </cfRule>
    <cfRule type="expression" dxfId="2554" priority="13098">
      <formula>IF(RIGHT(TEXT(AI77,"0.#"),1)=".",TRUE,FALSE)</formula>
    </cfRule>
  </conditionalFormatting>
  <conditionalFormatting sqref="AI76">
    <cfRule type="expression" dxfId="2553" priority="13095">
      <formula>IF(RIGHT(TEXT(AI76,"0.#"),1)=".",FALSE,TRUE)</formula>
    </cfRule>
    <cfRule type="expression" dxfId="2552" priority="13096">
      <formula>IF(RIGHT(TEXT(AI76,"0.#"),1)=".",TRUE,FALSE)</formula>
    </cfRule>
  </conditionalFormatting>
  <conditionalFormatting sqref="AI75">
    <cfRule type="expression" dxfId="2551" priority="13093">
      <formula>IF(RIGHT(TEXT(AI75,"0.#"),1)=".",FALSE,TRUE)</formula>
    </cfRule>
    <cfRule type="expression" dxfId="2550" priority="13094">
      <formula>IF(RIGHT(TEXT(AI75,"0.#"),1)=".",TRUE,FALSE)</formula>
    </cfRule>
  </conditionalFormatting>
  <conditionalFormatting sqref="AM75">
    <cfRule type="expression" dxfId="2549" priority="13091">
      <formula>IF(RIGHT(TEXT(AM75,"0.#"),1)=".",FALSE,TRUE)</formula>
    </cfRule>
    <cfRule type="expression" dxfId="2548" priority="13092">
      <formula>IF(RIGHT(TEXT(AM75,"0.#"),1)=".",TRUE,FALSE)</formula>
    </cfRule>
  </conditionalFormatting>
  <conditionalFormatting sqref="AM76">
    <cfRule type="expression" dxfId="2547" priority="13089">
      <formula>IF(RIGHT(TEXT(AM76,"0.#"),1)=".",FALSE,TRUE)</formula>
    </cfRule>
    <cfRule type="expression" dxfId="2546" priority="13090">
      <formula>IF(RIGHT(TEXT(AM76,"0.#"),1)=".",TRUE,FALSE)</formula>
    </cfRule>
  </conditionalFormatting>
  <conditionalFormatting sqref="AM77">
    <cfRule type="expression" dxfId="2545" priority="13087">
      <formula>IF(RIGHT(TEXT(AM77,"0.#"),1)=".",FALSE,TRUE)</formula>
    </cfRule>
    <cfRule type="expression" dxfId="2544" priority="13088">
      <formula>IF(RIGHT(TEXT(AM77,"0.#"),1)=".",TRUE,FALSE)</formula>
    </cfRule>
  </conditionalFormatting>
  <conditionalFormatting sqref="AE134:AE135 AI134:AI135 AM134:AM135 AQ134:AQ135 AU134:AU135">
    <cfRule type="expression" dxfId="2543" priority="13073">
      <formula>IF(RIGHT(TEXT(AE134,"0.#"),1)=".",FALSE,TRUE)</formula>
    </cfRule>
    <cfRule type="expression" dxfId="2542" priority="13074">
      <formula>IF(RIGHT(TEXT(AE134,"0.#"),1)=".",TRUE,FALSE)</formula>
    </cfRule>
  </conditionalFormatting>
  <conditionalFormatting sqref="AE433">
    <cfRule type="expression" dxfId="2541" priority="13043">
      <formula>IF(RIGHT(TEXT(AE433,"0.#"),1)=".",FALSE,TRUE)</formula>
    </cfRule>
    <cfRule type="expression" dxfId="2540" priority="13044">
      <formula>IF(RIGHT(TEXT(AE433,"0.#"),1)=".",TRUE,FALSE)</formula>
    </cfRule>
  </conditionalFormatting>
  <conditionalFormatting sqref="AM435">
    <cfRule type="expression" dxfId="2539" priority="13027">
      <formula>IF(RIGHT(TEXT(AM435,"0.#"),1)=".",FALSE,TRUE)</formula>
    </cfRule>
    <cfRule type="expression" dxfId="2538" priority="13028">
      <formula>IF(RIGHT(TEXT(AM435,"0.#"),1)=".",TRUE,FALSE)</formula>
    </cfRule>
  </conditionalFormatting>
  <conditionalFormatting sqref="AE434">
    <cfRule type="expression" dxfId="2537" priority="13041">
      <formula>IF(RIGHT(TEXT(AE434,"0.#"),1)=".",FALSE,TRUE)</formula>
    </cfRule>
    <cfRule type="expression" dxfId="2536" priority="13042">
      <formula>IF(RIGHT(TEXT(AE434,"0.#"),1)=".",TRUE,FALSE)</formula>
    </cfRule>
  </conditionalFormatting>
  <conditionalFormatting sqref="AE435">
    <cfRule type="expression" dxfId="2535" priority="13039">
      <formula>IF(RIGHT(TEXT(AE435,"0.#"),1)=".",FALSE,TRUE)</formula>
    </cfRule>
    <cfRule type="expression" dxfId="2534" priority="13040">
      <formula>IF(RIGHT(TEXT(AE435,"0.#"),1)=".",TRUE,FALSE)</formula>
    </cfRule>
  </conditionalFormatting>
  <conditionalFormatting sqref="AM433">
    <cfRule type="expression" dxfId="2533" priority="13031">
      <formula>IF(RIGHT(TEXT(AM433,"0.#"),1)=".",FALSE,TRUE)</formula>
    </cfRule>
    <cfRule type="expression" dxfId="2532" priority="13032">
      <formula>IF(RIGHT(TEXT(AM433,"0.#"),1)=".",TRUE,FALSE)</formula>
    </cfRule>
  </conditionalFormatting>
  <conditionalFormatting sqref="AM434">
    <cfRule type="expression" dxfId="2531" priority="13029">
      <formula>IF(RIGHT(TEXT(AM434,"0.#"),1)=".",FALSE,TRUE)</formula>
    </cfRule>
    <cfRule type="expression" dxfId="2530" priority="13030">
      <formula>IF(RIGHT(TEXT(AM434,"0.#"),1)=".",TRUE,FALSE)</formula>
    </cfRule>
  </conditionalFormatting>
  <conditionalFormatting sqref="AU433">
    <cfRule type="expression" dxfId="2529" priority="13019">
      <formula>IF(RIGHT(TEXT(AU433,"0.#"),1)=".",FALSE,TRUE)</formula>
    </cfRule>
    <cfRule type="expression" dxfId="2528" priority="13020">
      <formula>IF(RIGHT(TEXT(AU433,"0.#"),1)=".",TRUE,FALSE)</formula>
    </cfRule>
  </conditionalFormatting>
  <conditionalFormatting sqref="AU434">
    <cfRule type="expression" dxfId="2527" priority="13017">
      <formula>IF(RIGHT(TEXT(AU434,"0.#"),1)=".",FALSE,TRUE)</formula>
    </cfRule>
    <cfRule type="expression" dxfId="2526" priority="13018">
      <formula>IF(RIGHT(TEXT(AU434,"0.#"),1)=".",TRUE,FALSE)</formula>
    </cfRule>
  </conditionalFormatting>
  <conditionalFormatting sqref="AU435">
    <cfRule type="expression" dxfId="2525" priority="13015">
      <formula>IF(RIGHT(TEXT(AU435,"0.#"),1)=".",FALSE,TRUE)</formula>
    </cfRule>
    <cfRule type="expression" dxfId="2524" priority="13016">
      <formula>IF(RIGHT(TEXT(AU435,"0.#"),1)=".",TRUE,FALSE)</formula>
    </cfRule>
  </conditionalFormatting>
  <conditionalFormatting sqref="AI435">
    <cfRule type="expression" dxfId="2523" priority="12949">
      <formula>IF(RIGHT(TEXT(AI435,"0.#"),1)=".",FALSE,TRUE)</formula>
    </cfRule>
    <cfRule type="expression" dxfId="2522" priority="12950">
      <formula>IF(RIGHT(TEXT(AI435,"0.#"),1)=".",TRUE,FALSE)</formula>
    </cfRule>
  </conditionalFormatting>
  <conditionalFormatting sqref="AI433">
    <cfRule type="expression" dxfId="2521" priority="12953">
      <formula>IF(RIGHT(TEXT(AI433,"0.#"),1)=".",FALSE,TRUE)</formula>
    </cfRule>
    <cfRule type="expression" dxfId="2520" priority="12954">
      <formula>IF(RIGHT(TEXT(AI433,"0.#"),1)=".",TRUE,FALSE)</formula>
    </cfRule>
  </conditionalFormatting>
  <conditionalFormatting sqref="AI434">
    <cfRule type="expression" dxfId="2519" priority="12951">
      <formula>IF(RIGHT(TEXT(AI434,"0.#"),1)=".",FALSE,TRUE)</formula>
    </cfRule>
    <cfRule type="expression" dxfId="2518" priority="12952">
      <formula>IF(RIGHT(TEXT(AI434,"0.#"),1)=".",TRUE,FALSE)</formula>
    </cfRule>
  </conditionalFormatting>
  <conditionalFormatting sqref="AQ434">
    <cfRule type="expression" dxfId="2517" priority="12935">
      <formula>IF(RIGHT(TEXT(AQ434,"0.#"),1)=".",FALSE,TRUE)</formula>
    </cfRule>
    <cfRule type="expression" dxfId="2516" priority="12936">
      <formula>IF(RIGHT(TEXT(AQ434,"0.#"),1)=".",TRUE,FALSE)</formula>
    </cfRule>
  </conditionalFormatting>
  <conditionalFormatting sqref="AQ435">
    <cfRule type="expression" dxfId="2515" priority="12921">
      <formula>IF(RIGHT(TEXT(AQ435,"0.#"),1)=".",FALSE,TRUE)</formula>
    </cfRule>
    <cfRule type="expression" dxfId="2514" priority="12922">
      <formula>IF(RIGHT(TEXT(AQ435,"0.#"),1)=".",TRUE,FALSE)</formula>
    </cfRule>
  </conditionalFormatting>
  <conditionalFormatting sqref="AQ433">
    <cfRule type="expression" dxfId="2513" priority="12919">
      <formula>IF(RIGHT(TEXT(AQ433,"0.#"),1)=".",FALSE,TRUE)</formula>
    </cfRule>
    <cfRule type="expression" dxfId="2512" priority="12920">
      <formula>IF(RIGHT(TEXT(AQ433,"0.#"),1)=".",TRUE,FALSE)</formula>
    </cfRule>
  </conditionalFormatting>
  <conditionalFormatting sqref="AL839:AO839 AL841:AO866">
    <cfRule type="expression" dxfId="2511" priority="6643">
      <formula>IF(AND(AL839&gt;=0, RIGHT(TEXT(AL839,"0.#"),1)&lt;&gt;"."),TRUE,FALSE)</formula>
    </cfRule>
    <cfRule type="expression" dxfId="2510" priority="6644">
      <formula>IF(AND(AL839&gt;=0, RIGHT(TEXT(AL839,"0.#"),1)="."),TRUE,FALSE)</formula>
    </cfRule>
    <cfRule type="expression" dxfId="2509" priority="6645">
      <formula>IF(AND(AL839&lt;0, RIGHT(TEXT(AL839,"0.#"),1)&lt;&gt;"."),TRUE,FALSE)</formula>
    </cfRule>
    <cfRule type="expression" dxfId="2508" priority="6646">
      <formula>IF(AND(AL839&lt;0, RIGHT(TEXT(AL839,"0.#"),1)="."),TRUE,FALSE)</formula>
    </cfRule>
  </conditionalFormatting>
  <conditionalFormatting sqref="AQ53:AQ55">
    <cfRule type="expression" dxfId="2507" priority="4665">
      <formula>IF(RIGHT(TEXT(AQ53,"0.#"),1)=".",FALSE,TRUE)</formula>
    </cfRule>
    <cfRule type="expression" dxfId="2506" priority="4666">
      <formula>IF(RIGHT(TEXT(AQ53,"0.#"),1)=".",TRUE,FALSE)</formula>
    </cfRule>
  </conditionalFormatting>
  <conditionalFormatting sqref="AU53:AU55">
    <cfRule type="expression" dxfId="2505" priority="4663">
      <formula>IF(RIGHT(TEXT(AU53,"0.#"),1)=".",FALSE,TRUE)</formula>
    </cfRule>
    <cfRule type="expression" dxfId="2504" priority="4664">
      <formula>IF(RIGHT(TEXT(AU53,"0.#"),1)=".",TRUE,FALSE)</formula>
    </cfRule>
  </conditionalFormatting>
  <conditionalFormatting sqref="AQ60:AQ62">
    <cfRule type="expression" dxfId="2503" priority="4661">
      <formula>IF(RIGHT(TEXT(AQ60,"0.#"),1)=".",FALSE,TRUE)</formula>
    </cfRule>
    <cfRule type="expression" dxfId="2502" priority="4662">
      <formula>IF(RIGHT(TEXT(AQ60,"0.#"),1)=".",TRUE,FALSE)</formula>
    </cfRule>
  </conditionalFormatting>
  <conditionalFormatting sqref="AU60:AU62">
    <cfRule type="expression" dxfId="2501" priority="4659">
      <formula>IF(RIGHT(TEXT(AU60,"0.#"),1)=".",FALSE,TRUE)</formula>
    </cfRule>
    <cfRule type="expression" dxfId="2500" priority="4660">
      <formula>IF(RIGHT(TEXT(AU60,"0.#"),1)=".",TRUE,FALSE)</formula>
    </cfRule>
  </conditionalFormatting>
  <conditionalFormatting sqref="AQ75:AQ77">
    <cfRule type="expression" dxfId="2499" priority="4657">
      <formula>IF(RIGHT(TEXT(AQ75,"0.#"),1)=".",FALSE,TRUE)</formula>
    </cfRule>
    <cfRule type="expression" dxfId="2498" priority="4658">
      <formula>IF(RIGHT(TEXT(AQ75,"0.#"),1)=".",TRUE,FALSE)</formula>
    </cfRule>
  </conditionalFormatting>
  <conditionalFormatting sqref="AU75:AU77">
    <cfRule type="expression" dxfId="2497" priority="4655">
      <formula>IF(RIGHT(TEXT(AU75,"0.#"),1)=".",FALSE,TRUE)</formula>
    </cfRule>
    <cfRule type="expression" dxfId="2496" priority="4656">
      <formula>IF(RIGHT(TEXT(AU75,"0.#"),1)=".",TRUE,FALSE)</formula>
    </cfRule>
  </conditionalFormatting>
  <conditionalFormatting sqref="AQ87:AQ89">
    <cfRule type="expression" dxfId="2495" priority="4653">
      <formula>IF(RIGHT(TEXT(AQ87,"0.#"),1)=".",FALSE,TRUE)</formula>
    </cfRule>
    <cfRule type="expression" dxfId="2494" priority="4654">
      <formula>IF(RIGHT(TEXT(AQ87,"0.#"),1)=".",TRUE,FALSE)</formula>
    </cfRule>
  </conditionalFormatting>
  <conditionalFormatting sqref="AU87:AU89">
    <cfRule type="expression" dxfId="2493" priority="4651">
      <formula>IF(RIGHT(TEXT(AU87,"0.#"),1)=".",FALSE,TRUE)</formula>
    </cfRule>
    <cfRule type="expression" dxfId="2492" priority="4652">
      <formula>IF(RIGHT(TEXT(AU87,"0.#"),1)=".",TRUE,FALSE)</formula>
    </cfRule>
  </conditionalFormatting>
  <conditionalFormatting sqref="AQ92:AQ94">
    <cfRule type="expression" dxfId="2491" priority="4649">
      <formula>IF(RIGHT(TEXT(AQ92,"0.#"),1)=".",FALSE,TRUE)</formula>
    </cfRule>
    <cfRule type="expression" dxfId="2490" priority="4650">
      <formula>IF(RIGHT(TEXT(AQ92,"0.#"),1)=".",TRUE,FALSE)</formula>
    </cfRule>
  </conditionalFormatting>
  <conditionalFormatting sqref="AU92:AU94">
    <cfRule type="expression" dxfId="2489" priority="4647">
      <formula>IF(RIGHT(TEXT(AU92,"0.#"),1)=".",FALSE,TRUE)</formula>
    </cfRule>
    <cfRule type="expression" dxfId="2488" priority="4648">
      <formula>IF(RIGHT(TEXT(AU92,"0.#"),1)=".",TRUE,FALSE)</formula>
    </cfRule>
  </conditionalFormatting>
  <conditionalFormatting sqref="AQ97:AQ99">
    <cfRule type="expression" dxfId="2487" priority="4645">
      <formula>IF(RIGHT(TEXT(AQ97,"0.#"),1)=".",FALSE,TRUE)</formula>
    </cfRule>
    <cfRule type="expression" dxfId="2486" priority="4646">
      <formula>IF(RIGHT(TEXT(AQ97,"0.#"),1)=".",TRUE,FALSE)</formula>
    </cfRule>
  </conditionalFormatting>
  <conditionalFormatting sqref="AU97:AU99">
    <cfRule type="expression" dxfId="2485" priority="4643">
      <formula>IF(RIGHT(TEXT(AU97,"0.#"),1)=".",FALSE,TRUE)</formula>
    </cfRule>
    <cfRule type="expression" dxfId="2484" priority="4644">
      <formula>IF(RIGHT(TEXT(AU97,"0.#"),1)=".",TRUE,FALSE)</formula>
    </cfRule>
  </conditionalFormatting>
  <conditionalFormatting sqref="AE458">
    <cfRule type="expression" dxfId="2483" priority="4337">
      <formula>IF(RIGHT(TEXT(AE458,"0.#"),1)=".",FALSE,TRUE)</formula>
    </cfRule>
    <cfRule type="expression" dxfId="2482" priority="4338">
      <formula>IF(RIGHT(TEXT(AE458,"0.#"),1)=".",TRUE,FALSE)</formula>
    </cfRule>
  </conditionalFormatting>
  <conditionalFormatting sqref="AM460">
    <cfRule type="expression" dxfId="2481" priority="4327">
      <formula>IF(RIGHT(TEXT(AM460,"0.#"),1)=".",FALSE,TRUE)</formula>
    </cfRule>
    <cfRule type="expression" dxfId="2480" priority="4328">
      <formula>IF(RIGHT(TEXT(AM460,"0.#"),1)=".",TRUE,FALSE)</formula>
    </cfRule>
  </conditionalFormatting>
  <conditionalFormatting sqref="AE459">
    <cfRule type="expression" dxfId="2479" priority="4335">
      <formula>IF(RIGHT(TEXT(AE459,"0.#"),1)=".",FALSE,TRUE)</formula>
    </cfRule>
    <cfRule type="expression" dxfId="2478" priority="4336">
      <formula>IF(RIGHT(TEXT(AE459,"0.#"),1)=".",TRUE,FALSE)</formula>
    </cfRule>
  </conditionalFormatting>
  <conditionalFormatting sqref="AE460">
    <cfRule type="expression" dxfId="2477" priority="4333">
      <formula>IF(RIGHT(TEXT(AE460,"0.#"),1)=".",FALSE,TRUE)</formula>
    </cfRule>
    <cfRule type="expression" dxfId="2476" priority="4334">
      <formula>IF(RIGHT(TEXT(AE460,"0.#"),1)=".",TRUE,FALSE)</formula>
    </cfRule>
  </conditionalFormatting>
  <conditionalFormatting sqref="AM458">
    <cfRule type="expression" dxfId="2475" priority="4331">
      <formula>IF(RIGHT(TEXT(AM458,"0.#"),1)=".",FALSE,TRUE)</formula>
    </cfRule>
    <cfRule type="expression" dxfId="2474" priority="4332">
      <formula>IF(RIGHT(TEXT(AM458,"0.#"),1)=".",TRUE,FALSE)</formula>
    </cfRule>
  </conditionalFormatting>
  <conditionalFormatting sqref="AM459">
    <cfRule type="expression" dxfId="2473" priority="4329">
      <formula>IF(RIGHT(TEXT(AM459,"0.#"),1)=".",FALSE,TRUE)</formula>
    </cfRule>
    <cfRule type="expression" dxfId="2472" priority="4330">
      <formula>IF(RIGHT(TEXT(AM459,"0.#"),1)=".",TRUE,FALSE)</formula>
    </cfRule>
  </conditionalFormatting>
  <conditionalFormatting sqref="AU458">
    <cfRule type="expression" dxfId="2471" priority="4325">
      <formula>IF(RIGHT(TEXT(AU458,"0.#"),1)=".",FALSE,TRUE)</formula>
    </cfRule>
    <cfRule type="expression" dxfId="2470" priority="4326">
      <formula>IF(RIGHT(TEXT(AU458,"0.#"),1)=".",TRUE,FALSE)</formula>
    </cfRule>
  </conditionalFormatting>
  <conditionalFormatting sqref="AU459">
    <cfRule type="expression" dxfId="2469" priority="4323">
      <formula>IF(RIGHT(TEXT(AU459,"0.#"),1)=".",FALSE,TRUE)</formula>
    </cfRule>
    <cfRule type="expression" dxfId="2468" priority="4324">
      <formula>IF(RIGHT(TEXT(AU459,"0.#"),1)=".",TRUE,FALSE)</formula>
    </cfRule>
  </conditionalFormatting>
  <conditionalFormatting sqref="AU460">
    <cfRule type="expression" dxfId="2467" priority="4321">
      <formula>IF(RIGHT(TEXT(AU460,"0.#"),1)=".",FALSE,TRUE)</formula>
    </cfRule>
    <cfRule type="expression" dxfId="2466" priority="4322">
      <formula>IF(RIGHT(TEXT(AU460,"0.#"),1)=".",TRUE,FALSE)</formula>
    </cfRule>
  </conditionalFormatting>
  <conditionalFormatting sqref="AI460">
    <cfRule type="expression" dxfId="2465" priority="4315">
      <formula>IF(RIGHT(TEXT(AI460,"0.#"),1)=".",FALSE,TRUE)</formula>
    </cfRule>
    <cfRule type="expression" dxfId="2464" priority="4316">
      <formula>IF(RIGHT(TEXT(AI460,"0.#"),1)=".",TRUE,FALSE)</formula>
    </cfRule>
  </conditionalFormatting>
  <conditionalFormatting sqref="AI458">
    <cfRule type="expression" dxfId="2463" priority="4319">
      <formula>IF(RIGHT(TEXT(AI458,"0.#"),1)=".",FALSE,TRUE)</formula>
    </cfRule>
    <cfRule type="expression" dxfId="2462" priority="4320">
      <formula>IF(RIGHT(TEXT(AI458,"0.#"),1)=".",TRUE,FALSE)</formula>
    </cfRule>
  </conditionalFormatting>
  <conditionalFormatting sqref="AI459">
    <cfRule type="expression" dxfId="2461" priority="4317">
      <formula>IF(RIGHT(TEXT(AI459,"0.#"),1)=".",FALSE,TRUE)</formula>
    </cfRule>
    <cfRule type="expression" dxfId="2460" priority="4318">
      <formula>IF(RIGHT(TEXT(AI459,"0.#"),1)=".",TRUE,FALSE)</formula>
    </cfRule>
  </conditionalFormatting>
  <conditionalFormatting sqref="AQ459">
    <cfRule type="expression" dxfId="2459" priority="4313">
      <formula>IF(RIGHT(TEXT(AQ459,"0.#"),1)=".",FALSE,TRUE)</formula>
    </cfRule>
    <cfRule type="expression" dxfId="2458" priority="4314">
      <formula>IF(RIGHT(TEXT(AQ459,"0.#"),1)=".",TRUE,FALSE)</formula>
    </cfRule>
  </conditionalFormatting>
  <conditionalFormatting sqref="AQ460">
    <cfRule type="expression" dxfId="2457" priority="4311">
      <formula>IF(RIGHT(TEXT(AQ460,"0.#"),1)=".",FALSE,TRUE)</formula>
    </cfRule>
    <cfRule type="expression" dxfId="2456" priority="4312">
      <formula>IF(RIGHT(TEXT(AQ460,"0.#"),1)=".",TRUE,FALSE)</formula>
    </cfRule>
  </conditionalFormatting>
  <conditionalFormatting sqref="AQ458">
    <cfRule type="expression" dxfId="2455" priority="4309">
      <formula>IF(RIGHT(TEXT(AQ458,"0.#"),1)=".",FALSE,TRUE)</formula>
    </cfRule>
    <cfRule type="expression" dxfId="2454" priority="4310">
      <formula>IF(RIGHT(TEXT(AQ458,"0.#"),1)=".",TRUE,FALSE)</formula>
    </cfRule>
  </conditionalFormatting>
  <conditionalFormatting sqref="AE120 AM120">
    <cfRule type="expression" dxfId="2453" priority="2987">
      <formula>IF(RIGHT(TEXT(AE120,"0.#"),1)=".",FALSE,TRUE)</formula>
    </cfRule>
    <cfRule type="expression" dxfId="2452" priority="2988">
      <formula>IF(RIGHT(TEXT(AE120,"0.#"),1)=".",TRUE,FALSE)</formula>
    </cfRule>
  </conditionalFormatting>
  <conditionalFormatting sqref="AI126">
    <cfRule type="expression" dxfId="2451" priority="2977">
      <formula>IF(RIGHT(TEXT(AI126,"0.#"),1)=".",FALSE,TRUE)</formula>
    </cfRule>
    <cfRule type="expression" dxfId="2450" priority="2978">
      <formula>IF(RIGHT(TEXT(AI126,"0.#"),1)=".",TRUE,FALSE)</formula>
    </cfRule>
  </conditionalFormatting>
  <conditionalFormatting sqref="AI120">
    <cfRule type="expression" dxfId="2449" priority="2985">
      <formula>IF(RIGHT(TEXT(AI120,"0.#"),1)=".",FALSE,TRUE)</formula>
    </cfRule>
    <cfRule type="expression" dxfId="2448" priority="2986">
      <formula>IF(RIGHT(TEXT(AI120,"0.#"),1)=".",TRUE,FALSE)</formula>
    </cfRule>
  </conditionalFormatting>
  <conditionalFormatting sqref="AE123 AM123">
    <cfRule type="expression" dxfId="2447" priority="2983">
      <formula>IF(RIGHT(TEXT(AE123,"0.#"),1)=".",FALSE,TRUE)</formula>
    </cfRule>
    <cfRule type="expression" dxfId="2446" priority="2984">
      <formula>IF(RIGHT(TEXT(AE123,"0.#"),1)=".",TRUE,FALSE)</formula>
    </cfRule>
  </conditionalFormatting>
  <conditionalFormatting sqref="AI123">
    <cfRule type="expression" dxfId="2445" priority="2981">
      <formula>IF(RIGHT(TEXT(AI123,"0.#"),1)=".",FALSE,TRUE)</formula>
    </cfRule>
    <cfRule type="expression" dxfId="2444" priority="2982">
      <formula>IF(RIGHT(TEXT(AI123,"0.#"),1)=".",TRUE,FALSE)</formula>
    </cfRule>
  </conditionalFormatting>
  <conditionalFormatting sqref="AE126 AM126">
    <cfRule type="expression" dxfId="2443" priority="2979">
      <formula>IF(RIGHT(TEXT(AE126,"0.#"),1)=".",FALSE,TRUE)</formula>
    </cfRule>
    <cfRule type="expression" dxfId="2442" priority="2980">
      <formula>IF(RIGHT(TEXT(AE126,"0.#"),1)=".",TRUE,FALSE)</formula>
    </cfRule>
  </conditionalFormatting>
  <conditionalFormatting sqref="AE129 AM129">
    <cfRule type="expression" dxfId="2441" priority="2975">
      <formula>IF(RIGHT(TEXT(AE129,"0.#"),1)=".",FALSE,TRUE)</formula>
    </cfRule>
    <cfRule type="expression" dxfId="2440" priority="2976">
      <formula>IF(RIGHT(TEXT(AE129,"0.#"),1)=".",TRUE,FALSE)</formula>
    </cfRule>
  </conditionalFormatting>
  <conditionalFormatting sqref="AI129">
    <cfRule type="expression" dxfId="2439" priority="2973">
      <formula>IF(RIGHT(TEXT(AI129,"0.#"),1)=".",FALSE,TRUE)</formula>
    </cfRule>
    <cfRule type="expression" dxfId="2438" priority="2974">
      <formula>IF(RIGHT(TEXT(AI129,"0.#"),1)=".",TRUE,FALSE)</formula>
    </cfRule>
  </conditionalFormatting>
  <conditionalFormatting sqref="Y839 Y841:Y866">
    <cfRule type="expression" dxfId="2437" priority="2971">
      <formula>IF(RIGHT(TEXT(Y839,"0.#"),1)=".",FALSE,TRUE)</formula>
    </cfRule>
    <cfRule type="expression" dxfId="2436" priority="2972">
      <formula>IF(RIGHT(TEXT(Y839,"0.#"),1)=".",TRUE,FALSE)</formula>
    </cfRule>
  </conditionalFormatting>
  <conditionalFormatting sqref="AU518">
    <cfRule type="expression" dxfId="2435" priority="1481">
      <formula>IF(RIGHT(TEXT(AU518,"0.#"),1)=".",FALSE,TRUE)</formula>
    </cfRule>
    <cfRule type="expression" dxfId="2434" priority="1482">
      <formula>IF(RIGHT(TEXT(AU518,"0.#"),1)=".",TRUE,FALSE)</formula>
    </cfRule>
  </conditionalFormatting>
  <conditionalFormatting sqref="AQ551">
    <cfRule type="expression" dxfId="2433" priority="1257">
      <formula>IF(RIGHT(TEXT(AQ551,"0.#"),1)=".",FALSE,TRUE)</formula>
    </cfRule>
    <cfRule type="expression" dxfId="2432" priority="1258">
      <formula>IF(RIGHT(TEXT(AQ551,"0.#"),1)=".",TRUE,FALSE)</formula>
    </cfRule>
  </conditionalFormatting>
  <conditionalFormatting sqref="AE556">
    <cfRule type="expression" dxfId="2431" priority="1255">
      <formula>IF(RIGHT(TEXT(AE556,"0.#"),1)=".",FALSE,TRUE)</formula>
    </cfRule>
    <cfRule type="expression" dxfId="2430" priority="1256">
      <formula>IF(RIGHT(TEXT(AE556,"0.#"),1)=".",TRUE,FALSE)</formula>
    </cfRule>
  </conditionalFormatting>
  <conditionalFormatting sqref="AE557">
    <cfRule type="expression" dxfId="2429" priority="1253">
      <formula>IF(RIGHT(TEXT(AE557,"0.#"),1)=".",FALSE,TRUE)</formula>
    </cfRule>
    <cfRule type="expression" dxfId="2428" priority="1254">
      <formula>IF(RIGHT(TEXT(AE557,"0.#"),1)=".",TRUE,FALSE)</formula>
    </cfRule>
  </conditionalFormatting>
  <conditionalFormatting sqref="AE558">
    <cfRule type="expression" dxfId="2427" priority="1251">
      <formula>IF(RIGHT(TEXT(AE558,"0.#"),1)=".",FALSE,TRUE)</formula>
    </cfRule>
    <cfRule type="expression" dxfId="2426" priority="1252">
      <formula>IF(RIGHT(TEXT(AE558,"0.#"),1)=".",TRUE,FALSE)</formula>
    </cfRule>
  </conditionalFormatting>
  <conditionalFormatting sqref="AU556">
    <cfRule type="expression" dxfId="2425" priority="1243">
      <formula>IF(RIGHT(TEXT(AU556,"0.#"),1)=".",FALSE,TRUE)</formula>
    </cfRule>
    <cfRule type="expression" dxfId="2424" priority="1244">
      <formula>IF(RIGHT(TEXT(AU556,"0.#"),1)=".",TRUE,FALSE)</formula>
    </cfRule>
  </conditionalFormatting>
  <conditionalFormatting sqref="AU557">
    <cfRule type="expression" dxfId="2423" priority="1241">
      <formula>IF(RIGHT(TEXT(AU557,"0.#"),1)=".",FALSE,TRUE)</formula>
    </cfRule>
    <cfRule type="expression" dxfId="2422" priority="1242">
      <formula>IF(RIGHT(TEXT(AU557,"0.#"),1)=".",TRUE,FALSE)</formula>
    </cfRule>
  </conditionalFormatting>
  <conditionalFormatting sqref="AU558">
    <cfRule type="expression" dxfId="2421" priority="1239">
      <formula>IF(RIGHT(TEXT(AU558,"0.#"),1)=".",FALSE,TRUE)</formula>
    </cfRule>
    <cfRule type="expression" dxfId="2420" priority="1240">
      <formula>IF(RIGHT(TEXT(AU558,"0.#"),1)=".",TRUE,FALSE)</formula>
    </cfRule>
  </conditionalFormatting>
  <conditionalFormatting sqref="AQ557">
    <cfRule type="expression" dxfId="2419" priority="1231">
      <formula>IF(RIGHT(TEXT(AQ557,"0.#"),1)=".",FALSE,TRUE)</formula>
    </cfRule>
    <cfRule type="expression" dxfId="2418" priority="1232">
      <formula>IF(RIGHT(TEXT(AQ557,"0.#"),1)=".",TRUE,FALSE)</formula>
    </cfRule>
  </conditionalFormatting>
  <conditionalFormatting sqref="AQ558">
    <cfRule type="expression" dxfId="2417" priority="1229">
      <formula>IF(RIGHT(TEXT(AQ558,"0.#"),1)=".",FALSE,TRUE)</formula>
    </cfRule>
    <cfRule type="expression" dxfId="2416" priority="1230">
      <formula>IF(RIGHT(TEXT(AQ558,"0.#"),1)=".",TRUE,FALSE)</formula>
    </cfRule>
  </conditionalFormatting>
  <conditionalFormatting sqref="AQ556">
    <cfRule type="expression" dxfId="2415" priority="1227">
      <formula>IF(RIGHT(TEXT(AQ556,"0.#"),1)=".",FALSE,TRUE)</formula>
    </cfRule>
    <cfRule type="expression" dxfId="2414" priority="1228">
      <formula>IF(RIGHT(TEXT(AQ556,"0.#"),1)=".",TRUE,FALSE)</formula>
    </cfRule>
  </conditionalFormatting>
  <conditionalFormatting sqref="AE561">
    <cfRule type="expression" dxfId="2413" priority="1225">
      <formula>IF(RIGHT(TEXT(AE561,"0.#"),1)=".",FALSE,TRUE)</formula>
    </cfRule>
    <cfRule type="expression" dxfId="2412" priority="1226">
      <formula>IF(RIGHT(TEXT(AE561,"0.#"),1)=".",TRUE,FALSE)</formula>
    </cfRule>
  </conditionalFormatting>
  <conditionalFormatting sqref="AE562">
    <cfRule type="expression" dxfId="2411" priority="1223">
      <formula>IF(RIGHT(TEXT(AE562,"0.#"),1)=".",FALSE,TRUE)</formula>
    </cfRule>
    <cfRule type="expression" dxfId="2410" priority="1224">
      <formula>IF(RIGHT(TEXT(AE562,"0.#"),1)=".",TRUE,FALSE)</formula>
    </cfRule>
  </conditionalFormatting>
  <conditionalFormatting sqref="AE563">
    <cfRule type="expression" dxfId="2409" priority="1221">
      <formula>IF(RIGHT(TEXT(AE563,"0.#"),1)=".",FALSE,TRUE)</formula>
    </cfRule>
    <cfRule type="expression" dxfId="2408" priority="1222">
      <formula>IF(RIGHT(TEXT(AE563,"0.#"),1)=".",TRUE,FALSE)</formula>
    </cfRule>
  </conditionalFormatting>
  <conditionalFormatting sqref="AL1102:AO1131">
    <cfRule type="expression" dxfId="2407" priority="2877">
      <formula>IF(AND(AL1102&gt;=0, RIGHT(TEXT(AL1102,"0.#"),1)&lt;&gt;"."),TRUE,FALSE)</formula>
    </cfRule>
    <cfRule type="expression" dxfId="2406" priority="2878">
      <formula>IF(AND(AL1102&gt;=0, RIGHT(TEXT(AL1102,"0.#"),1)="."),TRUE,FALSE)</formula>
    </cfRule>
    <cfRule type="expression" dxfId="2405" priority="2879">
      <formula>IF(AND(AL1102&lt;0, RIGHT(TEXT(AL1102,"0.#"),1)&lt;&gt;"."),TRUE,FALSE)</formula>
    </cfRule>
    <cfRule type="expression" dxfId="2404" priority="2880">
      <formula>IF(AND(AL1102&lt;0, RIGHT(TEXT(AL1102,"0.#"),1)="."),TRUE,FALSE)</formula>
    </cfRule>
  </conditionalFormatting>
  <conditionalFormatting sqref="Y1102:Y1131">
    <cfRule type="expression" dxfId="2403" priority="2875">
      <formula>IF(RIGHT(TEXT(Y1102,"0.#"),1)=".",FALSE,TRUE)</formula>
    </cfRule>
    <cfRule type="expression" dxfId="2402" priority="2876">
      <formula>IF(RIGHT(TEXT(Y1102,"0.#"),1)=".",TRUE,FALSE)</formula>
    </cfRule>
  </conditionalFormatting>
  <conditionalFormatting sqref="AQ553">
    <cfRule type="expression" dxfId="2401" priority="1259">
      <formula>IF(RIGHT(TEXT(AQ553,"0.#"),1)=".",FALSE,TRUE)</formula>
    </cfRule>
    <cfRule type="expression" dxfId="2400" priority="1260">
      <formula>IF(RIGHT(TEXT(AQ553,"0.#"),1)=".",TRUE,FALSE)</formula>
    </cfRule>
  </conditionalFormatting>
  <conditionalFormatting sqref="AU552">
    <cfRule type="expression" dxfId="2399" priority="1271">
      <formula>IF(RIGHT(TEXT(AU552,"0.#"),1)=".",FALSE,TRUE)</formula>
    </cfRule>
    <cfRule type="expression" dxfId="2398" priority="1272">
      <formula>IF(RIGHT(TEXT(AU552,"0.#"),1)=".",TRUE,FALSE)</formula>
    </cfRule>
  </conditionalFormatting>
  <conditionalFormatting sqref="AE552">
    <cfRule type="expression" dxfId="2397" priority="1283">
      <formula>IF(RIGHT(TEXT(AE552,"0.#"),1)=".",FALSE,TRUE)</formula>
    </cfRule>
    <cfRule type="expression" dxfId="2396" priority="1284">
      <formula>IF(RIGHT(TEXT(AE552,"0.#"),1)=".",TRUE,FALSE)</formula>
    </cfRule>
  </conditionalFormatting>
  <conditionalFormatting sqref="AQ548">
    <cfRule type="expression" dxfId="2395" priority="1289">
      <formula>IF(RIGHT(TEXT(AQ548,"0.#"),1)=".",FALSE,TRUE)</formula>
    </cfRule>
    <cfRule type="expression" dxfId="2394" priority="1290">
      <formula>IF(RIGHT(TEXT(AQ548,"0.#"),1)=".",TRUE,FALSE)</formula>
    </cfRule>
  </conditionalFormatting>
  <conditionalFormatting sqref="AL837:AO837">
    <cfRule type="expression" dxfId="2393" priority="2829">
      <formula>IF(AND(AL837&gt;=0, RIGHT(TEXT(AL837,"0.#"),1)&lt;&gt;"."),TRUE,FALSE)</formula>
    </cfRule>
    <cfRule type="expression" dxfId="2392" priority="2830">
      <formula>IF(AND(AL837&gt;=0, RIGHT(TEXT(AL837,"0.#"),1)="."),TRUE,FALSE)</formula>
    </cfRule>
    <cfRule type="expression" dxfId="2391" priority="2831">
      <formula>IF(AND(AL837&lt;0, RIGHT(TEXT(AL837,"0.#"),1)&lt;&gt;"."),TRUE,FALSE)</formula>
    </cfRule>
    <cfRule type="expression" dxfId="2390" priority="2832">
      <formula>IF(AND(AL837&lt;0, RIGHT(TEXT(AL837,"0.#"),1)="."),TRUE,FALSE)</formula>
    </cfRule>
  </conditionalFormatting>
  <conditionalFormatting sqref="Y837">
    <cfRule type="expression" dxfId="2389" priority="2827">
      <formula>IF(RIGHT(TEXT(Y837,"0.#"),1)=".",FALSE,TRUE)</formula>
    </cfRule>
    <cfRule type="expression" dxfId="2388" priority="2828">
      <formula>IF(RIGHT(TEXT(Y837,"0.#"),1)=".",TRUE,FALSE)</formula>
    </cfRule>
  </conditionalFormatting>
  <conditionalFormatting sqref="AE492">
    <cfRule type="expression" dxfId="2387" priority="1615">
      <formula>IF(RIGHT(TEXT(AE492,"0.#"),1)=".",FALSE,TRUE)</formula>
    </cfRule>
    <cfRule type="expression" dxfId="2386" priority="1616">
      <formula>IF(RIGHT(TEXT(AE492,"0.#"),1)=".",TRUE,FALSE)</formula>
    </cfRule>
  </conditionalFormatting>
  <conditionalFormatting sqref="AE493">
    <cfRule type="expression" dxfId="2385" priority="1613">
      <formula>IF(RIGHT(TEXT(AE493,"0.#"),1)=".",FALSE,TRUE)</formula>
    </cfRule>
    <cfRule type="expression" dxfId="2384" priority="1614">
      <formula>IF(RIGHT(TEXT(AE493,"0.#"),1)=".",TRUE,FALSE)</formula>
    </cfRule>
  </conditionalFormatting>
  <conditionalFormatting sqref="AE494">
    <cfRule type="expression" dxfId="2383" priority="1611">
      <formula>IF(RIGHT(TEXT(AE494,"0.#"),1)=".",FALSE,TRUE)</formula>
    </cfRule>
    <cfRule type="expression" dxfId="2382" priority="1612">
      <formula>IF(RIGHT(TEXT(AE494,"0.#"),1)=".",TRUE,FALSE)</formula>
    </cfRule>
  </conditionalFormatting>
  <conditionalFormatting sqref="AQ493">
    <cfRule type="expression" dxfId="2381" priority="1591">
      <formula>IF(RIGHT(TEXT(AQ493,"0.#"),1)=".",FALSE,TRUE)</formula>
    </cfRule>
    <cfRule type="expression" dxfId="2380" priority="1592">
      <formula>IF(RIGHT(TEXT(AQ493,"0.#"),1)=".",TRUE,FALSE)</formula>
    </cfRule>
  </conditionalFormatting>
  <conditionalFormatting sqref="AQ494">
    <cfRule type="expression" dxfId="2379" priority="1589">
      <formula>IF(RIGHT(TEXT(AQ494,"0.#"),1)=".",FALSE,TRUE)</formula>
    </cfRule>
    <cfRule type="expression" dxfId="2378" priority="1590">
      <formula>IF(RIGHT(TEXT(AQ494,"0.#"),1)=".",TRUE,FALSE)</formula>
    </cfRule>
  </conditionalFormatting>
  <conditionalFormatting sqref="AQ492">
    <cfRule type="expression" dxfId="2377" priority="1587">
      <formula>IF(RIGHT(TEXT(AQ492,"0.#"),1)=".",FALSE,TRUE)</formula>
    </cfRule>
    <cfRule type="expression" dxfId="2376" priority="1588">
      <formula>IF(RIGHT(TEXT(AQ492,"0.#"),1)=".",TRUE,FALSE)</formula>
    </cfRule>
  </conditionalFormatting>
  <conditionalFormatting sqref="AU494">
    <cfRule type="expression" dxfId="2375" priority="1599">
      <formula>IF(RIGHT(TEXT(AU494,"0.#"),1)=".",FALSE,TRUE)</formula>
    </cfRule>
    <cfRule type="expression" dxfId="2374" priority="1600">
      <formula>IF(RIGHT(TEXT(AU494,"0.#"),1)=".",TRUE,FALSE)</formula>
    </cfRule>
  </conditionalFormatting>
  <conditionalFormatting sqref="AU492">
    <cfRule type="expression" dxfId="2373" priority="1603">
      <formula>IF(RIGHT(TEXT(AU492,"0.#"),1)=".",FALSE,TRUE)</formula>
    </cfRule>
    <cfRule type="expression" dxfId="2372" priority="1604">
      <formula>IF(RIGHT(TEXT(AU492,"0.#"),1)=".",TRUE,FALSE)</formula>
    </cfRule>
  </conditionalFormatting>
  <conditionalFormatting sqref="AU493">
    <cfRule type="expression" dxfId="2371" priority="1601">
      <formula>IF(RIGHT(TEXT(AU493,"0.#"),1)=".",FALSE,TRUE)</formula>
    </cfRule>
    <cfRule type="expression" dxfId="2370" priority="1602">
      <formula>IF(RIGHT(TEXT(AU493,"0.#"),1)=".",TRUE,FALSE)</formula>
    </cfRule>
  </conditionalFormatting>
  <conditionalFormatting sqref="AU583">
    <cfRule type="expression" dxfId="2369" priority="1119">
      <formula>IF(RIGHT(TEXT(AU583,"0.#"),1)=".",FALSE,TRUE)</formula>
    </cfRule>
    <cfRule type="expression" dxfId="2368" priority="1120">
      <formula>IF(RIGHT(TEXT(AU583,"0.#"),1)=".",TRUE,FALSE)</formula>
    </cfRule>
  </conditionalFormatting>
  <conditionalFormatting sqref="AU582">
    <cfRule type="expression" dxfId="2367" priority="1121">
      <formula>IF(RIGHT(TEXT(AU582,"0.#"),1)=".",FALSE,TRUE)</formula>
    </cfRule>
    <cfRule type="expression" dxfId="2366" priority="1122">
      <formula>IF(RIGHT(TEXT(AU582,"0.#"),1)=".",TRUE,FALSE)</formula>
    </cfRule>
  </conditionalFormatting>
  <conditionalFormatting sqref="AE499">
    <cfRule type="expression" dxfId="2365" priority="1581">
      <formula>IF(RIGHT(TEXT(AE499,"0.#"),1)=".",FALSE,TRUE)</formula>
    </cfRule>
    <cfRule type="expression" dxfId="2364" priority="1582">
      <formula>IF(RIGHT(TEXT(AE499,"0.#"),1)=".",TRUE,FALSE)</formula>
    </cfRule>
  </conditionalFormatting>
  <conditionalFormatting sqref="AE497">
    <cfRule type="expression" dxfId="2363" priority="1585">
      <formula>IF(RIGHT(TEXT(AE497,"0.#"),1)=".",FALSE,TRUE)</formula>
    </cfRule>
    <cfRule type="expression" dxfId="2362" priority="1586">
      <formula>IF(RIGHT(TEXT(AE497,"0.#"),1)=".",TRUE,FALSE)</formula>
    </cfRule>
  </conditionalFormatting>
  <conditionalFormatting sqref="AE498">
    <cfRule type="expression" dxfId="2361" priority="1583">
      <formula>IF(RIGHT(TEXT(AE498,"0.#"),1)=".",FALSE,TRUE)</formula>
    </cfRule>
    <cfRule type="expression" dxfId="2360" priority="1584">
      <formula>IF(RIGHT(TEXT(AE498,"0.#"),1)=".",TRUE,FALSE)</formula>
    </cfRule>
  </conditionalFormatting>
  <conditionalFormatting sqref="AU499">
    <cfRule type="expression" dxfId="2359" priority="1569">
      <formula>IF(RIGHT(TEXT(AU499,"0.#"),1)=".",FALSE,TRUE)</formula>
    </cfRule>
    <cfRule type="expression" dxfId="2358" priority="1570">
      <formula>IF(RIGHT(TEXT(AU499,"0.#"),1)=".",TRUE,FALSE)</formula>
    </cfRule>
  </conditionalFormatting>
  <conditionalFormatting sqref="AU497">
    <cfRule type="expression" dxfId="2357" priority="1573">
      <formula>IF(RIGHT(TEXT(AU497,"0.#"),1)=".",FALSE,TRUE)</formula>
    </cfRule>
    <cfRule type="expression" dxfId="2356" priority="1574">
      <formula>IF(RIGHT(TEXT(AU497,"0.#"),1)=".",TRUE,FALSE)</formula>
    </cfRule>
  </conditionalFormatting>
  <conditionalFormatting sqref="AU498">
    <cfRule type="expression" dxfId="2355" priority="1571">
      <formula>IF(RIGHT(TEXT(AU498,"0.#"),1)=".",FALSE,TRUE)</formula>
    </cfRule>
    <cfRule type="expression" dxfId="2354" priority="1572">
      <formula>IF(RIGHT(TEXT(AU498,"0.#"),1)=".",TRUE,FALSE)</formula>
    </cfRule>
  </conditionalFormatting>
  <conditionalFormatting sqref="AQ497">
    <cfRule type="expression" dxfId="2353" priority="1557">
      <formula>IF(RIGHT(TEXT(AQ497,"0.#"),1)=".",FALSE,TRUE)</formula>
    </cfRule>
    <cfRule type="expression" dxfId="2352" priority="1558">
      <formula>IF(RIGHT(TEXT(AQ497,"0.#"),1)=".",TRUE,FALSE)</formula>
    </cfRule>
  </conditionalFormatting>
  <conditionalFormatting sqref="AQ498">
    <cfRule type="expression" dxfId="2351" priority="1561">
      <formula>IF(RIGHT(TEXT(AQ498,"0.#"),1)=".",FALSE,TRUE)</formula>
    </cfRule>
    <cfRule type="expression" dxfId="2350" priority="1562">
      <formula>IF(RIGHT(TEXT(AQ498,"0.#"),1)=".",TRUE,FALSE)</formula>
    </cfRule>
  </conditionalFormatting>
  <conditionalFormatting sqref="AQ499">
    <cfRule type="expression" dxfId="2349" priority="1559">
      <formula>IF(RIGHT(TEXT(AQ499,"0.#"),1)=".",FALSE,TRUE)</formula>
    </cfRule>
    <cfRule type="expression" dxfId="2348" priority="1560">
      <formula>IF(RIGHT(TEXT(AQ499,"0.#"),1)=".",TRUE,FALSE)</formula>
    </cfRule>
  </conditionalFormatting>
  <conditionalFormatting sqref="AE504">
    <cfRule type="expression" dxfId="2347" priority="1551">
      <formula>IF(RIGHT(TEXT(AE504,"0.#"),1)=".",FALSE,TRUE)</formula>
    </cfRule>
    <cfRule type="expression" dxfId="2346" priority="1552">
      <formula>IF(RIGHT(TEXT(AE504,"0.#"),1)=".",TRUE,FALSE)</formula>
    </cfRule>
  </conditionalFormatting>
  <conditionalFormatting sqref="AE502">
    <cfRule type="expression" dxfId="2345" priority="1555">
      <formula>IF(RIGHT(TEXT(AE502,"0.#"),1)=".",FALSE,TRUE)</formula>
    </cfRule>
    <cfRule type="expression" dxfId="2344" priority="1556">
      <formula>IF(RIGHT(TEXT(AE502,"0.#"),1)=".",TRUE,FALSE)</formula>
    </cfRule>
  </conditionalFormatting>
  <conditionalFormatting sqref="AE503">
    <cfRule type="expression" dxfId="2343" priority="1553">
      <formula>IF(RIGHT(TEXT(AE503,"0.#"),1)=".",FALSE,TRUE)</formula>
    </cfRule>
    <cfRule type="expression" dxfId="2342" priority="1554">
      <formula>IF(RIGHT(TEXT(AE503,"0.#"),1)=".",TRUE,FALSE)</formula>
    </cfRule>
  </conditionalFormatting>
  <conditionalFormatting sqref="AU504">
    <cfRule type="expression" dxfId="2341" priority="1539">
      <formula>IF(RIGHT(TEXT(AU504,"0.#"),1)=".",FALSE,TRUE)</formula>
    </cfRule>
    <cfRule type="expression" dxfId="2340" priority="1540">
      <formula>IF(RIGHT(TEXT(AU504,"0.#"),1)=".",TRUE,FALSE)</formula>
    </cfRule>
  </conditionalFormatting>
  <conditionalFormatting sqref="AU502">
    <cfRule type="expression" dxfId="2339" priority="1543">
      <formula>IF(RIGHT(TEXT(AU502,"0.#"),1)=".",FALSE,TRUE)</formula>
    </cfRule>
    <cfRule type="expression" dxfId="2338" priority="1544">
      <formula>IF(RIGHT(TEXT(AU502,"0.#"),1)=".",TRUE,FALSE)</formula>
    </cfRule>
  </conditionalFormatting>
  <conditionalFormatting sqref="AU503">
    <cfRule type="expression" dxfId="2337" priority="1541">
      <formula>IF(RIGHT(TEXT(AU503,"0.#"),1)=".",FALSE,TRUE)</formula>
    </cfRule>
    <cfRule type="expression" dxfId="2336" priority="1542">
      <formula>IF(RIGHT(TEXT(AU503,"0.#"),1)=".",TRUE,FALSE)</formula>
    </cfRule>
  </conditionalFormatting>
  <conditionalFormatting sqref="AQ502">
    <cfRule type="expression" dxfId="2335" priority="1527">
      <formula>IF(RIGHT(TEXT(AQ502,"0.#"),1)=".",FALSE,TRUE)</formula>
    </cfRule>
    <cfRule type="expression" dxfId="2334" priority="1528">
      <formula>IF(RIGHT(TEXT(AQ502,"0.#"),1)=".",TRUE,FALSE)</formula>
    </cfRule>
  </conditionalFormatting>
  <conditionalFormatting sqref="AQ503">
    <cfRule type="expression" dxfId="2333" priority="1531">
      <formula>IF(RIGHT(TEXT(AQ503,"0.#"),1)=".",FALSE,TRUE)</formula>
    </cfRule>
    <cfRule type="expression" dxfId="2332" priority="1532">
      <formula>IF(RIGHT(TEXT(AQ503,"0.#"),1)=".",TRUE,FALSE)</formula>
    </cfRule>
  </conditionalFormatting>
  <conditionalFormatting sqref="AQ504">
    <cfRule type="expression" dxfId="2331" priority="1529">
      <formula>IF(RIGHT(TEXT(AQ504,"0.#"),1)=".",FALSE,TRUE)</formula>
    </cfRule>
    <cfRule type="expression" dxfId="2330" priority="1530">
      <formula>IF(RIGHT(TEXT(AQ504,"0.#"),1)=".",TRUE,FALSE)</formula>
    </cfRule>
  </conditionalFormatting>
  <conditionalFormatting sqref="AE509">
    <cfRule type="expression" dxfId="2329" priority="1521">
      <formula>IF(RIGHT(TEXT(AE509,"0.#"),1)=".",FALSE,TRUE)</formula>
    </cfRule>
    <cfRule type="expression" dxfId="2328" priority="1522">
      <formula>IF(RIGHT(TEXT(AE509,"0.#"),1)=".",TRUE,FALSE)</formula>
    </cfRule>
  </conditionalFormatting>
  <conditionalFormatting sqref="AE507">
    <cfRule type="expression" dxfId="2327" priority="1525">
      <formula>IF(RIGHT(TEXT(AE507,"0.#"),1)=".",FALSE,TRUE)</formula>
    </cfRule>
    <cfRule type="expression" dxfId="2326" priority="1526">
      <formula>IF(RIGHT(TEXT(AE507,"0.#"),1)=".",TRUE,FALSE)</formula>
    </cfRule>
  </conditionalFormatting>
  <conditionalFormatting sqref="AE508">
    <cfRule type="expression" dxfId="2325" priority="1523">
      <formula>IF(RIGHT(TEXT(AE508,"0.#"),1)=".",FALSE,TRUE)</formula>
    </cfRule>
    <cfRule type="expression" dxfId="2324" priority="1524">
      <formula>IF(RIGHT(TEXT(AE508,"0.#"),1)=".",TRUE,FALSE)</formula>
    </cfRule>
  </conditionalFormatting>
  <conditionalFormatting sqref="AU509">
    <cfRule type="expression" dxfId="2323" priority="1509">
      <formula>IF(RIGHT(TEXT(AU509,"0.#"),1)=".",FALSE,TRUE)</formula>
    </cfRule>
    <cfRule type="expression" dxfId="2322" priority="1510">
      <formula>IF(RIGHT(TEXT(AU509,"0.#"),1)=".",TRUE,FALSE)</formula>
    </cfRule>
  </conditionalFormatting>
  <conditionalFormatting sqref="AU507">
    <cfRule type="expression" dxfId="2321" priority="1513">
      <formula>IF(RIGHT(TEXT(AU507,"0.#"),1)=".",FALSE,TRUE)</formula>
    </cfRule>
    <cfRule type="expression" dxfId="2320" priority="1514">
      <formula>IF(RIGHT(TEXT(AU507,"0.#"),1)=".",TRUE,FALSE)</formula>
    </cfRule>
  </conditionalFormatting>
  <conditionalFormatting sqref="AU508">
    <cfRule type="expression" dxfId="2319" priority="1511">
      <formula>IF(RIGHT(TEXT(AU508,"0.#"),1)=".",FALSE,TRUE)</formula>
    </cfRule>
    <cfRule type="expression" dxfId="2318" priority="1512">
      <formula>IF(RIGHT(TEXT(AU508,"0.#"),1)=".",TRUE,FALSE)</formula>
    </cfRule>
  </conditionalFormatting>
  <conditionalFormatting sqref="AQ507">
    <cfRule type="expression" dxfId="2317" priority="1497">
      <formula>IF(RIGHT(TEXT(AQ507,"0.#"),1)=".",FALSE,TRUE)</formula>
    </cfRule>
    <cfRule type="expression" dxfId="2316" priority="1498">
      <formula>IF(RIGHT(TEXT(AQ507,"0.#"),1)=".",TRUE,FALSE)</formula>
    </cfRule>
  </conditionalFormatting>
  <conditionalFormatting sqref="AQ508">
    <cfRule type="expression" dxfId="2315" priority="1501">
      <formula>IF(RIGHT(TEXT(AQ508,"0.#"),1)=".",FALSE,TRUE)</formula>
    </cfRule>
    <cfRule type="expression" dxfId="2314" priority="1502">
      <formula>IF(RIGHT(TEXT(AQ508,"0.#"),1)=".",TRUE,FALSE)</formula>
    </cfRule>
  </conditionalFormatting>
  <conditionalFormatting sqref="AQ509">
    <cfRule type="expression" dxfId="2313" priority="1499">
      <formula>IF(RIGHT(TEXT(AQ509,"0.#"),1)=".",FALSE,TRUE)</formula>
    </cfRule>
    <cfRule type="expression" dxfId="2312" priority="1500">
      <formula>IF(RIGHT(TEXT(AQ509,"0.#"),1)=".",TRUE,FALSE)</formula>
    </cfRule>
  </conditionalFormatting>
  <conditionalFormatting sqref="AE465">
    <cfRule type="expression" dxfId="2311" priority="1791">
      <formula>IF(RIGHT(TEXT(AE465,"0.#"),1)=".",FALSE,TRUE)</formula>
    </cfRule>
    <cfRule type="expression" dxfId="2310" priority="1792">
      <formula>IF(RIGHT(TEXT(AE465,"0.#"),1)=".",TRUE,FALSE)</formula>
    </cfRule>
  </conditionalFormatting>
  <conditionalFormatting sqref="AE463">
    <cfRule type="expression" dxfId="2309" priority="1795">
      <formula>IF(RIGHT(TEXT(AE463,"0.#"),1)=".",FALSE,TRUE)</formula>
    </cfRule>
    <cfRule type="expression" dxfId="2308" priority="1796">
      <formula>IF(RIGHT(TEXT(AE463,"0.#"),1)=".",TRUE,FALSE)</formula>
    </cfRule>
  </conditionalFormatting>
  <conditionalFormatting sqref="AE464">
    <cfRule type="expression" dxfId="2307" priority="1793">
      <formula>IF(RIGHT(TEXT(AE464,"0.#"),1)=".",FALSE,TRUE)</formula>
    </cfRule>
    <cfRule type="expression" dxfId="2306" priority="1794">
      <formula>IF(RIGHT(TEXT(AE464,"0.#"),1)=".",TRUE,FALSE)</formula>
    </cfRule>
  </conditionalFormatting>
  <conditionalFormatting sqref="AM465">
    <cfRule type="expression" dxfId="2305" priority="1785">
      <formula>IF(RIGHT(TEXT(AM465,"0.#"),1)=".",FALSE,TRUE)</formula>
    </cfRule>
    <cfRule type="expression" dxfId="2304" priority="1786">
      <formula>IF(RIGHT(TEXT(AM465,"0.#"),1)=".",TRUE,FALSE)</formula>
    </cfRule>
  </conditionalFormatting>
  <conditionalFormatting sqref="AM463">
    <cfRule type="expression" dxfId="2303" priority="1789">
      <formula>IF(RIGHT(TEXT(AM463,"0.#"),1)=".",FALSE,TRUE)</formula>
    </cfRule>
    <cfRule type="expression" dxfId="2302" priority="1790">
      <formula>IF(RIGHT(TEXT(AM463,"0.#"),1)=".",TRUE,FALSE)</formula>
    </cfRule>
  </conditionalFormatting>
  <conditionalFormatting sqref="AM464">
    <cfRule type="expression" dxfId="2301" priority="1787">
      <formula>IF(RIGHT(TEXT(AM464,"0.#"),1)=".",FALSE,TRUE)</formula>
    </cfRule>
    <cfRule type="expression" dxfId="2300" priority="1788">
      <formula>IF(RIGHT(TEXT(AM464,"0.#"),1)=".",TRUE,FALSE)</formula>
    </cfRule>
  </conditionalFormatting>
  <conditionalFormatting sqref="AU465">
    <cfRule type="expression" dxfId="2299" priority="1779">
      <formula>IF(RIGHT(TEXT(AU465,"0.#"),1)=".",FALSE,TRUE)</formula>
    </cfRule>
    <cfRule type="expression" dxfId="2298" priority="1780">
      <formula>IF(RIGHT(TEXT(AU465,"0.#"),1)=".",TRUE,FALSE)</formula>
    </cfRule>
  </conditionalFormatting>
  <conditionalFormatting sqref="AU463">
    <cfRule type="expression" dxfId="2297" priority="1783">
      <formula>IF(RIGHT(TEXT(AU463,"0.#"),1)=".",FALSE,TRUE)</formula>
    </cfRule>
    <cfRule type="expression" dxfId="2296" priority="1784">
      <formula>IF(RIGHT(TEXT(AU463,"0.#"),1)=".",TRUE,FALSE)</formula>
    </cfRule>
  </conditionalFormatting>
  <conditionalFormatting sqref="AU464">
    <cfRule type="expression" dxfId="2295" priority="1781">
      <formula>IF(RIGHT(TEXT(AU464,"0.#"),1)=".",FALSE,TRUE)</formula>
    </cfRule>
    <cfRule type="expression" dxfId="2294" priority="1782">
      <formula>IF(RIGHT(TEXT(AU464,"0.#"),1)=".",TRUE,FALSE)</formula>
    </cfRule>
  </conditionalFormatting>
  <conditionalFormatting sqref="AI465">
    <cfRule type="expression" dxfId="2293" priority="1773">
      <formula>IF(RIGHT(TEXT(AI465,"0.#"),1)=".",FALSE,TRUE)</formula>
    </cfRule>
    <cfRule type="expression" dxfId="2292" priority="1774">
      <formula>IF(RIGHT(TEXT(AI465,"0.#"),1)=".",TRUE,FALSE)</formula>
    </cfRule>
  </conditionalFormatting>
  <conditionalFormatting sqref="AI463">
    <cfRule type="expression" dxfId="2291" priority="1777">
      <formula>IF(RIGHT(TEXT(AI463,"0.#"),1)=".",FALSE,TRUE)</formula>
    </cfRule>
    <cfRule type="expression" dxfId="2290" priority="1778">
      <formula>IF(RIGHT(TEXT(AI463,"0.#"),1)=".",TRUE,FALSE)</formula>
    </cfRule>
  </conditionalFormatting>
  <conditionalFormatting sqref="AI464">
    <cfRule type="expression" dxfId="2289" priority="1775">
      <formula>IF(RIGHT(TEXT(AI464,"0.#"),1)=".",FALSE,TRUE)</formula>
    </cfRule>
    <cfRule type="expression" dxfId="2288" priority="1776">
      <formula>IF(RIGHT(TEXT(AI464,"0.#"),1)=".",TRUE,FALSE)</formula>
    </cfRule>
  </conditionalFormatting>
  <conditionalFormatting sqref="AQ463">
    <cfRule type="expression" dxfId="2287" priority="1767">
      <formula>IF(RIGHT(TEXT(AQ463,"0.#"),1)=".",FALSE,TRUE)</formula>
    </cfRule>
    <cfRule type="expression" dxfId="2286" priority="1768">
      <formula>IF(RIGHT(TEXT(AQ463,"0.#"),1)=".",TRUE,FALSE)</formula>
    </cfRule>
  </conditionalFormatting>
  <conditionalFormatting sqref="AQ464">
    <cfRule type="expression" dxfId="2285" priority="1771">
      <formula>IF(RIGHT(TEXT(AQ464,"0.#"),1)=".",FALSE,TRUE)</formula>
    </cfRule>
    <cfRule type="expression" dxfId="2284" priority="1772">
      <formula>IF(RIGHT(TEXT(AQ464,"0.#"),1)=".",TRUE,FALSE)</formula>
    </cfRule>
  </conditionalFormatting>
  <conditionalFormatting sqref="AQ465">
    <cfRule type="expression" dxfId="2283" priority="1769">
      <formula>IF(RIGHT(TEXT(AQ465,"0.#"),1)=".",FALSE,TRUE)</formula>
    </cfRule>
    <cfRule type="expression" dxfId="2282" priority="1770">
      <formula>IF(RIGHT(TEXT(AQ465,"0.#"),1)=".",TRUE,FALSE)</formula>
    </cfRule>
  </conditionalFormatting>
  <conditionalFormatting sqref="AE470">
    <cfRule type="expression" dxfId="2281" priority="1761">
      <formula>IF(RIGHT(TEXT(AE470,"0.#"),1)=".",FALSE,TRUE)</formula>
    </cfRule>
    <cfRule type="expression" dxfId="2280" priority="1762">
      <formula>IF(RIGHT(TEXT(AE470,"0.#"),1)=".",TRUE,FALSE)</formula>
    </cfRule>
  </conditionalFormatting>
  <conditionalFormatting sqref="AE468">
    <cfRule type="expression" dxfId="2279" priority="1765">
      <formula>IF(RIGHT(TEXT(AE468,"0.#"),1)=".",FALSE,TRUE)</formula>
    </cfRule>
    <cfRule type="expression" dxfId="2278" priority="1766">
      <formula>IF(RIGHT(TEXT(AE468,"0.#"),1)=".",TRUE,FALSE)</formula>
    </cfRule>
  </conditionalFormatting>
  <conditionalFormatting sqref="AE469">
    <cfRule type="expression" dxfId="2277" priority="1763">
      <formula>IF(RIGHT(TEXT(AE469,"0.#"),1)=".",FALSE,TRUE)</formula>
    </cfRule>
    <cfRule type="expression" dxfId="2276" priority="1764">
      <formula>IF(RIGHT(TEXT(AE469,"0.#"),1)=".",TRUE,FALSE)</formula>
    </cfRule>
  </conditionalFormatting>
  <conditionalFormatting sqref="AM470">
    <cfRule type="expression" dxfId="2275" priority="1755">
      <formula>IF(RIGHT(TEXT(AM470,"0.#"),1)=".",FALSE,TRUE)</formula>
    </cfRule>
    <cfRule type="expression" dxfId="2274" priority="1756">
      <formula>IF(RIGHT(TEXT(AM470,"0.#"),1)=".",TRUE,FALSE)</formula>
    </cfRule>
  </conditionalFormatting>
  <conditionalFormatting sqref="AM468">
    <cfRule type="expression" dxfId="2273" priority="1759">
      <formula>IF(RIGHT(TEXT(AM468,"0.#"),1)=".",FALSE,TRUE)</formula>
    </cfRule>
    <cfRule type="expression" dxfId="2272" priority="1760">
      <formula>IF(RIGHT(TEXT(AM468,"0.#"),1)=".",TRUE,FALSE)</formula>
    </cfRule>
  </conditionalFormatting>
  <conditionalFormatting sqref="AM469">
    <cfRule type="expression" dxfId="2271" priority="1757">
      <formula>IF(RIGHT(TEXT(AM469,"0.#"),1)=".",FALSE,TRUE)</formula>
    </cfRule>
    <cfRule type="expression" dxfId="2270" priority="1758">
      <formula>IF(RIGHT(TEXT(AM469,"0.#"),1)=".",TRUE,FALSE)</formula>
    </cfRule>
  </conditionalFormatting>
  <conditionalFormatting sqref="AU470">
    <cfRule type="expression" dxfId="2269" priority="1749">
      <formula>IF(RIGHT(TEXT(AU470,"0.#"),1)=".",FALSE,TRUE)</formula>
    </cfRule>
    <cfRule type="expression" dxfId="2268" priority="1750">
      <formula>IF(RIGHT(TEXT(AU470,"0.#"),1)=".",TRUE,FALSE)</formula>
    </cfRule>
  </conditionalFormatting>
  <conditionalFormatting sqref="AU468">
    <cfRule type="expression" dxfId="2267" priority="1753">
      <formula>IF(RIGHT(TEXT(AU468,"0.#"),1)=".",FALSE,TRUE)</formula>
    </cfRule>
    <cfRule type="expression" dxfId="2266" priority="1754">
      <formula>IF(RIGHT(TEXT(AU468,"0.#"),1)=".",TRUE,FALSE)</formula>
    </cfRule>
  </conditionalFormatting>
  <conditionalFormatting sqref="AU469">
    <cfRule type="expression" dxfId="2265" priority="1751">
      <formula>IF(RIGHT(TEXT(AU469,"0.#"),1)=".",FALSE,TRUE)</formula>
    </cfRule>
    <cfRule type="expression" dxfId="2264" priority="1752">
      <formula>IF(RIGHT(TEXT(AU469,"0.#"),1)=".",TRUE,FALSE)</formula>
    </cfRule>
  </conditionalFormatting>
  <conditionalFormatting sqref="AI470">
    <cfRule type="expression" dxfId="2263" priority="1743">
      <formula>IF(RIGHT(TEXT(AI470,"0.#"),1)=".",FALSE,TRUE)</formula>
    </cfRule>
    <cfRule type="expression" dxfId="2262" priority="1744">
      <formula>IF(RIGHT(TEXT(AI470,"0.#"),1)=".",TRUE,FALSE)</formula>
    </cfRule>
  </conditionalFormatting>
  <conditionalFormatting sqref="AI468">
    <cfRule type="expression" dxfId="2261" priority="1747">
      <formula>IF(RIGHT(TEXT(AI468,"0.#"),1)=".",FALSE,TRUE)</formula>
    </cfRule>
    <cfRule type="expression" dxfId="2260" priority="1748">
      <formula>IF(RIGHT(TEXT(AI468,"0.#"),1)=".",TRUE,FALSE)</formula>
    </cfRule>
  </conditionalFormatting>
  <conditionalFormatting sqref="AI469">
    <cfRule type="expression" dxfId="2259" priority="1745">
      <formula>IF(RIGHT(TEXT(AI469,"0.#"),1)=".",FALSE,TRUE)</formula>
    </cfRule>
    <cfRule type="expression" dxfId="2258" priority="1746">
      <formula>IF(RIGHT(TEXT(AI469,"0.#"),1)=".",TRUE,FALSE)</formula>
    </cfRule>
  </conditionalFormatting>
  <conditionalFormatting sqref="AQ468">
    <cfRule type="expression" dxfId="2257" priority="1737">
      <formula>IF(RIGHT(TEXT(AQ468,"0.#"),1)=".",FALSE,TRUE)</formula>
    </cfRule>
    <cfRule type="expression" dxfId="2256" priority="1738">
      <formula>IF(RIGHT(TEXT(AQ468,"0.#"),1)=".",TRUE,FALSE)</formula>
    </cfRule>
  </conditionalFormatting>
  <conditionalFormatting sqref="AQ469">
    <cfRule type="expression" dxfId="2255" priority="1741">
      <formula>IF(RIGHT(TEXT(AQ469,"0.#"),1)=".",FALSE,TRUE)</formula>
    </cfRule>
    <cfRule type="expression" dxfId="2254" priority="1742">
      <formula>IF(RIGHT(TEXT(AQ469,"0.#"),1)=".",TRUE,FALSE)</formula>
    </cfRule>
  </conditionalFormatting>
  <conditionalFormatting sqref="AQ470">
    <cfRule type="expression" dxfId="2253" priority="1739">
      <formula>IF(RIGHT(TEXT(AQ470,"0.#"),1)=".",FALSE,TRUE)</formula>
    </cfRule>
    <cfRule type="expression" dxfId="2252" priority="1740">
      <formula>IF(RIGHT(TEXT(AQ470,"0.#"),1)=".",TRUE,FALSE)</formula>
    </cfRule>
  </conditionalFormatting>
  <conditionalFormatting sqref="AE475">
    <cfRule type="expression" dxfId="2251" priority="1731">
      <formula>IF(RIGHT(TEXT(AE475,"0.#"),1)=".",FALSE,TRUE)</formula>
    </cfRule>
    <cfRule type="expression" dxfId="2250" priority="1732">
      <formula>IF(RIGHT(TEXT(AE475,"0.#"),1)=".",TRUE,FALSE)</formula>
    </cfRule>
  </conditionalFormatting>
  <conditionalFormatting sqref="AE473">
    <cfRule type="expression" dxfId="2249" priority="1735">
      <formula>IF(RIGHT(TEXT(AE473,"0.#"),1)=".",FALSE,TRUE)</formula>
    </cfRule>
    <cfRule type="expression" dxfId="2248" priority="1736">
      <formula>IF(RIGHT(TEXT(AE473,"0.#"),1)=".",TRUE,FALSE)</formula>
    </cfRule>
  </conditionalFormatting>
  <conditionalFormatting sqref="AE474">
    <cfRule type="expression" dxfId="2247" priority="1733">
      <formula>IF(RIGHT(TEXT(AE474,"0.#"),1)=".",FALSE,TRUE)</formula>
    </cfRule>
    <cfRule type="expression" dxfId="2246" priority="1734">
      <formula>IF(RIGHT(TEXT(AE474,"0.#"),1)=".",TRUE,FALSE)</formula>
    </cfRule>
  </conditionalFormatting>
  <conditionalFormatting sqref="AM475">
    <cfRule type="expression" dxfId="2245" priority="1725">
      <formula>IF(RIGHT(TEXT(AM475,"0.#"),1)=".",FALSE,TRUE)</formula>
    </cfRule>
    <cfRule type="expression" dxfId="2244" priority="1726">
      <formula>IF(RIGHT(TEXT(AM475,"0.#"),1)=".",TRUE,FALSE)</formula>
    </cfRule>
  </conditionalFormatting>
  <conditionalFormatting sqref="AM473">
    <cfRule type="expression" dxfId="2243" priority="1729">
      <formula>IF(RIGHT(TEXT(AM473,"0.#"),1)=".",FALSE,TRUE)</formula>
    </cfRule>
    <cfRule type="expression" dxfId="2242" priority="1730">
      <formula>IF(RIGHT(TEXT(AM473,"0.#"),1)=".",TRUE,FALSE)</formula>
    </cfRule>
  </conditionalFormatting>
  <conditionalFormatting sqref="AM474">
    <cfRule type="expression" dxfId="2241" priority="1727">
      <formula>IF(RIGHT(TEXT(AM474,"0.#"),1)=".",FALSE,TRUE)</formula>
    </cfRule>
    <cfRule type="expression" dxfId="2240" priority="1728">
      <formula>IF(RIGHT(TEXT(AM474,"0.#"),1)=".",TRUE,FALSE)</formula>
    </cfRule>
  </conditionalFormatting>
  <conditionalFormatting sqref="AU475">
    <cfRule type="expression" dxfId="2239" priority="1719">
      <formula>IF(RIGHT(TEXT(AU475,"0.#"),1)=".",FALSE,TRUE)</formula>
    </cfRule>
    <cfRule type="expression" dxfId="2238" priority="1720">
      <formula>IF(RIGHT(TEXT(AU475,"0.#"),1)=".",TRUE,FALSE)</formula>
    </cfRule>
  </conditionalFormatting>
  <conditionalFormatting sqref="AU473">
    <cfRule type="expression" dxfId="2237" priority="1723">
      <formula>IF(RIGHT(TEXT(AU473,"0.#"),1)=".",FALSE,TRUE)</formula>
    </cfRule>
    <cfRule type="expression" dxfId="2236" priority="1724">
      <formula>IF(RIGHT(TEXT(AU473,"0.#"),1)=".",TRUE,FALSE)</formula>
    </cfRule>
  </conditionalFormatting>
  <conditionalFormatting sqref="AU474">
    <cfRule type="expression" dxfId="2235" priority="1721">
      <formula>IF(RIGHT(TEXT(AU474,"0.#"),1)=".",FALSE,TRUE)</formula>
    </cfRule>
    <cfRule type="expression" dxfId="2234" priority="1722">
      <formula>IF(RIGHT(TEXT(AU474,"0.#"),1)=".",TRUE,FALSE)</formula>
    </cfRule>
  </conditionalFormatting>
  <conditionalFormatting sqref="AI475">
    <cfRule type="expression" dxfId="2233" priority="1713">
      <formula>IF(RIGHT(TEXT(AI475,"0.#"),1)=".",FALSE,TRUE)</formula>
    </cfRule>
    <cfRule type="expression" dxfId="2232" priority="1714">
      <formula>IF(RIGHT(TEXT(AI475,"0.#"),1)=".",TRUE,FALSE)</formula>
    </cfRule>
  </conditionalFormatting>
  <conditionalFormatting sqref="AI473">
    <cfRule type="expression" dxfId="2231" priority="1717">
      <formula>IF(RIGHT(TEXT(AI473,"0.#"),1)=".",FALSE,TRUE)</formula>
    </cfRule>
    <cfRule type="expression" dxfId="2230" priority="1718">
      <formula>IF(RIGHT(TEXT(AI473,"0.#"),1)=".",TRUE,FALSE)</formula>
    </cfRule>
  </conditionalFormatting>
  <conditionalFormatting sqref="AI474">
    <cfRule type="expression" dxfId="2229" priority="1715">
      <formula>IF(RIGHT(TEXT(AI474,"0.#"),1)=".",FALSE,TRUE)</formula>
    </cfRule>
    <cfRule type="expression" dxfId="2228" priority="1716">
      <formula>IF(RIGHT(TEXT(AI474,"0.#"),1)=".",TRUE,FALSE)</formula>
    </cfRule>
  </conditionalFormatting>
  <conditionalFormatting sqref="AQ473">
    <cfRule type="expression" dxfId="2227" priority="1707">
      <formula>IF(RIGHT(TEXT(AQ473,"0.#"),1)=".",FALSE,TRUE)</formula>
    </cfRule>
    <cfRule type="expression" dxfId="2226" priority="1708">
      <formula>IF(RIGHT(TEXT(AQ473,"0.#"),1)=".",TRUE,FALSE)</formula>
    </cfRule>
  </conditionalFormatting>
  <conditionalFormatting sqref="AQ474">
    <cfRule type="expression" dxfId="2225" priority="1711">
      <formula>IF(RIGHT(TEXT(AQ474,"0.#"),1)=".",FALSE,TRUE)</formula>
    </cfRule>
    <cfRule type="expression" dxfId="2224" priority="1712">
      <formula>IF(RIGHT(TEXT(AQ474,"0.#"),1)=".",TRUE,FALSE)</formula>
    </cfRule>
  </conditionalFormatting>
  <conditionalFormatting sqref="AQ475">
    <cfRule type="expression" dxfId="2223" priority="1709">
      <formula>IF(RIGHT(TEXT(AQ475,"0.#"),1)=".",FALSE,TRUE)</formula>
    </cfRule>
    <cfRule type="expression" dxfId="2222" priority="1710">
      <formula>IF(RIGHT(TEXT(AQ475,"0.#"),1)=".",TRUE,FALSE)</formula>
    </cfRule>
  </conditionalFormatting>
  <conditionalFormatting sqref="AE480">
    <cfRule type="expression" dxfId="2221" priority="1701">
      <formula>IF(RIGHT(TEXT(AE480,"0.#"),1)=".",FALSE,TRUE)</formula>
    </cfRule>
    <cfRule type="expression" dxfId="2220" priority="1702">
      <formula>IF(RIGHT(TEXT(AE480,"0.#"),1)=".",TRUE,FALSE)</formula>
    </cfRule>
  </conditionalFormatting>
  <conditionalFormatting sqref="AE478">
    <cfRule type="expression" dxfId="2219" priority="1705">
      <formula>IF(RIGHT(TEXT(AE478,"0.#"),1)=".",FALSE,TRUE)</formula>
    </cfRule>
    <cfRule type="expression" dxfId="2218" priority="1706">
      <formula>IF(RIGHT(TEXT(AE478,"0.#"),1)=".",TRUE,FALSE)</formula>
    </cfRule>
  </conditionalFormatting>
  <conditionalFormatting sqref="AE479">
    <cfRule type="expression" dxfId="2217" priority="1703">
      <formula>IF(RIGHT(TEXT(AE479,"0.#"),1)=".",FALSE,TRUE)</formula>
    </cfRule>
    <cfRule type="expression" dxfId="2216" priority="1704">
      <formula>IF(RIGHT(TEXT(AE479,"0.#"),1)=".",TRUE,FALSE)</formula>
    </cfRule>
  </conditionalFormatting>
  <conditionalFormatting sqref="AM480">
    <cfRule type="expression" dxfId="2215" priority="1695">
      <formula>IF(RIGHT(TEXT(AM480,"0.#"),1)=".",FALSE,TRUE)</formula>
    </cfRule>
    <cfRule type="expression" dxfId="2214" priority="1696">
      <formula>IF(RIGHT(TEXT(AM480,"0.#"),1)=".",TRUE,FALSE)</formula>
    </cfRule>
  </conditionalFormatting>
  <conditionalFormatting sqref="AM478">
    <cfRule type="expression" dxfId="2213" priority="1699">
      <formula>IF(RIGHT(TEXT(AM478,"0.#"),1)=".",FALSE,TRUE)</formula>
    </cfRule>
    <cfRule type="expression" dxfId="2212" priority="1700">
      <formula>IF(RIGHT(TEXT(AM478,"0.#"),1)=".",TRUE,FALSE)</formula>
    </cfRule>
  </conditionalFormatting>
  <conditionalFormatting sqref="AM479">
    <cfRule type="expression" dxfId="2211" priority="1697">
      <formula>IF(RIGHT(TEXT(AM479,"0.#"),1)=".",FALSE,TRUE)</formula>
    </cfRule>
    <cfRule type="expression" dxfId="2210" priority="1698">
      <formula>IF(RIGHT(TEXT(AM479,"0.#"),1)=".",TRUE,FALSE)</formula>
    </cfRule>
  </conditionalFormatting>
  <conditionalFormatting sqref="AU480">
    <cfRule type="expression" dxfId="2209" priority="1689">
      <formula>IF(RIGHT(TEXT(AU480,"0.#"),1)=".",FALSE,TRUE)</formula>
    </cfRule>
    <cfRule type="expression" dxfId="2208" priority="1690">
      <formula>IF(RIGHT(TEXT(AU480,"0.#"),1)=".",TRUE,FALSE)</formula>
    </cfRule>
  </conditionalFormatting>
  <conditionalFormatting sqref="AU478">
    <cfRule type="expression" dxfId="2207" priority="1693">
      <formula>IF(RIGHT(TEXT(AU478,"0.#"),1)=".",FALSE,TRUE)</formula>
    </cfRule>
    <cfRule type="expression" dxfId="2206" priority="1694">
      <formula>IF(RIGHT(TEXT(AU478,"0.#"),1)=".",TRUE,FALSE)</formula>
    </cfRule>
  </conditionalFormatting>
  <conditionalFormatting sqref="AU479">
    <cfRule type="expression" dxfId="2205" priority="1691">
      <formula>IF(RIGHT(TEXT(AU479,"0.#"),1)=".",FALSE,TRUE)</formula>
    </cfRule>
    <cfRule type="expression" dxfId="2204" priority="1692">
      <formula>IF(RIGHT(TEXT(AU479,"0.#"),1)=".",TRUE,FALSE)</formula>
    </cfRule>
  </conditionalFormatting>
  <conditionalFormatting sqref="AI480">
    <cfRule type="expression" dxfId="2203" priority="1683">
      <formula>IF(RIGHT(TEXT(AI480,"0.#"),1)=".",FALSE,TRUE)</formula>
    </cfRule>
    <cfRule type="expression" dxfId="2202" priority="1684">
      <formula>IF(RIGHT(TEXT(AI480,"0.#"),1)=".",TRUE,FALSE)</formula>
    </cfRule>
  </conditionalFormatting>
  <conditionalFormatting sqref="AI478">
    <cfRule type="expression" dxfId="2201" priority="1687">
      <formula>IF(RIGHT(TEXT(AI478,"0.#"),1)=".",FALSE,TRUE)</formula>
    </cfRule>
    <cfRule type="expression" dxfId="2200" priority="1688">
      <formula>IF(RIGHT(TEXT(AI478,"0.#"),1)=".",TRUE,FALSE)</formula>
    </cfRule>
  </conditionalFormatting>
  <conditionalFormatting sqref="AI479">
    <cfRule type="expression" dxfId="2199" priority="1685">
      <formula>IF(RIGHT(TEXT(AI479,"0.#"),1)=".",FALSE,TRUE)</formula>
    </cfRule>
    <cfRule type="expression" dxfId="2198" priority="1686">
      <formula>IF(RIGHT(TEXT(AI479,"0.#"),1)=".",TRUE,FALSE)</formula>
    </cfRule>
  </conditionalFormatting>
  <conditionalFormatting sqref="AQ478">
    <cfRule type="expression" dxfId="2197" priority="1677">
      <formula>IF(RIGHT(TEXT(AQ478,"0.#"),1)=".",FALSE,TRUE)</formula>
    </cfRule>
    <cfRule type="expression" dxfId="2196" priority="1678">
      <formula>IF(RIGHT(TEXT(AQ478,"0.#"),1)=".",TRUE,FALSE)</formula>
    </cfRule>
  </conditionalFormatting>
  <conditionalFormatting sqref="AQ479">
    <cfRule type="expression" dxfId="2195" priority="1681">
      <formula>IF(RIGHT(TEXT(AQ479,"0.#"),1)=".",FALSE,TRUE)</formula>
    </cfRule>
    <cfRule type="expression" dxfId="2194" priority="1682">
      <formula>IF(RIGHT(TEXT(AQ479,"0.#"),1)=".",TRUE,FALSE)</formula>
    </cfRule>
  </conditionalFormatting>
  <conditionalFormatting sqref="AQ480">
    <cfRule type="expression" dxfId="2193" priority="1679">
      <formula>IF(RIGHT(TEXT(AQ480,"0.#"),1)=".",FALSE,TRUE)</formula>
    </cfRule>
    <cfRule type="expression" dxfId="2192" priority="1680">
      <formula>IF(RIGHT(TEXT(AQ480,"0.#"),1)=".",TRUE,FALSE)</formula>
    </cfRule>
  </conditionalFormatting>
  <conditionalFormatting sqref="AM47">
    <cfRule type="expression" dxfId="2191" priority="1971">
      <formula>IF(RIGHT(TEXT(AM47,"0.#"),1)=".",FALSE,TRUE)</formula>
    </cfRule>
    <cfRule type="expression" dxfId="2190" priority="1972">
      <formula>IF(RIGHT(TEXT(AM47,"0.#"),1)=".",TRUE,FALSE)</formula>
    </cfRule>
  </conditionalFormatting>
  <conditionalFormatting sqref="AI46">
    <cfRule type="expression" dxfId="2189" priority="1975">
      <formula>IF(RIGHT(TEXT(AI46,"0.#"),1)=".",FALSE,TRUE)</formula>
    </cfRule>
    <cfRule type="expression" dxfId="2188" priority="1976">
      <formula>IF(RIGHT(TEXT(AI46,"0.#"),1)=".",TRUE,FALSE)</formula>
    </cfRule>
  </conditionalFormatting>
  <conditionalFormatting sqref="AM46">
    <cfRule type="expression" dxfId="2187" priority="1973">
      <formula>IF(RIGHT(TEXT(AM46,"0.#"),1)=".",FALSE,TRUE)</formula>
    </cfRule>
    <cfRule type="expression" dxfId="2186" priority="1974">
      <formula>IF(RIGHT(TEXT(AM46,"0.#"),1)=".",TRUE,FALSE)</formula>
    </cfRule>
  </conditionalFormatting>
  <conditionalFormatting sqref="AU46:AU48">
    <cfRule type="expression" dxfId="2185" priority="1965">
      <formula>IF(RIGHT(TEXT(AU46,"0.#"),1)=".",FALSE,TRUE)</formula>
    </cfRule>
    <cfRule type="expression" dxfId="2184" priority="1966">
      <formula>IF(RIGHT(TEXT(AU46,"0.#"),1)=".",TRUE,FALSE)</formula>
    </cfRule>
  </conditionalFormatting>
  <conditionalFormatting sqref="AM48">
    <cfRule type="expression" dxfId="2183" priority="1969">
      <formula>IF(RIGHT(TEXT(AM48,"0.#"),1)=".",FALSE,TRUE)</formula>
    </cfRule>
    <cfRule type="expression" dxfId="2182" priority="1970">
      <formula>IF(RIGHT(TEXT(AM48,"0.#"),1)=".",TRUE,FALSE)</formula>
    </cfRule>
  </conditionalFormatting>
  <conditionalFormatting sqref="AQ46:AQ48">
    <cfRule type="expression" dxfId="2181" priority="1967">
      <formula>IF(RIGHT(TEXT(AQ46,"0.#"),1)=".",FALSE,TRUE)</formula>
    </cfRule>
    <cfRule type="expression" dxfId="2180" priority="1968">
      <formula>IF(RIGHT(TEXT(AQ46,"0.#"),1)=".",TRUE,FALSE)</formula>
    </cfRule>
  </conditionalFormatting>
  <conditionalFormatting sqref="AE146:AE147 AI146:AI147 AM146:AM147 AQ146:AQ147 AU146:AU147">
    <cfRule type="expression" dxfId="2179" priority="1959">
      <formula>IF(RIGHT(TEXT(AE146,"0.#"),1)=".",FALSE,TRUE)</formula>
    </cfRule>
    <cfRule type="expression" dxfId="2178" priority="1960">
      <formula>IF(RIGHT(TEXT(AE146,"0.#"),1)=".",TRUE,FALSE)</formula>
    </cfRule>
  </conditionalFormatting>
  <conditionalFormatting sqref="AE138:AE139 AI138:AI139 AM138:AM139 AQ138:AQ139 AU138:AU139">
    <cfRule type="expression" dxfId="2177" priority="1963">
      <formula>IF(RIGHT(TEXT(AE138,"0.#"),1)=".",FALSE,TRUE)</formula>
    </cfRule>
    <cfRule type="expression" dxfId="2176" priority="1964">
      <formula>IF(RIGHT(TEXT(AE138,"0.#"),1)=".",TRUE,FALSE)</formula>
    </cfRule>
  </conditionalFormatting>
  <conditionalFormatting sqref="AE142:AE143 AI142:AI143 AM142:AM143 AQ142:AQ143 AU142:AU143">
    <cfRule type="expression" dxfId="2175" priority="1961">
      <formula>IF(RIGHT(TEXT(AE142,"0.#"),1)=".",FALSE,TRUE)</formula>
    </cfRule>
    <cfRule type="expression" dxfId="2174" priority="1962">
      <formula>IF(RIGHT(TEXT(AE142,"0.#"),1)=".",TRUE,FALSE)</formula>
    </cfRule>
  </conditionalFormatting>
  <conditionalFormatting sqref="AE198:AE199 AI198:AI199 AM198:AM199 AQ198:AQ199 AU198:AU199">
    <cfRule type="expression" dxfId="2173" priority="1953">
      <formula>IF(RIGHT(TEXT(AE198,"0.#"),1)=".",FALSE,TRUE)</formula>
    </cfRule>
    <cfRule type="expression" dxfId="2172" priority="1954">
      <formula>IF(RIGHT(TEXT(AE198,"0.#"),1)=".",TRUE,FALSE)</formula>
    </cfRule>
  </conditionalFormatting>
  <conditionalFormatting sqref="AE150:AE151 AI150:AI151 AM150:AM151 AQ150:AQ151 AU150:AU151">
    <cfRule type="expression" dxfId="2171" priority="1957">
      <formula>IF(RIGHT(TEXT(AE150,"0.#"),1)=".",FALSE,TRUE)</formula>
    </cfRule>
    <cfRule type="expression" dxfId="2170" priority="1958">
      <formula>IF(RIGHT(TEXT(AE150,"0.#"),1)=".",TRUE,FALSE)</formula>
    </cfRule>
  </conditionalFormatting>
  <conditionalFormatting sqref="AE194:AE195 AI194:AI195 AM194:AM195 AQ194:AQ195 AU194:AU195">
    <cfRule type="expression" dxfId="2169" priority="1955">
      <formula>IF(RIGHT(TEXT(AE194,"0.#"),1)=".",FALSE,TRUE)</formula>
    </cfRule>
    <cfRule type="expression" dxfId="2168" priority="1956">
      <formula>IF(RIGHT(TEXT(AE194,"0.#"),1)=".",TRUE,FALSE)</formula>
    </cfRule>
  </conditionalFormatting>
  <conditionalFormatting sqref="AE210:AE211 AI210:AI211 AM210:AM211 AQ210:AQ211 AU210:AU211">
    <cfRule type="expression" dxfId="2167" priority="1947">
      <formula>IF(RIGHT(TEXT(AE210,"0.#"),1)=".",FALSE,TRUE)</formula>
    </cfRule>
    <cfRule type="expression" dxfId="2166" priority="1948">
      <formula>IF(RIGHT(TEXT(AE210,"0.#"),1)=".",TRUE,FALSE)</formula>
    </cfRule>
  </conditionalFormatting>
  <conditionalFormatting sqref="AE202:AE203 AI202:AI203 AM202:AM203 AQ202:AQ203 AU202:AU203">
    <cfRule type="expression" dxfId="2165" priority="1951">
      <formula>IF(RIGHT(TEXT(AE202,"0.#"),1)=".",FALSE,TRUE)</formula>
    </cfRule>
    <cfRule type="expression" dxfId="2164" priority="1952">
      <formula>IF(RIGHT(TEXT(AE202,"0.#"),1)=".",TRUE,FALSE)</formula>
    </cfRule>
  </conditionalFormatting>
  <conditionalFormatting sqref="AE206:AE207 AI206:AI207 AM206:AM207 AQ206:AQ207 AU206:AU207">
    <cfRule type="expression" dxfId="2163" priority="1949">
      <formula>IF(RIGHT(TEXT(AE206,"0.#"),1)=".",FALSE,TRUE)</formula>
    </cfRule>
    <cfRule type="expression" dxfId="2162" priority="1950">
      <formula>IF(RIGHT(TEXT(AE206,"0.#"),1)=".",TRUE,FALSE)</formula>
    </cfRule>
  </conditionalFormatting>
  <conditionalFormatting sqref="AE262:AE263 AI262:AI263 AM262:AM263 AQ262:AQ263 AU262:AU263">
    <cfRule type="expression" dxfId="2161" priority="1941">
      <formula>IF(RIGHT(TEXT(AE262,"0.#"),1)=".",FALSE,TRUE)</formula>
    </cfRule>
    <cfRule type="expression" dxfId="2160" priority="1942">
      <formula>IF(RIGHT(TEXT(AE262,"0.#"),1)=".",TRUE,FALSE)</formula>
    </cfRule>
  </conditionalFormatting>
  <conditionalFormatting sqref="AE254:AE255 AI254:AI255 AM254:AM255 AQ254:AQ255 AU254:AU255">
    <cfRule type="expression" dxfId="2159" priority="1945">
      <formula>IF(RIGHT(TEXT(AE254,"0.#"),1)=".",FALSE,TRUE)</formula>
    </cfRule>
    <cfRule type="expression" dxfId="2158" priority="1946">
      <formula>IF(RIGHT(TEXT(AE254,"0.#"),1)=".",TRUE,FALSE)</formula>
    </cfRule>
  </conditionalFormatting>
  <conditionalFormatting sqref="AE258:AE259 AI258:AI259 AM258:AM259 AQ258:AQ259 AU258:AU259">
    <cfRule type="expression" dxfId="2157" priority="1943">
      <formula>IF(RIGHT(TEXT(AE258,"0.#"),1)=".",FALSE,TRUE)</formula>
    </cfRule>
    <cfRule type="expression" dxfId="2156" priority="1944">
      <formula>IF(RIGHT(TEXT(AE258,"0.#"),1)=".",TRUE,FALSE)</formula>
    </cfRule>
  </conditionalFormatting>
  <conditionalFormatting sqref="AE314:AE315 AI314:AI315 AM314:AM315 AQ314:AQ315 AU314:AU315">
    <cfRule type="expression" dxfId="2155" priority="1935">
      <formula>IF(RIGHT(TEXT(AE314,"0.#"),1)=".",FALSE,TRUE)</formula>
    </cfRule>
    <cfRule type="expression" dxfId="2154" priority="1936">
      <formula>IF(RIGHT(TEXT(AE314,"0.#"),1)=".",TRUE,FALSE)</formula>
    </cfRule>
  </conditionalFormatting>
  <conditionalFormatting sqref="AE266:AE267 AI266:AI267 AM266:AM267 AQ266:AQ267 AU266:AU267">
    <cfRule type="expression" dxfId="2153" priority="1939">
      <formula>IF(RIGHT(TEXT(AE266,"0.#"),1)=".",FALSE,TRUE)</formula>
    </cfRule>
    <cfRule type="expression" dxfId="2152" priority="1940">
      <formula>IF(RIGHT(TEXT(AE266,"0.#"),1)=".",TRUE,FALSE)</formula>
    </cfRule>
  </conditionalFormatting>
  <conditionalFormatting sqref="AE270:AE271 AI270:AI271 AM270:AM271 AQ270:AQ271 AU270:AU271">
    <cfRule type="expression" dxfId="2151" priority="1937">
      <formula>IF(RIGHT(TEXT(AE270,"0.#"),1)=".",FALSE,TRUE)</formula>
    </cfRule>
    <cfRule type="expression" dxfId="2150" priority="1938">
      <formula>IF(RIGHT(TEXT(AE270,"0.#"),1)=".",TRUE,FALSE)</formula>
    </cfRule>
  </conditionalFormatting>
  <conditionalFormatting sqref="AE326:AE327 AI326:AI327 AM326:AM327 AQ326:AQ327 AU326:AU327">
    <cfRule type="expression" dxfId="2149" priority="1929">
      <formula>IF(RIGHT(TEXT(AE326,"0.#"),1)=".",FALSE,TRUE)</formula>
    </cfRule>
    <cfRule type="expression" dxfId="2148" priority="1930">
      <formula>IF(RIGHT(TEXT(AE326,"0.#"),1)=".",TRUE,FALSE)</formula>
    </cfRule>
  </conditionalFormatting>
  <conditionalFormatting sqref="AE318:AE319 AI318:AI319 AM318:AM319 AQ318:AQ319 AU318:AU319">
    <cfRule type="expression" dxfId="2147" priority="1933">
      <formula>IF(RIGHT(TEXT(AE318,"0.#"),1)=".",FALSE,TRUE)</formula>
    </cfRule>
    <cfRule type="expression" dxfId="2146" priority="1934">
      <formula>IF(RIGHT(TEXT(AE318,"0.#"),1)=".",TRUE,FALSE)</formula>
    </cfRule>
  </conditionalFormatting>
  <conditionalFormatting sqref="AE322:AE323 AI322:AI323 AM322:AM323 AQ322:AQ323 AU322:AU323">
    <cfRule type="expression" dxfId="2145" priority="1931">
      <formula>IF(RIGHT(TEXT(AE322,"0.#"),1)=".",FALSE,TRUE)</formula>
    </cfRule>
    <cfRule type="expression" dxfId="2144" priority="1932">
      <formula>IF(RIGHT(TEXT(AE322,"0.#"),1)=".",TRUE,FALSE)</formula>
    </cfRule>
  </conditionalFormatting>
  <conditionalFormatting sqref="AE378:AE379 AI378:AI379 AM378:AM379 AQ378:AQ379 AU378:AU379">
    <cfRule type="expression" dxfId="2143" priority="1923">
      <formula>IF(RIGHT(TEXT(AE378,"0.#"),1)=".",FALSE,TRUE)</formula>
    </cfRule>
    <cfRule type="expression" dxfId="2142" priority="1924">
      <formula>IF(RIGHT(TEXT(AE378,"0.#"),1)=".",TRUE,FALSE)</formula>
    </cfRule>
  </conditionalFormatting>
  <conditionalFormatting sqref="AE330:AE331 AI330:AI331 AM330:AM331 AQ330:AQ331 AU330:AU331">
    <cfRule type="expression" dxfId="2141" priority="1927">
      <formula>IF(RIGHT(TEXT(AE330,"0.#"),1)=".",FALSE,TRUE)</formula>
    </cfRule>
    <cfRule type="expression" dxfId="2140" priority="1928">
      <formula>IF(RIGHT(TEXT(AE330,"0.#"),1)=".",TRUE,FALSE)</formula>
    </cfRule>
  </conditionalFormatting>
  <conditionalFormatting sqref="AE374:AE375 AI374:AI375 AM374:AM375 AQ374:AQ375 AU374:AU375">
    <cfRule type="expression" dxfId="2139" priority="1925">
      <formula>IF(RIGHT(TEXT(AE374,"0.#"),1)=".",FALSE,TRUE)</formula>
    </cfRule>
    <cfRule type="expression" dxfId="2138" priority="1926">
      <formula>IF(RIGHT(TEXT(AE374,"0.#"),1)=".",TRUE,FALSE)</formula>
    </cfRule>
  </conditionalFormatting>
  <conditionalFormatting sqref="AE390:AE391 AI390:AI391 AM390:AM391 AQ390:AQ391 AU390:AU391">
    <cfRule type="expression" dxfId="2137" priority="1917">
      <formula>IF(RIGHT(TEXT(AE390,"0.#"),1)=".",FALSE,TRUE)</formula>
    </cfRule>
    <cfRule type="expression" dxfId="2136" priority="1918">
      <formula>IF(RIGHT(TEXT(AE390,"0.#"),1)=".",TRUE,FALSE)</formula>
    </cfRule>
  </conditionalFormatting>
  <conditionalFormatting sqref="AE382:AE383 AI382:AI383 AM382:AM383 AQ382:AQ383 AU382:AU383">
    <cfRule type="expression" dxfId="2135" priority="1921">
      <formula>IF(RIGHT(TEXT(AE382,"0.#"),1)=".",FALSE,TRUE)</formula>
    </cfRule>
    <cfRule type="expression" dxfId="2134" priority="1922">
      <formula>IF(RIGHT(TEXT(AE382,"0.#"),1)=".",TRUE,FALSE)</formula>
    </cfRule>
  </conditionalFormatting>
  <conditionalFormatting sqref="AE386:AE387 AI386:AI387 AM386:AM387 AQ386:AQ387 AU386:AU387">
    <cfRule type="expression" dxfId="2133" priority="1919">
      <formula>IF(RIGHT(TEXT(AE386,"0.#"),1)=".",FALSE,TRUE)</formula>
    </cfRule>
    <cfRule type="expression" dxfId="2132" priority="1920">
      <formula>IF(RIGHT(TEXT(AE386,"0.#"),1)=".",TRUE,FALSE)</formula>
    </cfRule>
  </conditionalFormatting>
  <conditionalFormatting sqref="AE440">
    <cfRule type="expression" dxfId="2131" priority="1911">
      <formula>IF(RIGHT(TEXT(AE440,"0.#"),1)=".",FALSE,TRUE)</formula>
    </cfRule>
    <cfRule type="expression" dxfId="2130" priority="1912">
      <formula>IF(RIGHT(TEXT(AE440,"0.#"),1)=".",TRUE,FALSE)</formula>
    </cfRule>
  </conditionalFormatting>
  <conditionalFormatting sqref="AE438">
    <cfRule type="expression" dxfId="2129" priority="1915">
      <formula>IF(RIGHT(TEXT(AE438,"0.#"),1)=".",FALSE,TRUE)</formula>
    </cfRule>
    <cfRule type="expression" dxfId="2128" priority="1916">
      <formula>IF(RIGHT(TEXT(AE438,"0.#"),1)=".",TRUE,FALSE)</formula>
    </cfRule>
  </conditionalFormatting>
  <conditionalFormatting sqref="AE439">
    <cfRule type="expression" dxfId="2127" priority="1913">
      <formula>IF(RIGHT(TEXT(AE439,"0.#"),1)=".",FALSE,TRUE)</formula>
    </cfRule>
    <cfRule type="expression" dxfId="2126" priority="1914">
      <formula>IF(RIGHT(TEXT(AE439,"0.#"),1)=".",TRUE,FALSE)</formula>
    </cfRule>
  </conditionalFormatting>
  <conditionalFormatting sqref="AM440">
    <cfRule type="expression" dxfId="2125" priority="1905">
      <formula>IF(RIGHT(TEXT(AM440,"0.#"),1)=".",FALSE,TRUE)</formula>
    </cfRule>
    <cfRule type="expression" dxfId="2124" priority="1906">
      <formula>IF(RIGHT(TEXT(AM440,"0.#"),1)=".",TRUE,FALSE)</formula>
    </cfRule>
  </conditionalFormatting>
  <conditionalFormatting sqref="AM438">
    <cfRule type="expression" dxfId="2123" priority="1909">
      <formula>IF(RIGHT(TEXT(AM438,"0.#"),1)=".",FALSE,TRUE)</formula>
    </cfRule>
    <cfRule type="expression" dxfId="2122" priority="1910">
      <formula>IF(RIGHT(TEXT(AM438,"0.#"),1)=".",TRUE,FALSE)</formula>
    </cfRule>
  </conditionalFormatting>
  <conditionalFormatting sqref="AM439">
    <cfRule type="expression" dxfId="2121" priority="1907">
      <formula>IF(RIGHT(TEXT(AM439,"0.#"),1)=".",FALSE,TRUE)</formula>
    </cfRule>
    <cfRule type="expression" dxfId="2120" priority="1908">
      <formula>IF(RIGHT(TEXT(AM439,"0.#"),1)=".",TRUE,FALSE)</formula>
    </cfRule>
  </conditionalFormatting>
  <conditionalFormatting sqref="AU440">
    <cfRule type="expression" dxfId="2119" priority="1899">
      <formula>IF(RIGHT(TEXT(AU440,"0.#"),1)=".",FALSE,TRUE)</formula>
    </cfRule>
    <cfRule type="expression" dxfId="2118" priority="1900">
      <formula>IF(RIGHT(TEXT(AU440,"0.#"),1)=".",TRUE,FALSE)</formula>
    </cfRule>
  </conditionalFormatting>
  <conditionalFormatting sqref="AU438">
    <cfRule type="expression" dxfId="2117" priority="1903">
      <formula>IF(RIGHT(TEXT(AU438,"0.#"),1)=".",FALSE,TRUE)</formula>
    </cfRule>
    <cfRule type="expression" dxfId="2116" priority="1904">
      <formula>IF(RIGHT(TEXT(AU438,"0.#"),1)=".",TRUE,FALSE)</formula>
    </cfRule>
  </conditionalFormatting>
  <conditionalFormatting sqref="AU439">
    <cfRule type="expression" dxfId="2115" priority="1901">
      <formula>IF(RIGHT(TEXT(AU439,"0.#"),1)=".",FALSE,TRUE)</formula>
    </cfRule>
    <cfRule type="expression" dxfId="2114" priority="1902">
      <formula>IF(RIGHT(TEXT(AU439,"0.#"),1)=".",TRUE,FALSE)</formula>
    </cfRule>
  </conditionalFormatting>
  <conditionalFormatting sqref="AI440">
    <cfRule type="expression" dxfId="2113" priority="1893">
      <formula>IF(RIGHT(TEXT(AI440,"0.#"),1)=".",FALSE,TRUE)</formula>
    </cfRule>
    <cfRule type="expression" dxfId="2112" priority="1894">
      <formula>IF(RIGHT(TEXT(AI440,"0.#"),1)=".",TRUE,FALSE)</formula>
    </cfRule>
  </conditionalFormatting>
  <conditionalFormatting sqref="AI438">
    <cfRule type="expression" dxfId="2111" priority="1897">
      <formula>IF(RIGHT(TEXT(AI438,"0.#"),1)=".",FALSE,TRUE)</formula>
    </cfRule>
    <cfRule type="expression" dxfId="2110" priority="1898">
      <formula>IF(RIGHT(TEXT(AI438,"0.#"),1)=".",TRUE,FALSE)</formula>
    </cfRule>
  </conditionalFormatting>
  <conditionalFormatting sqref="AI439">
    <cfRule type="expression" dxfId="2109" priority="1895">
      <formula>IF(RIGHT(TEXT(AI439,"0.#"),1)=".",FALSE,TRUE)</formula>
    </cfRule>
    <cfRule type="expression" dxfId="2108" priority="1896">
      <formula>IF(RIGHT(TEXT(AI439,"0.#"),1)=".",TRUE,FALSE)</formula>
    </cfRule>
  </conditionalFormatting>
  <conditionalFormatting sqref="AQ438">
    <cfRule type="expression" dxfId="2107" priority="1887">
      <formula>IF(RIGHT(TEXT(AQ438,"0.#"),1)=".",FALSE,TRUE)</formula>
    </cfRule>
    <cfRule type="expression" dxfId="2106" priority="1888">
      <formula>IF(RIGHT(TEXT(AQ438,"0.#"),1)=".",TRUE,FALSE)</formula>
    </cfRule>
  </conditionalFormatting>
  <conditionalFormatting sqref="AQ439">
    <cfRule type="expression" dxfId="2105" priority="1891">
      <formula>IF(RIGHT(TEXT(AQ439,"0.#"),1)=".",FALSE,TRUE)</formula>
    </cfRule>
    <cfRule type="expression" dxfId="2104" priority="1892">
      <formula>IF(RIGHT(TEXT(AQ439,"0.#"),1)=".",TRUE,FALSE)</formula>
    </cfRule>
  </conditionalFormatting>
  <conditionalFormatting sqref="AQ440">
    <cfRule type="expression" dxfId="2103" priority="1889">
      <formula>IF(RIGHT(TEXT(AQ440,"0.#"),1)=".",FALSE,TRUE)</formula>
    </cfRule>
    <cfRule type="expression" dxfId="2102" priority="1890">
      <formula>IF(RIGHT(TEXT(AQ440,"0.#"),1)=".",TRUE,FALSE)</formula>
    </cfRule>
  </conditionalFormatting>
  <conditionalFormatting sqref="AE445">
    <cfRule type="expression" dxfId="2101" priority="1881">
      <formula>IF(RIGHT(TEXT(AE445,"0.#"),1)=".",FALSE,TRUE)</formula>
    </cfRule>
    <cfRule type="expression" dxfId="2100" priority="1882">
      <formula>IF(RIGHT(TEXT(AE445,"0.#"),1)=".",TRUE,FALSE)</formula>
    </cfRule>
  </conditionalFormatting>
  <conditionalFormatting sqref="AE443">
    <cfRule type="expression" dxfId="2099" priority="1885">
      <formula>IF(RIGHT(TEXT(AE443,"0.#"),1)=".",FALSE,TRUE)</formula>
    </cfRule>
    <cfRule type="expression" dxfId="2098" priority="1886">
      <formula>IF(RIGHT(TEXT(AE443,"0.#"),1)=".",TRUE,FALSE)</formula>
    </cfRule>
  </conditionalFormatting>
  <conditionalFormatting sqref="AE444">
    <cfRule type="expression" dxfId="2097" priority="1883">
      <formula>IF(RIGHT(TEXT(AE444,"0.#"),1)=".",FALSE,TRUE)</formula>
    </cfRule>
    <cfRule type="expression" dxfId="2096" priority="1884">
      <formula>IF(RIGHT(TEXT(AE444,"0.#"),1)=".",TRUE,FALSE)</formula>
    </cfRule>
  </conditionalFormatting>
  <conditionalFormatting sqref="AM445">
    <cfRule type="expression" dxfId="2095" priority="1875">
      <formula>IF(RIGHT(TEXT(AM445,"0.#"),1)=".",FALSE,TRUE)</formula>
    </cfRule>
    <cfRule type="expression" dxfId="2094" priority="1876">
      <formula>IF(RIGHT(TEXT(AM445,"0.#"),1)=".",TRUE,FALSE)</formula>
    </cfRule>
  </conditionalFormatting>
  <conditionalFormatting sqref="AM443">
    <cfRule type="expression" dxfId="2093" priority="1879">
      <formula>IF(RIGHT(TEXT(AM443,"0.#"),1)=".",FALSE,TRUE)</formula>
    </cfRule>
    <cfRule type="expression" dxfId="2092" priority="1880">
      <formula>IF(RIGHT(TEXT(AM443,"0.#"),1)=".",TRUE,FALSE)</formula>
    </cfRule>
  </conditionalFormatting>
  <conditionalFormatting sqref="AM444">
    <cfRule type="expression" dxfId="2091" priority="1877">
      <formula>IF(RIGHT(TEXT(AM444,"0.#"),1)=".",FALSE,TRUE)</formula>
    </cfRule>
    <cfRule type="expression" dxfId="2090" priority="1878">
      <formula>IF(RIGHT(TEXT(AM444,"0.#"),1)=".",TRUE,FALSE)</formula>
    </cfRule>
  </conditionalFormatting>
  <conditionalFormatting sqref="AU445">
    <cfRule type="expression" dxfId="2089" priority="1869">
      <formula>IF(RIGHT(TEXT(AU445,"0.#"),1)=".",FALSE,TRUE)</formula>
    </cfRule>
    <cfRule type="expression" dxfId="2088" priority="1870">
      <formula>IF(RIGHT(TEXT(AU445,"0.#"),1)=".",TRUE,FALSE)</formula>
    </cfRule>
  </conditionalFormatting>
  <conditionalFormatting sqref="AU443">
    <cfRule type="expression" dxfId="2087" priority="1873">
      <formula>IF(RIGHT(TEXT(AU443,"0.#"),1)=".",FALSE,TRUE)</formula>
    </cfRule>
    <cfRule type="expression" dxfId="2086" priority="1874">
      <formula>IF(RIGHT(TEXT(AU443,"0.#"),1)=".",TRUE,FALSE)</formula>
    </cfRule>
  </conditionalFormatting>
  <conditionalFormatting sqref="AU444">
    <cfRule type="expression" dxfId="2085" priority="1871">
      <formula>IF(RIGHT(TEXT(AU444,"0.#"),1)=".",FALSE,TRUE)</formula>
    </cfRule>
    <cfRule type="expression" dxfId="2084" priority="1872">
      <formula>IF(RIGHT(TEXT(AU444,"0.#"),1)=".",TRUE,FALSE)</formula>
    </cfRule>
  </conditionalFormatting>
  <conditionalFormatting sqref="AI445">
    <cfRule type="expression" dxfId="2083" priority="1863">
      <formula>IF(RIGHT(TEXT(AI445,"0.#"),1)=".",FALSE,TRUE)</formula>
    </cfRule>
    <cfRule type="expression" dxfId="2082" priority="1864">
      <formula>IF(RIGHT(TEXT(AI445,"0.#"),1)=".",TRUE,FALSE)</formula>
    </cfRule>
  </conditionalFormatting>
  <conditionalFormatting sqref="AI443">
    <cfRule type="expression" dxfId="2081" priority="1867">
      <formula>IF(RIGHT(TEXT(AI443,"0.#"),1)=".",FALSE,TRUE)</formula>
    </cfRule>
    <cfRule type="expression" dxfId="2080" priority="1868">
      <formula>IF(RIGHT(TEXT(AI443,"0.#"),1)=".",TRUE,FALSE)</formula>
    </cfRule>
  </conditionalFormatting>
  <conditionalFormatting sqref="AI444">
    <cfRule type="expression" dxfId="2079" priority="1865">
      <formula>IF(RIGHT(TEXT(AI444,"0.#"),1)=".",FALSE,TRUE)</formula>
    </cfRule>
    <cfRule type="expression" dxfId="2078" priority="1866">
      <formula>IF(RIGHT(TEXT(AI444,"0.#"),1)=".",TRUE,FALSE)</formula>
    </cfRule>
  </conditionalFormatting>
  <conditionalFormatting sqref="AQ443">
    <cfRule type="expression" dxfId="2077" priority="1857">
      <formula>IF(RIGHT(TEXT(AQ443,"0.#"),1)=".",FALSE,TRUE)</formula>
    </cfRule>
    <cfRule type="expression" dxfId="2076" priority="1858">
      <formula>IF(RIGHT(TEXT(AQ443,"0.#"),1)=".",TRUE,FALSE)</formula>
    </cfRule>
  </conditionalFormatting>
  <conditionalFormatting sqref="AQ444">
    <cfRule type="expression" dxfId="2075" priority="1861">
      <formula>IF(RIGHT(TEXT(AQ444,"0.#"),1)=".",FALSE,TRUE)</formula>
    </cfRule>
    <cfRule type="expression" dxfId="2074" priority="1862">
      <formula>IF(RIGHT(TEXT(AQ444,"0.#"),1)=".",TRUE,FALSE)</formula>
    </cfRule>
  </conditionalFormatting>
  <conditionalFormatting sqref="AQ445">
    <cfRule type="expression" dxfId="2073" priority="1859">
      <formula>IF(RIGHT(TEXT(AQ445,"0.#"),1)=".",FALSE,TRUE)</formula>
    </cfRule>
    <cfRule type="expression" dxfId="2072" priority="1860">
      <formula>IF(RIGHT(TEXT(AQ445,"0.#"),1)=".",TRUE,FALSE)</formula>
    </cfRule>
  </conditionalFormatting>
  <conditionalFormatting sqref="Y872:Y899">
    <cfRule type="expression" dxfId="2071" priority="2087">
      <formula>IF(RIGHT(TEXT(Y872,"0.#"),1)=".",FALSE,TRUE)</formula>
    </cfRule>
    <cfRule type="expression" dxfId="2070" priority="2088">
      <formula>IF(RIGHT(TEXT(Y872,"0.#"),1)=".",TRUE,FALSE)</formula>
    </cfRule>
  </conditionalFormatting>
  <conditionalFormatting sqref="Y870:Y871">
    <cfRule type="expression" dxfId="2069" priority="2081">
      <formula>IF(RIGHT(TEXT(Y870,"0.#"),1)=".",FALSE,TRUE)</formula>
    </cfRule>
    <cfRule type="expression" dxfId="2068" priority="2082">
      <formula>IF(RIGHT(TEXT(Y870,"0.#"),1)=".",TRUE,FALSE)</formula>
    </cfRule>
  </conditionalFormatting>
  <conditionalFormatting sqref="Y905:Y932">
    <cfRule type="expression" dxfId="2067" priority="2075">
      <formula>IF(RIGHT(TEXT(Y905,"0.#"),1)=".",FALSE,TRUE)</formula>
    </cfRule>
    <cfRule type="expression" dxfId="2066" priority="2076">
      <formula>IF(RIGHT(TEXT(Y905,"0.#"),1)=".",TRUE,FALSE)</formula>
    </cfRule>
  </conditionalFormatting>
  <conditionalFormatting sqref="Y903:Y904">
    <cfRule type="expression" dxfId="2065" priority="2069">
      <formula>IF(RIGHT(TEXT(Y903,"0.#"),1)=".",FALSE,TRUE)</formula>
    </cfRule>
    <cfRule type="expression" dxfId="2064" priority="2070">
      <formula>IF(RIGHT(TEXT(Y903,"0.#"),1)=".",TRUE,FALSE)</formula>
    </cfRule>
  </conditionalFormatting>
  <conditionalFormatting sqref="Y938:Y965">
    <cfRule type="expression" dxfId="2063" priority="2063">
      <formula>IF(RIGHT(TEXT(Y938,"0.#"),1)=".",FALSE,TRUE)</formula>
    </cfRule>
    <cfRule type="expression" dxfId="2062" priority="2064">
      <formula>IF(RIGHT(TEXT(Y938,"0.#"),1)=".",TRUE,FALSE)</formula>
    </cfRule>
  </conditionalFormatting>
  <conditionalFormatting sqref="Y936:Y937">
    <cfRule type="expression" dxfId="2061" priority="2057">
      <formula>IF(RIGHT(TEXT(Y936,"0.#"),1)=".",FALSE,TRUE)</formula>
    </cfRule>
    <cfRule type="expression" dxfId="2060" priority="2058">
      <formula>IF(RIGHT(TEXT(Y936,"0.#"),1)=".",TRUE,FALSE)</formula>
    </cfRule>
  </conditionalFormatting>
  <conditionalFormatting sqref="Y971:Y998">
    <cfRule type="expression" dxfId="2059" priority="2051">
      <formula>IF(RIGHT(TEXT(Y971,"0.#"),1)=".",FALSE,TRUE)</formula>
    </cfRule>
    <cfRule type="expression" dxfId="2058" priority="2052">
      <formula>IF(RIGHT(TEXT(Y971,"0.#"),1)=".",TRUE,FALSE)</formula>
    </cfRule>
  </conditionalFormatting>
  <conditionalFormatting sqref="Y969:Y970">
    <cfRule type="expression" dxfId="2057" priority="2045">
      <formula>IF(RIGHT(TEXT(Y969,"0.#"),1)=".",FALSE,TRUE)</formula>
    </cfRule>
    <cfRule type="expression" dxfId="2056" priority="2046">
      <formula>IF(RIGHT(TEXT(Y969,"0.#"),1)=".",TRUE,FALSE)</formula>
    </cfRule>
  </conditionalFormatting>
  <conditionalFormatting sqref="Y1004:Y1031">
    <cfRule type="expression" dxfId="2055" priority="2039">
      <formula>IF(RIGHT(TEXT(Y1004,"0.#"),1)=".",FALSE,TRUE)</formula>
    </cfRule>
    <cfRule type="expression" dxfId="2054" priority="2040">
      <formula>IF(RIGHT(TEXT(Y1004,"0.#"),1)=".",TRUE,FALSE)</formula>
    </cfRule>
  </conditionalFormatting>
  <conditionalFormatting sqref="W23">
    <cfRule type="expression" dxfId="2053" priority="2323">
      <formula>IF(RIGHT(TEXT(W23,"0.#"),1)=".",FALSE,TRUE)</formula>
    </cfRule>
    <cfRule type="expression" dxfId="2052" priority="2324">
      <formula>IF(RIGHT(TEXT(W23,"0.#"),1)=".",TRUE,FALSE)</formula>
    </cfRule>
  </conditionalFormatting>
  <conditionalFormatting sqref="W24:W27">
    <cfRule type="expression" dxfId="2051" priority="2321">
      <formula>IF(RIGHT(TEXT(W24,"0.#"),1)=".",FALSE,TRUE)</formula>
    </cfRule>
    <cfRule type="expression" dxfId="2050" priority="2322">
      <formula>IF(RIGHT(TEXT(W24,"0.#"),1)=".",TRUE,FALSE)</formula>
    </cfRule>
  </conditionalFormatting>
  <conditionalFormatting sqref="W28">
    <cfRule type="expression" dxfId="2049" priority="2313">
      <formula>IF(RIGHT(TEXT(W28,"0.#"),1)=".",FALSE,TRUE)</formula>
    </cfRule>
    <cfRule type="expression" dxfId="2048" priority="2314">
      <formula>IF(RIGHT(TEXT(W28,"0.#"),1)=".",TRUE,FALSE)</formula>
    </cfRule>
  </conditionalFormatting>
  <conditionalFormatting sqref="P23">
    <cfRule type="expression" dxfId="2047" priority="2311">
      <formula>IF(RIGHT(TEXT(P23,"0.#"),1)=".",FALSE,TRUE)</formula>
    </cfRule>
    <cfRule type="expression" dxfId="2046" priority="2312">
      <formula>IF(RIGHT(TEXT(P23,"0.#"),1)=".",TRUE,FALSE)</formula>
    </cfRule>
  </conditionalFormatting>
  <conditionalFormatting sqref="P24:P27">
    <cfRule type="expression" dxfId="2045" priority="2309">
      <formula>IF(RIGHT(TEXT(P24,"0.#"),1)=".",FALSE,TRUE)</formula>
    </cfRule>
    <cfRule type="expression" dxfId="2044" priority="2310">
      <formula>IF(RIGHT(TEXT(P24,"0.#"),1)=".",TRUE,FALSE)</formula>
    </cfRule>
  </conditionalFormatting>
  <conditionalFormatting sqref="P28">
    <cfRule type="expression" dxfId="2043" priority="2307">
      <formula>IF(RIGHT(TEXT(P28,"0.#"),1)=".",FALSE,TRUE)</formula>
    </cfRule>
    <cfRule type="expression" dxfId="2042" priority="2308">
      <formula>IF(RIGHT(TEXT(P28,"0.#"),1)=".",TRUE,FALSE)</formula>
    </cfRule>
  </conditionalFormatting>
  <conditionalFormatting sqref="AQ114">
    <cfRule type="expression" dxfId="2041" priority="2291">
      <formula>IF(RIGHT(TEXT(AQ114,"0.#"),1)=".",FALSE,TRUE)</formula>
    </cfRule>
    <cfRule type="expression" dxfId="2040" priority="2292">
      <formula>IF(RIGHT(TEXT(AQ114,"0.#"),1)=".",TRUE,FALSE)</formula>
    </cfRule>
  </conditionalFormatting>
  <conditionalFormatting sqref="AQ104">
    <cfRule type="expression" dxfId="2039" priority="2305">
      <formula>IF(RIGHT(TEXT(AQ104,"0.#"),1)=".",FALSE,TRUE)</formula>
    </cfRule>
    <cfRule type="expression" dxfId="2038" priority="2306">
      <formula>IF(RIGHT(TEXT(AQ104,"0.#"),1)=".",TRUE,FALSE)</formula>
    </cfRule>
  </conditionalFormatting>
  <conditionalFormatting sqref="AQ105">
    <cfRule type="expression" dxfId="2037" priority="2303">
      <formula>IF(RIGHT(TEXT(AQ105,"0.#"),1)=".",FALSE,TRUE)</formula>
    </cfRule>
    <cfRule type="expression" dxfId="2036" priority="2304">
      <formula>IF(RIGHT(TEXT(AQ105,"0.#"),1)=".",TRUE,FALSE)</formula>
    </cfRule>
  </conditionalFormatting>
  <conditionalFormatting sqref="AQ107">
    <cfRule type="expression" dxfId="2035" priority="2301">
      <formula>IF(RIGHT(TEXT(AQ107,"0.#"),1)=".",FALSE,TRUE)</formula>
    </cfRule>
    <cfRule type="expression" dxfId="2034" priority="2302">
      <formula>IF(RIGHT(TEXT(AQ107,"0.#"),1)=".",TRUE,FALSE)</formula>
    </cfRule>
  </conditionalFormatting>
  <conditionalFormatting sqref="AQ108">
    <cfRule type="expression" dxfId="2033" priority="2299">
      <formula>IF(RIGHT(TEXT(AQ108,"0.#"),1)=".",FALSE,TRUE)</formula>
    </cfRule>
    <cfRule type="expression" dxfId="2032" priority="2300">
      <formula>IF(RIGHT(TEXT(AQ108,"0.#"),1)=".",TRUE,FALSE)</formula>
    </cfRule>
  </conditionalFormatting>
  <conditionalFormatting sqref="AQ110">
    <cfRule type="expression" dxfId="2031" priority="2297">
      <formula>IF(RIGHT(TEXT(AQ110,"0.#"),1)=".",FALSE,TRUE)</formula>
    </cfRule>
    <cfRule type="expression" dxfId="2030" priority="2298">
      <formula>IF(RIGHT(TEXT(AQ110,"0.#"),1)=".",TRUE,FALSE)</formula>
    </cfRule>
  </conditionalFormatting>
  <conditionalFormatting sqref="AQ111">
    <cfRule type="expression" dxfId="2029" priority="2295">
      <formula>IF(RIGHT(TEXT(AQ111,"0.#"),1)=".",FALSE,TRUE)</formula>
    </cfRule>
    <cfRule type="expression" dxfId="2028" priority="2296">
      <formula>IF(RIGHT(TEXT(AQ111,"0.#"),1)=".",TRUE,FALSE)</formula>
    </cfRule>
  </conditionalFormatting>
  <conditionalFormatting sqref="AQ113">
    <cfRule type="expression" dxfId="2027" priority="2293">
      <formula>IF(RIGHT(TEXT(AQ113,"0.#"),1)=".",FALSE,TRUE)</formula>
    </cfRule>
    <cfRule type="expression" dxfId="2026" priority="2294">
      <formula>IF(RIGHT(TEXT(AQ113,"0.#"),1)=".",TRUE,FALSE)</formula>
    </cfRule>
  </conditionalFormatting>
  <conditionalFormatting sqref="AE67">
    <cfRule type="expression" dxfId="2025" priority="2223">
      <formula>IF(RIGHT(TEXT(AE67,"0.#"),1)=".",FALSE,TRUE)</formula>
    </cfRule>
    <cfRule type="expression" dxfId="2024" priority="2224">
      <formula>IF(RIGHT(TEXT(AE67,"0.#"),1)=".",TRUE,FALSE)</formula>
    </cfRule>
  </conditionalFormatting>
  <conditionalFormatting sqref="AE68">
    <cfRule type="expression" dxfId="2023" priority="2221">
      <formula>IF(RIGHT(TEXT(AE68,"0.#"),1)=".",FALSE,TRUE)</formula>
    </cfRule>
    <cfRule type="expression" dxfId="2022" priority="2222">
      <formula>IF(RIGHT(TEXT(AE68,"0.#"),1)=".",TRUE,FALSE)</formula>
    </cfRule>
  </conditionalFormatting>
  <conditionalFormatting sqref="AE69">
    <cfRule type="expression" dxfId="2021" priority="2219">
      <formula>IF(RIGHT(TEXT(AE69,"0.#"),1)=".",FALSE,TRUE)</formula>
    </cfRule>
    <cfRule type="expression" dxfId="2020" priority="2220">
      <formula>IF(RIGHT(TEXT(AE69,"0.#"),1)=".",TRUE,FALSE)</formula>
    </cfRule>
  </conditionalFormatting>
  <conditionalFormatting sqref="AI69">
    <cfRule type="expression" dxfId="2019" priority="2217">
      <formula>IF(RIGHT(TEXT(AI69,"0.#"),1)=".",FALSE,TRUE)</formula>
    </cfRule>
    <cfRule type="expression" dxfId="2018" priority="2218">
      <formula>IF(RIGHT(TEXT(AI69,"0.#"),1)=".",TRUE,FALSE)</formula>
    </cfRule>
  </conditionalFormatting>
  <conditionalFormatting sqref="AI68">
    <cfRule type="expression" dxfId="2017" priority="2215">
      <formula>IF(RIGHT(TEXT(AI68,"0.#"),1)=".",FALSE,TRUE)</formula>
    </cfRule>
    <cfRule type="expression" dxfId="2016" priority="2216">
      <formula>IF(RIGHT(TEXT(AI68,"0.#"),1)=".",TRUE,FALSE)</formula>
    </cfRule>
  </conditionalFormatting>
  <conditionalFormatting sqref="AI67">
    <cfRule type="expression" dxfId="2015" priority="2213">
      <formula>IF(RIGHT(TEXT(AI67,"0.#"),1)=".",FALSE,TRUE)</formula>
    </cfRule>
    <cfRule type="expression" dxfId="2014" priority="2214">
      <formula>IF(RIGHT(TEXT(AI67,"0.#"),1)=".",TRUE,FALSE)</formula>
    </cfRule>
  </conditionalFormatting>
  <conditionalFormatting sqref="AM67">
    <cfRule type="expression" dxfId="2013" priority="2211">
      <formula>IF(RIGHT(TEXT(AM67,"0.#"),1)=".",FALSE,TRUE)</formula>
    </cfRule>
    <cfRule type="expression" dxfId="2012" priority="2212">
      <formula>IF(RIGHT(TEXT(AM67,"0.#"),1)=".",TRUE,FALSE)</formula>
    </cfRule>
  </conditionalFormatting>
  <conditionalFormatting sqref="AM68">
    <cfRule type="expression" dxfId="2011" priority="2209">
      <formula>IF(RIGHT(TEXT(AM68,"0.#"),1)=".",FALSE,TRUE)</formula>
    </cfRule>
    <cfRule type="expression" dxfId="2010" priority="2210">
      <formula>IF(RIGHT(TEXT(AM68,"0.#"),1)=".",TRUE,FALSE)</formula>
    </cfRule>
  </conditionalFormatting>
  <conditionalFormatting sqref="AM69">
    <cfRule type="expression" dxfId="2009" priority="2207">
      <formula>IF(RIGHT(TEXT(AM69,"0.#"),1)=".",FALSE,TRUE)</formula>
    </cfRule>
    <cfRule type="expression" dxfId="2008" priority="2208">
      <formula>IF(RIGHT(TEXT(AM69,"0.#"),1)=".",TRUE,FALSE)</formula>
    </cfRule>
  </conditionalFormatting>
  <conditionalFormatting sqref="AQ67:AQ69">
    <cfRule type="expression" dxfId="2007" priority="2205">
      <formula>IF(RIGHT(TEXT(AQ67,"0.#"),1)=".",FALSE,TRUE)</formula>
    </cfRule>
    <cfRule type="expression" dxfId="2006" priority="2206">
      <formula>IF(RIGHT(TEXT(AQ67,"0.#"),1)=".",TRUE,FALSE)</formula>
    </cfRule>
  </conditionalFormatting>
  <conditionalFormatting sqref="AU67:AU69">
    <cfRule type="expression" dxfId="2005" priority="2203">
      <formula>IF(RIGHT(TEXT(AU67,"0.#"),1)=".",FALSE,TRUE)</formula>
    </cfRule>
    <cfRule type="expression" dxfId="2004" priority="2204">
      <formula>IF(RIGHT(TEXT(AU67,"0.#"),1)=".",TRUE,FALSE)</formula>
    </cfRule>
  </conditionalFormatting>
  <conditionalFormatting sqref="AE70">
    <cfRule type="expression" dxfId="2003" priority="2201">
      <formula>IF(RIGHT(TEXT(AE70,"0.#"),1)=".",FALSE,TRUE)</formula>
    </cfRule>
    <cfRule type="expression" dxfId="2002" priority="2202">
      <formula>IF(RIGHT(TEXT(AE70,"0.#"),1)=".",TRUE,FALSE)</formula>
    </cfRule>
  </conditionalFormatting>
  <conditionalFormatting sqref="AE71">
    <cfRule type="expression" dxfId="2001" priority="2199">
      <formula>IF(RIGHT(TEXT(AE71,"0.#"),1)=".",FALSE,TRUE)</formula>
    </cfRule>
    <cfRule type="expression" dxfId="2000" priority="2200">
      <formula>IF(RIGHT(TEXT(AE71,"0.#"),1)=".",TRUE,FALSE)</formula>
    </cfRule>
  </conditionalFormatting>
  <conditionalFormatting sqref="AE72">
    <cfRule type="expression" dxfId="1999" priority="2197">
      <formula>IF(RIGHT(TEXT(AE72,"0.#"),1)=".",FALSE,TRUE)</formula>
    </cfRule>
    <cfRule type="expression" dxfId="1998" priority="2198">
      <formula>IF(RIGHT(TEXT(AE72,"0.#"),1)=".",TRUE,FALSE)</formula>
    </cfRule>
  </conditionalFormatting>
  <conditionalFormatting sqref="AI72">
    <cfRule type="expression" dxfId="1997" priority="2195">
      <formula>IF(RIGHT(TEXT(AI72,"0.#"),1)=".",FALSE,TRUE)</formula>
    </cfRule>
    <cfRule type="expression" dxfId="1996" priority="2196">
      <formula>IF(RIGHT(TEXT(AI72,"0.#"),1)=".",TRUE,FALSE)</formula>
    </cfRule>
  </conditionalFormatting>
  <conditionalFormatting sqref="AI71">
    <cfRule type="expression" dxfId="1995" priority="2193">
      <formula>IF(RIGHT(TEXT(AI71,"0.#"),1)=".",FALSE,TRUE)</formula>
    </cfRule>
    <cfRule type="expression" dxfId="1994" priority="2194">
      <formula>IF(RIGHT(TEXT(AI71,"0.#"),1)=".",TRUE,FALSE)</formula>
    </cfRule>
  </conditionalFormatting>
  <conditionalFormatting sqref="AI70">
    <cfRule type="expression" dxfId="1993" priority="2191">
      <formula>IF(RIGHT(TEXT(AI70,"0.#"),1)=".",FALSE,TRUE)</formula>
    </cfRule>
    <cfRule type="expression" dxfId="1992" priority="2192">
      <formula>IF(RIGHT(TEXT(AI70,"0.#"),1)=".",TRUE,FALSE)</formula>
    </cfRule>
  </conditionalFormatting>
  <conditionalFormatting sqref="AM70">
    <cfRule type="expression" dxfId="1991" priority="2189">
      <formula>IF(RIGHT(TEXT(AM70,"0.#"),1)=".",FALSE,TRUE)</formula>
    </cfRule>
    <cfRule type="expression" dxfId="1990" priority="2190">
      <formula>IF(RIGHT(TEXT(AM70,"0.#"),1)=".",TRUE,FALSE)</formula>
    </cfRule>
  </conditionalFormatting>
  <conditionalFormatting sqref="AM71">
    <cfRule type="expression" dxfId="1989" priority="2187">
      <formula>IF(RIGHT(TEXT(AM71,"0.#"),1)=".",FALSE,TRUE)</formula>
    </cfRule>
    <cfRule type="expression" dxfId="1988" priority="2188">
      <formula>IF(RIGHT(TEXT(AM71,"0.#"),1)=".",TRUE,FALSE)</formula>
    </cfRule>
  </conditionalFormatting>
  <conditionalFormatting sqref="AM72">
    <cfRule type="expression" dxfId="1987" priority="2185">
      <formula>IF(RIGHT(TEXT(AM72,"0.#"),1)=".",FALSE,TRUE)</formula>
    </cfRule>
    <cfRule type="expression" dxfId="1986" priority="2186">
      <formula>IF(RIGHT(TEXT(AM72,"0.#"),1)=".",TRUE,FALSE)</formula>
    </cfRule>
  </conditionalFormatting>
  <conditionalFormatting sqref="AQ70:AQ72">
    <cfRule type="expression" dxfId="1985" priority="2183">
      <formula>IF(RIGHT(TEXT(AQ70,"0.#"),1)=".",FALSE,TRUE)</formula>
    </cfRule>
    <cfRule type="expression" dxfId="1984" priority="2184">
      <formula>IF(RIGHT(TEXT(AQ70,"0.#"),1)=".",TRUE,FALSE)</formula>
    </cfRule>
  </conditionalFormatting>
  <conditionalFormatting sqref="AU70:AU72">
    <cfRule type="expression" dxfId="1983" priority="2181">
      <formula>IF(RIGHT(TEXT(AU70,"0.#"),1)=".",FALSE,TRUE)</formula>
    </cfRule>
    <cfRule type="expression" dxfId="1982" priority="2182">
      <formula>IF(RIGHT(TEXT(AU70,"0.#"),1)=".",TRUE,FALSE)</formula>
    </cfRule>
  </conditionalFormatting>
  <conditionalFormatting sqref="AU656">
    <cfRule type="expression" dxfId="1981" priority="699">
      <formula>IF(RIGHT(TEXT(AU656,"0.#"),1)=".",FALSE,TRUE)</formula>
    </cfRule>
    <cfRule type="expression" dxfId="1980" priority="700">
      <formula>IF(RIGHT(TEXT(AU656,"0.#"),1)=".",TRUE,FALSE)</formula>
    </cfRule>
  </conditionalFormatting>
  <conditionalFormatting sqref="AQ655">
    <cfRule type="expression" dxfId="1979" priority="691">
      <formula>IF(RIGHT(TEXT(AQ655,"0.#"),1)=".",FALSE,TRUE)</formula>
    </cfRule>
    <cfRule type="expression" dxfId="1978" priority="692">
      <formula>IF(RIGHT(TEXT(AQ655,"0.#"),1)=".",TRUE,FALSE)</formula>
    </cfRule>
  </conditionalFormatting>
  <conditionalFormatting sqref="AI696">
    <cfRule type="expression" dxfId="1977" priority="483">
      <formula>IF(RIGHT(TEXT(AI696,"0.#"),1)=".",FALSE,TRUE)</formula>
    </cfRule>
    <cfRule type="expression" dxfId="1976" priority="484">
      <formula>IF(RIGHT(TEXT(AI696,"0.#"),1)=".",TRUE,FALSE)</formula>
    </cfRule>
  </conditionalFormatting>
  <conditionalFormatting sqref="AQ694">
    <cfRule type="expression" dxfId="1975" priority="477">
      <formula>IF(RIGHT(TEXT(AQ694,"0.#"),1)=".",FALSE,TRUE)</formula>
    </cfRule>
    <cfRule type="expression" dxfId="1974" priority="478">
      <formula>IF(RIGHT(TEXT(AQ694,"0.#"),1)=".",TRUE,FALSE)</formula>
    </cfRule>
  </conditionalFormatting>
  <conditionalFormatting sqref="AL872:AO899">
    <cfRule type="expression" dxfId="1973" priority="2089">
      <formula>IF(AND(AL872&gt;=0, RIGHT(TEXT(AL872,"0.#"),1)&lt;&gt;"."),TRUE,FALSE)</formula>
    </cfRule>
    <cfRule type="expression" dxfId="1972" priority="2090">
      <formula>IF(AND(AL872&gt;=0, RIGHT(TEXT(AL872,"0.#"),1)="."),TRUE,FALSE)</formula>
    </cfRule>
    <cfRule type="expression" dxfId="1971" priority="2091">
      <formula>IF(AND(AL872&lt;0, RIGHT(TEXT(AL872,"0.#"),1)&lt;&gt;"."),TRUE,FALSE)</formula>
    </cfRule>
    <cfRule type="expression" dxfId="1970" priority="2092">
      <formula>IF(AND(AL872&lt;0, RIGHT(TEXT(AL872,"0.#"),1)="."),TRUE,FALSE)</formula>
    </cfRule>
  </conditionalFormatting>
  <conditionalFormatting sqref="AL870:AO871">
    <cfRule type="expression" dxfId="1969" priority="2083">
      <formula>IF(AND(AL870&gt;=0, RIGHT(TEXT(AL870,"0.#"),1)&lt;&gt;"."),TRUE,FALSE)</formula>
    </cfRule>
    <cfRule type="expression" dxfId="1968" priority="2084">
      <formula>IF(AND(AL870&gt;=0, RIGHT(TEXT(AL870,"0.#"),1)="."),TRUE,FALSE)</formula>
    </cfRule>
    <cfRule type="expression" dxfId="1967" priority="2085">
      <formula>IF(AND(AL870&lt;0, RIGHT(TEXT(AL870,"0.#"),1)&lt;&gt;"."),TRUE,FALSE)</formula>
    </cfRule>
    <cfRule type="expression" dxfId="1966" priority="2086">
      <formula>IF(AND(AL870&lt;0, RIGHT(TEXT(AL870,"0.#"),1)="."),TRUE,FALSE)</formula>
    </cfRule>
  </conditionalFormatting>
  <conditionalFormatting sqref="AL905:AO932">
    <cfRule type="expression" dxfId="1965" priority="2077">
      <formula>IF(AND(AL905&gt;=0, RIGHT(TEXT(AL905,"0.#"),1)&lt;&gt;"."),TRUE,FALSE)</formula>
    </cfRule>
    <cfRule type="expression" dxfId="1964" priority="2078">
      <formula>IF(AND(AL905&gt;=0, RIGHT(TEXT(AL905,"0.#"),1)="."),TRUE,FALSE)</formula>
    </cfRule>
    <cfRule type="expression" dxfId="1963" priority="2079">
      <formula>IF(AND(AL905&lt;0, RIGHT(TEXT(AL905,"0.#"),1)&lt;&gt;"."),TRUE,FALSE)</formula>
    </cfRule>
    <cfRule type="expression" dxfId="1962" priority="2080">
      <formula>IF(AND(AL905&lt;0, RIGHT(TEXT(AL905,"0.#"),1)="."),TRUE,FALSE)</formula>
    </cfRule>
  </conditionalFormatting>
  <conditionalFormatting sqref="AL903:AO904">
    <cfRule type="expression" dxfId="1961" priority="2071">
      <formula>IF(AND(AL903&gt;=0, RIGHT(TEXT(AL903,"0.#"),1)&lt;&gt;"."),TRUE,FALSE)</formula>
    </cfRule>
    <cfRule type="expression" dxfId="1960" priority="2072">
      <formula>IF(AND(AL903&gt;=0, RIGHT(TEXT(AL903,"0.#"),1)="."),TRUE,FALSE)</formula>
    </cfRule>
    <cfRule type="expression" dxfId="1959" priority="2073">
      <formula>IF(AND(AL903&lt;0, RIGHT(TEXT(AL903,"0.#"),1)&lt;&gt;"."),TRUE,FALSE)</formula>
    </cfRule>
    <cfRule type="expression" dxfId="1958" priority="2074">
      <formula>IF(AND(AL903&lt;0, RIGHT(TEXT(AL903,"0.#"),1)="."),TRUE,FALSE)</formula>
    </cfRule>
  </conditionalFormatting>
  <conditionalFormatting sqref="AL938:AO965">
    <cfRule type="expression" dxfId="1957" priority="2065">
      <formula>IF(AND(AL938&gt;=0, RIGHT(TEXT(AL938,"0.#"),1)&lt;&gt;"."),TRUE,FALSE)</formula>
    </cfRule>
    <cfRule type="expression" dxfId="1956" priority="2066">
      <formula>IF(AND(AL938&gt;=0, RIGHT(TEXT(AL938,"0.#"),1)="."),TRUE,FALSE)</formula>
    </cfRule>
    <cfRule type="expression" dxfId="1955" priority="2067">
      <formula>IF(AND(AL938&lt;0, RIGHT(TEXT(AL938,"0.#"),1)&lt;&gt;"."),TRUE,FALSE)</formula>
    </cfRule>
    <cfRule type="expression" dxfId="1954" priority="2068">
      <formula>IF(AND(AL938&lt;0, RIGHT(TEXT(AL938,"0.#"),1)="."),TRUE,FALSE)</formula>
    </cfRule>
  </conditionalFormatting>
  <conditionalFormatting sqref="AL936:AO937">
    <cfRule type="expression" dxfId="1953" priority="2059">
      <formula>IF(AND(AL936&gt;=0, RIGHT(TEXT(AL936,"0.#"),1)&lt;&gt;"."),TRUE,FALSE)</formula>
    </cfRule>
    <cfRule type="expression" dxfId="1952" priority="2060">
      <formula>IF(AND(AL936&gt;=0, RIGHT(TEXT(AL936,"0.#"),1)="."),TRUE,FALSE)</formula>
    </cfRule>
    <cfRule type="expression" dxfId="1951" priority="2061">
      <formula>IF(AND(AL936&lt;0, RIGHT(TEXT(AL936,"0.#"),1)&lt;&gt;"."),TRUE,FALSE)</formula>
    </cfRule>
    <cfRule type="expression" dxfId="1950" priority="2062">
      <formula>IF(AND(AL936&lt;0, RIGHT(TEXT(AL936,"0.#"),1)="."),TRUE,FALSE)</formula>
    </cfRule>
  </conditionalFormatting>
  <conditionalFormatting sqref="AL971:AO998">
    <cfRule type="expression" dxfId="1949" priority="2053">
      <formula>IF(AND(AL971&gt;=0, RIGHT(TEXT(AL971,"0.#"),1)&lt;&gt;"."),TRUE,FALSE)</formula>
    </cfRule>
    <cfRule type="expression" dxfId="1948" priority="2054">
      <formula>IF(AND(AL971&gt;=0, RIGHT(TEXT(AL971,"0.#"),1)="."),TRUE,FALSE)</formula>
    </cfRule>
    <cfRule type="expression" dxfId="1947" priority="2055">
      <formula>IF(AND(AL971&lt;0, RIGHT(TEXT(AL971,"0.#"),1)&lt;&gt;"."),TRUE,FALSE)</formula>
    </cfRule>
    <cfRule type="expression" dxfId="1946" priority="2056">
      <formula>IF(AND(AL971&lt;0, RIGHT(TEXT(AL971,"0.#"),1)="."),TRUE,FALSE)</formula>
    </cfRule>
  </conditionalFormatting>
  <conditionalFormatting sqref="AL969:AO970">
    <cfRule type="expression" dxfId="1945" priority="2047">
      <formula>IF(AND(AL969&gt;=0, RIGHT(TEXT(AL969,"0.#"),1)&lt;&gt;"."),TRUE,FALSE)</formula>
    </cfRule>
    <cfRule type="expression" dxfId="1944" priority="2048">
      <formula>IF(AND(AL969&gt;=0, RIGHT(TEXT(AL969,"0.#"),1)="."),TRUE,FALSE)</formula>
    </cfRule>
    <cfRule type="expression" dxfId="1943" priority="2049">
      <formula>IF(AND(AL969&lt;0, RIGHT(TEXT(AL969,"0.#"),1)&lt;&gt;"."),TRUE,FALSE)</formula>
    </cfRule>
    <cfRule type="expression" dxfId="1942" priority="2050">
      <formula>IF(AND(AL969&lt;0, RIGHT(TEXT(AL969,"0.#"),1)="."),TRUE,FALSE)</formula>
    </cfRule>
  </conditionalFormatting>
  <conditionalFormatting sqref="AL1014:AO1031">
    <cfRule type="expression" dxfId="1941" priority="2041">
      <formula>IF(AND(AL1014&gt;=0, RIGHT(TEXT(AL1014,"0.#"),1)&lt;&gt;"."),TRUE,FALSE)</formula>
    </cfRule>
    <cfRule type="expression" dxfId="1940" priority="2042">
      <formula>IF(AND(AL1014&gt;=0, RIGHT(TEXT(AL1014,"0.#"),1)="."),TRUE,FALSE)</formula>
    </cfRule>
    <cfRule type="expression" dxfId="1939" priority="2043">
      <formula>IF(AND(AL1014&lt;0, RIGHT(TEXT(AL1014,"0.#"),1)&lt;&gt;"."),TRUE,FALSE)</formula>
    </cfRule>
    <cfRule type="expression" dxfId="1938" priority="2044">
      <formula>IF(AND(AL1014&lt;0, RIGHT(TEXT(AL1014,"0.#"),1)="."),TRUE,FALSE)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P29:AC29">
    <cfRule type="expression" dxfId="719" priority="19">
      <formula>IF(RIGHT(TEXT(P29,"0.#"),1)=".",FALSE,TRUE)</formula>
    </cfRule>
    <cfRule type="expression" dxfId="718" priority="20">
      <formula>IF(RIGHT(TEXT(P29,"0.#"),1)=".",TRUE,FALSE)</formula>
    </cfRule>
  </conditionalFormatting>
  <conditionalFormatting sqref="AL838:AO838">
    <cfRule type="expression" dxfId="717" priority="15">
      <formula>IF(AND(AL838&gt;=0, RIGHT(TEXT(AL838,"0.#"),1)&lt;&gt;"."),TRUE,FALSE)</formula>
    </cfRule>
    <cfRule type="expression" dxfId="716" priority="16">
      <formula>IF(AND(AL838&gt;=0, RIGHT(TEXT(AL838,"0.#"),1)="."),TRUE,FALSE)</formula>
    </cfRule>
    <cfRule type="expression" dxfId="715" priority="17">
      <formula>IF(AND(AL838&lt;0, RIGHT(TEXT(AL838,"0.#"),1)&lt;&gt;"."),TRUE,FALSE)</formula>
    </cfRule>
    <cfRule type="expression" dxfId="714" priority="18">
      <formula>IF(AND(AL838&lt;0, RIGHT(TEXT(AL838,"0.#"),1)="."),TRUE,FALSE)</formula>
    </cfRule>
  </conditionalFormatting>
  <conditionalFormatting sqref="Y838">
    <cfRule type="expression" dxfId="713" priority="13">
      <formula>IF(RIGHT(TEXT(Y838,"0.#"),1)=".",FALSE,TRUE)</formula>
    </cfRule>
    <cfRule type="expression" dxfId="712" priority="14">
      <formula>IF(RIGHT(TEXT(Y838,"0.#"),1)=".",TRUE,FALSE)</formula>
    </cfRule>
  </conditionalFormatting>
  <conditionalFormatting sqref="Y840">
    <cfRule type="expression" dxfId="711" priority="7">
      <formula>IF(RIGHT(TEXT(Y840,"0.#"),1)=".",FALSE,TRUE)</formula>
    </cfRule>
    <cfRule type="expression" dxfId="710" priority="8">
      <formula>IF(RIGHT(TEXT(Y840,"0.#"),1)=".",TRUE,FALSE)</formula>
    </cfRule>
  </conditionalFormatting>
  <conditionalFormatting sqref="AL840:AO840">
    <cfRule type="expression" dxfId="709" priority="9">
      <formula>IF(AND(AL840&gt;=0, RIGHT(TEXT(AL840,"0.#"),1)&lt;&gt;"."),TRUE,FALSE)</formula>
    </cfRule>
    <cfRule type="expression" dxfId="708" priority="10">
      <formula>IF(AND(AL840&gt;=0, RIGHT(TEXT(AL840,"0.#"),1)="."),TRUE,FALSE)</formula>
    </cfRule>
    <cfRule type="expression" dxfId="707" priority="11">
      <formula>IF(AND(AL840&lt;0, RIGHT(TEXT(AL840,"0.#"),1)&lt;&gt;"."),TRUE,FALSE)</formula>
    </cfRule>
    <cfRule type="expression" dxfId="706" priority="12">
      <formula>IF(AND(AL840&lt;0, RIGHT(TEXT(AL840,"0.#"),1)="."),TRUE,FALSE)</formula>
    </cfRule>
  </conditionalFormatting>
  <conditionalFormatting sqref="Y794">
    <cfRule type="expression" dxfId="705" priority="5">
      <formula>IF(RIGHT(TEXT(Y794,"0.#"),1)=".",FALSE,TRUE)</formula>
    </cfRule>
    <cfRule type="expression" dxfId="704" priority="6">
      <formula>IF(RIGHT(TEXT(Y794,"0.#"),1)=".",TRUE,FALSE)</formula>
    </cfRule>
  </conditionalFormatting>
  <conditionalFormatting sqref="AU794">
    <cfRule type="expression" dxfId="703" priority="3">
      <formula>IF(RIGHT(TEXT(AU794,"0.#"),1)=".",FALSE,TRUE)</formula>
    </cfRule>
    <cfRule type="expression" dxfId="702" priority="4">
      <formula>IF(RIGHT(TEXT(AU794,"0.#"),1)=".",TRUE,FALSE)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699" max="49" man="1"/>
    <brk id="739" max="49" man="1"/>
    <brk id="831" max="49" man="1"/>
    <brk id="966"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c r="M2" s="13" t="str">
        <f>IF(L2="","",K2)</f>
        <v/>
      </c>
      <c r="N2" s="13" t="str">
        <f>IF(M2="","",IF(N1&lt;&gt;"",CONCATENATE(N1,"、",M2),M2))</f>
        <v/>
      </c>
      <c r="O2" s="13"/>
      <c r="P2" s="12" t="s">
        <v>190</v>
      </c>
      <c r="Q2" s="17" t="s">
        <v>570</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493</v>
      </c>
      <c r="AI2" s="54" t="s">
        <v>562</v>
      </c>
      <c r="AK2" s="54" t="s">
        <v>382</v>
      </c>
      <c r="AM2" s="88"/>
      <c r="AN2" s="88"/>
      <c r="AP2" s="56" t="s">
        <v>493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510</v>
      </c>
      <c r="W3" s="32" t="s">
        <v>269</v>
      </c>
      <c r="Y3" s="32" t="s">
        <v>70</v>
      </c>
      <c r="Z3" s="30"/>
      <c r="AA3" s="32" t="s">
        <v>79</v>
      </c>
      <c r="AB3" s="31"/>
      <c r="AC3" s="33" t="s">
        <v>255</v>
      </c>
      <c r="AD3" s="28"/>
      <c r="AE3" s="45" t="s">
        <v>296</v>
      </c>
      <c r="AF3" s="30"/>
      <c r="AG3" s="56" t="s">
        <v>494</v>
      </c>
      <c r="AI3" s="54" t="s">
        <v>375</v>
      </c>
      <c r="AK3" s="54" t="str">
        <f>CHAR(CODE(AK2)+1)</f>
        <v>B</v>
      </c>
      <c r="AM3" s="88"/>
      <c r="AN3" s="88"/>
      <c r="AP3" s="56" t="s">
        <v>494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540</v>
      </c>
      <c r="W4" s="32" t="s">
        <v>270</v>
      </c>
      <c r="Y4" s="32" t="s">
        <v>72</v>
      </c>
      <c r="Z4" s="30"/>
      <c r="AA4" s="32" t="s">
        <v>81</v>
      </c>
      <c r="AB4" s="31"/>
      <c r="AC4" s="32" t="s">
        <v>256</v>
      </c>
      <c r="AD4" s="28"/>
      <c r="AE4" s="45" t="s">
        <v>297</v>
      </c>
      <c r="AF4" s="30"/>
      <c r="AG4" s="56" t="s">
        <v>495</v>
      </c>
      <c r="AI4" s="54" t="s">
        <v>377</v>
      </c>
      <c r="AK4" s="54" t="str">
        <f t="shared" ref="AK4:AK49" si="7">CHAR(CODE(AK3)+1)</f>
        <v>C</v>
      </c>
      <c r="AM4" s="88"/>
      <c r="AN4" s="88"/>
      <c r="AP4" s="56" t="s">
        <v>495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445</v>
      </c>
      <c r="Y5" s="32" t="s">
        <v>74</v>
      </c>
      <c r="Z5" s="30"/>
      <c r="AA5" s="32" t="s">
        <v>83</v>
      </c>
      <c r="AB5" s="31"/>
      <c r="AC5" s="32" t="s">
        <v>298</v>
      </c>
      <c r="AD5" s="31"/>
      <c r="AE5" s="45" t="s">
        <v>506</v>
      </c>
      <c r="AF5" s="30"/>
      <c r="AG5" s="56" t="s">
        <v>496</v>
      </c>
      <c r="AI5" s="54" t="s">
        <v>542</v>
      </c>
      <c r="AK5" s="54" t="str">
        <f t="shared" si="7"/>
        <v>D</v>
      </c>
      <c r="AP5" s="56" t="s">
        <v>496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509</v>
      </c>
      <c r="W6" s="32" t="s">
        <v>271</v>
      </c>
      <c r="Y6" s="32" t="s">
        <v>76</v>
      </c>
      <c r="Z6" s="30"/>
      <c r="AA6" s="32" t="s">
        <v>85</v>
      </c>
      <c r="AB6" s="31"/>
      <c r="AC6" s="32" t="s">
        <v>257</v>
      </c>
      <c r="AD6" s="31"/>
      <c r="AE6" s="45" t="s">
        <v>503</v>
      </c>
      <c r="AF6" s="30"/>
      <c r="AG6" s="56" t="s">
        <v>497</v>
      </c>
      <c r="AI6" s="56" t="s">
        <v>543</v>
      </c>
      <c r="AK6" s="54" t="str">
        <f t="shared" si="7"/>
        <v>E</v>
      </c>
      <c r="AP6" s="56" t="s">
        <v>497</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498</v>
      </c>
      <c r="AH7" s="92"/>
      <c r="AI7" s="54" t="s">
        <v>544</v>
      </c>
      <c r="AK7" s="54" t="str">
        <f t="shared" si="7"/>
        <v>F</v>
      </c>
      <c r="AP7" s="56" t="s">
        <v>498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546</v>
      </c>
      <c r="W8" s="32" t="s">
        <v>273</v>
      </c>
      <c r="Y8" s="32" t="s">
        <v>80</v>
      </c>
      <c r="Z8" s="30"/>
      <c r="AA8" s="32" t="s">
        <v>89</v>
      </c>
      <c r="AB8" s="31"/>
      <c r="AC8" s="31"/>
      <c r="AD8" s="31"/>
      <c r="AE8" s="31"/>
      <c r="AF8" s="30"/>
      <c r="AG8" s="56" t="s">
        <v>499</v>
      </c>
      <c r="AI8" s="87"/>
      <c r="AK8" s="54" t="str">
        <f t="shared" si="7"/>
        <v>G</v>
      </c>
      <c r="AP8" s="56" t="s">
        <v>499</v>
      </c>
    </row>
    <row r="9" spans="1:42" ht="13.5" customHeight="1" x14ac:dyDescent="0.15">
      <c r="A9" s="14" t="s">
        <v>209</v>
      </c>
      <c r="B9" s="15" t="s">
        <v>570</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
      </c>
      <c r="O9" s="13"/>
      <c r="P9" s="13"/>
      <c r="Q9" s="19"/>
      <c r="T9" s="13"/>
      <c r="U9" s="32" t="s">
        <v>510</v>
      </c>
      <c r="W9" s="32" t="s">
        <v>274</v>
      </c>
      <c r="Y9" s="32" t="s">
        <v>82</v>
      </c>
      <c r="Z9" s="30"/>
      <c r="AA9" s="32" t="s">
        <v>91</v>
      </c>
      <c r="AB9" s="31"/>
      <c r="AC9" s="31"/>
      <c r="AD9" s="31"/>
      <c r="AE9" s="31"/>
      <c r="AF9" s="30"/>
      <c r="AG9" s="56" t="s">
        <v>500</v>
      </c>
      <c r="AK9" s="54" t="str">
        <f t="shared" si="7"/>
        <v>H</v>
      </c>
      <c r="AP9" s="56" t="s">
        <v>500</v>
      </c>
    </row>
    <row r="10" spans="1:42" ht="13.5" customHeight="1" x14ac:dyDescent="0.15">
      <c r="A10" s="14" t="s">
        <v>446</v>
      </c>
      <c r="B10" s="15"/>
      <c r="C10" s="13" t="str">
        <f t="shared" si="0"/>
        <v/>
      </c>
      <c r="D10" s="13" t="str">
        <f t="shared" si="8"/>
        <v>高齢社会対策</v>
      </c>
      <c r="F10" s="18" t="s">
        <v>235</v>
      </c>
      <c r="G10" s="17"/>
      <c r="H10" s="13" t="str">
        <f t="shared" si="1"/>
        <v/>
      </c>
      <c r="I10" s="13" t="str">
        <f t="shared" si="5"/>
        <v>一般会計</v>
      </c>
      <c r="K10" s="14" t="s">
        <v>450</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483</v>
      </c>
      <c r="AK10" s="54" t="str">
        <f t="shared" si="7"/>
        <v>I</v>
      </c>
      <c r="AP10" s="54" t="s">
        <v>477</v>
      </c>
    </row>
    <row r="11" spans="1:42" ht="13.5" customHeight="1" x14ac:dyDescent="0.15">
      <c r="A11" s="14" t="s">
        <v>210</v>
      </c>
      <c r="B11" s="15" t="s">
        <v>570</v>
      </c>
      <c r="C11" s="13" t="str">
        <f t="shared" si="0"/>
        <v>子ども・若者育成支援</v>
      </c>
      <c r="D11" s="13" t="str">
        <f t="shared" si="8"/>
        <v>高齢社会対策、子ども・若者育成支援</v>
      </c>
      <c r="F11" s="18" t="s">
        <v>236</v>
      </c>
      <c r="G11" s="17"/>
      <c r="H11" s="13" t="str">
        <f t="shared" si="1"/>
        <v/>
      </c>
      <c r="I11" s="13" t="str">
        <f t="shared" si="5"/>
        <v>一般会計</v>
      </c>
      <c r="K11" s="14" t="s">
        <v>229</v>
      </c>
      <c r="L11" s="15" t="s">
        <v>570</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486</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484</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485</v>
      </c>
      <c r="AK13" s="54" t="str">
        <f t="shared" si="7"/>
        <v>L</v>
      </c>
    </row>
    <row r="14" spans="1:42" ht="13.5" customHeight="1" x14ac:dyDescent="0.15">
      <c r="A14" s="14" t="s">
        <v>213</v>
      </c>
      <c r="B14" s="15"/>
      <c r="C14" s="13" t="str">
        <f t="shared" si="0"/>
        <v/>
      </c>
      <c r="D14" s="13" t="str">
        <f t="shared" si="8"/>
        <v>高齢社会対策、子ども・若者育成支援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t="s">
        <v>570</v>
      </c>
      <c r="C15" s="13" t="str">
        <f t="shared" si="0"/>
        <v>食育推進</v>
      </c>
      <c r="D15" s="13" t="str">
        <f t="shared" si="8"/>
        <v>高齢社会対策、子ども・若者育成支援、食育推進</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高齢社会対策、子ども・若者育成支援、食育推進</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高齢社会対策、子ども・若者育成支援、食育推進</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高齢社会対策、子ども・若者育成支援、食育推進</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高齢社会対策、子ども・若者育成支援、食育推進</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高齢社会対策、子ども・若者育成支援、食育推進</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高齢社会対策、子ども・若者育成支援、食育推進</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高齢社会対策、子ども・若者育成支援、食育推進</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高齢社会対策、子ども・若者育成支援、食育推進</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高齢社会対策、子ども・若者育成支援、食育推進</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560</v>
      </c>
      <c r="B25" s="15"/>
      <c r="C25" s="13" t="str">
        <f t="shared" si="0"/>
        <v/>
      </c>
      <c r="D25" s="13" t="str">
        <f>IF(C25="",D24,IF(D24&lt;&gt;"",CONCATENATE(D24,"、",C25),C25))</f>
        <v>高齢社会対策、子ども・若者育成支援、食育推進</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高齢社会対策、子ども・若者育成支援、食育推進</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508</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469</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6"/>
      <c r="Z2" s="413"/>
      <c r="AA2" s="414"/>
      <c r="AB2" s="1010" t="s">
        <v>11</v>
      </c>
      <c r="AC2" s="1011"/>
      <c r="AD2" s="1012"/>
      <c r="AE2" s="998" t="s">
        <v>552</v>
      </c>
      <c r="AF2" s="998"/>
      <c r="AG2" s="998"/>
      <c r="AH2" s="998"/>
      <c r="AI2" s="998" t="s">
        <v>549</v>
      </c>
      <c r="AJ2" s="998"/>
      <c r="AK2" s="998"/>
      <c r="AL2" s="998"/>
      <c r="AM2" s="998" t="s">
        <v>523</v>
      </c>
      <c r="AN2" s="998"/>
      <c r="AO2" s="998"/>
      <c r="AP2" s="459"/>
      <c r="AQ2" s="176" t="s">
        <v>354</v>
      </c>
      <c r="AR2" s="169"/>
      <c r="AS2" s="169"/>
      <c r="AT2" s="170"/>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7"/>
      <c r="Z3" s="1008"/>
      <c r="AA3" s="1009"/>
      <c r="AB3" s="1013"/>
      <c r="AC3" s="1014"/>
      <c r="AD3" s="1015"/>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15">
      <c r="A4" s="516"/>
      <c r="B4" s="514"/>
      <c r="C4" s="514"/>
      <c r="D4" s="514"/>
      <c r="E4" s="514"/>
      <c r="F4" s="515"/>
      <c r="G4" s="541"/>
      <c r="H4" s="1016"/>
      <c r="I4" s="1016"/>
      <c r="J4" s="1016"/>
      <c r="K4" s="1016"/>
      <c r="L4" s="1016"/>
      <c r="M4" s="1016"/>
      <c r="N4" s="1016"/>
      <c r="O4" s="1017"/>
      <c r="P4" s="161"/>
      <c r="Q4" s="1024"/>
      <c r="R4" s="1024"/>
      <c r="S4" s="1024"/>
      <c r="T4" s="1024"/>
      <c r="U4" s="1024"/>
      <c r="V4" s="1024"/>
      <c r="W4" s="1024"/>
      <c r="X4" s="1025"/>
      <c r="Y4" s="1002" t="s">
        <v>12</v>
      </c>
      <c r="Z4" s="1003"/>
      <c r="AA4" s="1004"/>
      <c r="AB4" s="552"/>
      <c r="AC4" s="1005"/>
      <c r="AD4" s="1005"/>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15">
      <c r="A7" s="899" t="s">
        <v>501</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469</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6"/>
      <c r="Z9" s="413"/>
      <c r="AA9" s="414"/>
      <c r="AB9" s="1010" t="s">
        <v>11</v>
      </c>
      <c r="AC9" s="1011"/>
      <c r="AD9" s="1012"/>
      <c r="AE9" s="998" t="s">
        <v>553</v>
      </c>
      <c r="AF9" s="998"/>
      <c r="AG9" s="998"/>
      <c r="AH9" s="998"/>
      <c r="AI9" s="998" t="s">
        <v>549</v>
      </c>
      <c r="AJ9" s="998"/>
      <c r="AK9" s="998"/>
      <c r="AL9" s="998"/>
      <c r="AM9" s="998" t="s">
        <v>523</v>
      </c>
      <c r="AN9" s="998"/>
      <c r="AO9" s="998"/>
      <c r="AP9" s="459"/>
      <c r="AQ9" s="176" t="s">
        <v>354</v>
      </c>
      <c r="AR9" s="169"/>
      <c r="AS9" s="169"/>
      <c r="AT9" s="170"/>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7"/>
      <c r="Z10" s="1008"/>
      <c r="AA10" s="1009"/>
      <c r="AB10" s="1013"/>
      <c r="AC10" s="1014"/>
      <c r="AD10" s="1015"/>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15">
      <c r="A11" s="516"/>
      <c r="B11" s="514"/>
      <c r="C11" s="514"/>
      <c r="D11" s="514"/>
      <c r="E11" s="514"/>
      <c r="F11" s="515"/>
      <c r="G11" s="541"/>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2"/>
      <c r="AC11" s="1005"/>
      <c r="AD11" s="1005"/>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15">
      <c r="A14" s="899" t="s">
        <v>501</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469</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6"/>
      <c r="Z16" s="413"/>
      <c r="AA16" s="414"/>
      <c r="AB16" s="1010" t="s">
        <v>11</v>
      </c>
      <c r="AC16" s="1011"/>
      <c r="AD16" s="1012"/>
      <c r="AE16" s="998" t="s">
        <v>552</v>
      </c>
      <c r="AF16" s="998"/>
      <c r="AG16" s="998"/>
      <c r="AH16" s="998"/>
      <c r="AI16" s="998" t="s">
        <v>550</v>
      </c>
      <c r="AJ16" s="998"/>
      <c r="AK16" s="998"/>
      <c r="AL16" s="998"/>
      <c r="AM16" s="998" t="s">
        <v>523</v>
      </c>
      <c r="AN16" s="998"/>
      <c r="AO16" s="998"/>
      <c r="AP16" s="459"/>
      <c r="AQ16" s="176" t="s">
        <v>354</v>
      </c>
      <c r="AR16" s="169"/>
      <c r="AS16" s="169"/>
      <c r="AT16" s="170"/>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7"/>
      <c r="Z17" s="1008"/>
      <c r="AA17" s="1009"/>
      <c r="AB17" s="1013"/>
      <c r="AC17" s="1014"/>
      <c r="AD17" s="1015"/>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15">
      <c r="A18" s="516"/>
      <c r="B18" s="514"/>
      <c r="C18" s="514"/>
      <c r="D18" s="514"/>
      <c r="E18" s="514"/>
      <c r="F18" s="515"/>
      <c r="G18" s="541"/>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2"/>
      <c r="AC18" s="1005"/>
      <c r="AD18" s="1005"/>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15">
      <c r="A21" s="899" t="s">
        <v>501</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469</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6"/>
      <c r="Z23" s="413"/>
      <c r="AA23" s="414"/>
      <c r="AB23" s="1010" t="s">
        <v>11</v>
      </c>
      <c r="AC23" s="1011"/>
      <c r="AD23" s="1012"/>
      <c r="AE23" s="998" t="s">
        <v>554</v>
      </c>
      <c r="AF23" s="998"/>
      <c r="AG23" s="998"/>
      <c r="AH23" s="998"/>
      <c r="AI23" s="998" t="s">
        <v>549</v>
      </c>
      <c r="AJ23" s="998"/>
      <c r="AK23" s="998"/>
      <c r="AL23" s="998"/>
      <c r="AM23" s="998" t="s">
        <v>523</v>
      </c>
      <c r="AN23" s="998"/>
      <c r="AO23" s="998"/>
      <c r="AP23" s="459"/>
      <c r="AQ23" s="176" t="s">
        <v>354</v>
      </c>
      <c r="AR23" s="169"/>
      <c r="AS23" s="169"/>
      <c r="AT23" s="170"/>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7"/>
      <c r="Z24" s="1008"/>
      <c r="AA24" s="1009"/>
      <c r="AB24" s="1013"/>
      <c r="AC24" s="1014"/>
      <c r="AD24" s="1015"/>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15">
      <c r="A25" s="516"/>
      <c r="B25" s="514"/>
      <c r="C25" s="514"/>
      <c r="D25" s="514"/>
      <c r="E25" s="514"/>
      <c r="F25" s="515"/>
      <c r="G25" s="541"/>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2"/>
      <c r="AC25" s="1005"/>
      <c r="AD25" s="1005"/>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15">
      <c r="A28" s="899" t="s">
        <v>501</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469</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6"/>
      <c r="Z30" s="413"/>
      <c r="AA30" s="414"/>
      <c r="AB30" s="1010" t="s">
        <v>11</v>
      </c>
      <c r="AC30" s="1011"/>
      <c r="AD30" s="1012"/>
      <c r="AE30" s="998" t="s">
        <v>552</v>
      </c>
      <c r="AF30" s="998"/>
      <c r="AG30" s="998"/>
      <c r="AH30" s="998"/>
      <c r="AI30" s="998" t="s">
        <v>549</v>
      </c>
      <c r="AJ30" s="998"/>
      <c r="AK30" s="998"/>
      <c r="AL30" s="998"/>
      <c r="AM30" s="998" t="s">
        <v>547</v>
      </c>
      <c r="AN30" s="998"/>
      <c r="AO30" s="998"/>
      <c r="AP30" s="459"/>
      <c r="AQ30" s="176" t="s">
        <v>354</v>
      </c>
      <c r="AR30" s="169"/>
      <c r="AS30" s="169"/>
      <c r="AT30" s="170"/>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7"/>
      <c r="Z31" s="1008"/>
      <c r="AA31" s="1009"/>
      <c r="AB31" s="1013"/>
      <c r="AC31" s="1014"/>
      <c r="AD31" s="1015"/>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15">
      <c r="A32" s="516"/>
      <c r="B32" s="514"/>
      <c r="C32" s="514"/>
      <c r="D32" s="514"/>
      <c r="E32" s="514"/>
      <c r="F32" s="515"/>
      <c r="G32" s="541"/>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2"/>
      <c r="AC32" s="1005"/>
      <c r="AD32" s="1005"/>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15">
      <c r="A35" s="899" t="s">
        <v>501</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469</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6"/>
      <c r="Z37" s="413"/>
      <c r="AA37" s="414"/>
      <c r="AB37" s="1010" t="s">
        <v>11</v>
      </c>
      <c r="AC37" s="1011"/>
      <c r="AD37" s="1012"/>
      <c r="AE37" s="998" t="s">
        <v>554</v>
      </c>
      <c r="AF37" s="998"/>
      <c r="AG37" s="998"/>
      <c r="AH37" s="998"/>
      <c r="AI37" s="998" t="s">
        <v>551</v>
      </c>
      <c r="AJ37" s="998"/>
      <c r="AK37" s="998"/>
      <c r="AL37" s="998"/>
      <c r="AM37" s="998" t="s">
        <v>548</v>
      </c>
      <c r="AN37" s="998"/>
      <c r="AO37" s="998"/>
      <c r="AP37" s="459"/>
      <c r="AQ37" s="176" t="s">
        <v>354</v>
      </c>
      <c r="AR37" s="169"/>
      <c r="AS37" s="169"/>
      <c r="AT37" s="170"/>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7"/>
      <c r="Z38" s="1008"/>
      <c r="AA38" s="1009"/>
      <c r="AB38" s="1013"/>
      <c r="AC38" s="1014"/>
      <c r="AD38" s="1015"/>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15">
      <c r="A39" s="516"/>
      <c r="B39" s="514"/>
      <c r="C39" s="514"/>
      <c r="D39" s="514"/>
      <c r="E39" s="514"/>
      <c r="F39" s="515"/>
      <c r="G39" s="541"/>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2"/>
      <c r="AC39" s="1005"/>
      <c r="AD39" s="1005"/>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15">
      <c r="A42" s="899" t="s">
        <v>501</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469</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6"/>
      <c r="Z44" s="413"/>
      <c r="AA44" s="414"/>
      <c r="AB44" s="1010" t="s">
        <v>11</v>
      </c>
      <c r="AC44" s="1011"/>
      <c r="AD44" s="1012"/>
      <c r="AE44" s="998" t="s">
        <v>552</v>
      </c>
      <c r="AF44" s="998"/>
      <c r="AG44" s="998"/>
      <c r="AH44" s="998"/>
      <c r="AI44" s="998" t="s">
        <v>549</v>
      </c>
      <c r="AJ44" s="998"/>
      <c r="AK44" s="998"/>
      <c r="AL44" s="998"/>
      <c r="AM44" s="998" t="s">
        <v>523</v>
      </c>
      <c r="AN44" s="998"/>
      <c r="AO44" s="998"/>
      <c r="AP44" s="459"/>
      <c r="AQ44" s="176" t="s">
        <v>354</v>
      </c>
      <c r="AR44" s="169"/>
      <c r="AS44" s="169"/>
      <c r="AT44" s="170"/>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7"/>
      <c r="Z45" s="1008"/>
      <c r="AA45" s="1009"/>
      <c r="AB45" s="1013"/>
      <c r="AC45" s="1014"/>
      <c r="AD45" s="1015"/>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15">
      <c r="A46" s="516"/>
      <c r="B46" s="514"/>
      <c r="C46" s="514"/>
      <c r="D46" s="514"/>
      <c r="E46" s="514"/>
      <c r="F46" s="515"/>
      <c r="G46" s="541"/>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2"/>
      <c r="AC46" s="1005"/>
      <c r="AD46" s="1005"/>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15">
      <c r="A49" s="899" t="s">
        <v>501</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469</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6"/>
      <c r="Z51" s="413"/>
      <c r="AA51" s="414"/>
      <c r="AB51" s="459" t="s">
        <v>11</v>
      </c>
      <c r="AC51" s="1011"/>
      <c r="AD51" s="1012"/>
      <c r="AE51" s="998" t="s">
        <v>552</v>
      </c>
      <c r="AF51" s="998"/>
      <c r="AG51" s="998"/>
      <c r="AH51" s="998"/>
      <c r="AI51" s="998" t="s">
        <v>549</v>
      </c>
      <c r="AJ51" s="998"/>
      <c r="AK51" s="998"/>
      <c r="AL51" s="998"/>
      <c r="AM51" s="998" t="s">
        <v>523</v>
      </c>
      <c r="AN51" s="998"/>
      <c r="AO51" s="998"/>
      <c r="AP51" s="459"/>
      <c r="AQ51" s="176" t="s">
        <v>354</v>
      </c>
      <c r="AR51" s="169"/>
      <c r="AS51" s="169"/>
      <c r="AT51" s="170"/>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7"/>
      <c r="Z52" s="1008"/>
      <c r="AA52" s="1009"/>
      <c r="AB52" s="1013"/>
      <c r="AC52" s="1014"/>
      <c r="AD52" s="1015"/>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15">
      <c r="A53" s="516"/>
      <c r="B53" s="514"/>
      <c r="C53" s="514"/>
      <c r="D53" s="514"/>
      <c r="E53" s="514"/>
      <c r="F53" s="515"/>
      <c r="G53" s="541"/>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2"/>
      <c r="AC53" s="1005"/>
      <c r="AD53" s="1005"/>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15">
      <c r="A56" s="899" t="s">
        <v>501</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469</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6"/>
      <c r="Z58" s="413"/>
      <c r="AA58" s="414"/>
      <c r="AB58" s="1010" t="s">
        <v>11</v>
      </c>
      <c r="AC58" s="1011"/>
      <c r="AD58" s="1012"/>
      <c r="AE58" s="998" t="s">
        <v>552</v>
      </c>
      <c r="AF58" s="998"/>
      <c r="AG58" s="998"/>
      <c r="AH58" s="998"/>
      <c r="AI58" s="998" t="s">
        <v>549</v>
      </c>
      <c r="AJ58" s="998"/>
      <c r="AK58" s="998"/>
      <c r="AL58" s="998"/>
      <c r="AM58" s="998" t="s">
        <v>523</v>
      </c>
      <c r="AN58" s="998"/>
      <c r="AO58" s="998"/>
      <c r="AP58" s="459"/>
      <c r="AQ58" s="176" t="s">
        <v>354</v>
      </c>
      <c r="AR58" s="169"/>
      <c r="AS58" s="169"/>
      <c r="AT58" s="170"/>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7"/>
      <c r="Z59" s="1008"/>
      <c r="AA59" s="1009"/>
      <c r="AB59" s="1013"/>
      <c r="AC59" s="1014"/>
      <c r="AD59" s="1015"/>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15">
      <c r="A60" s="516"/>
      <c r="B60" s="514"/>
      <c r="C60" s="514"/>
      <c r="D60" s="514"/>
      <c r="E60" s="514"/>
      <c r="F60" s="515"/>
      <c r="G60" s="541"/>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2"/>
      <c r="AC60" s="1005"/>
      <c r="AD60" s="1005"/>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15">
      <c r="A63" s="899" t="s">
        <v>501</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469</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6"/>
      <c r="Z65" s="413"/>
      <c r="AA65" s="414"/>
      <c r="AB65" s="1010" t="s">
        <v>11</v>
      </c>
      <c r="AC65" s="1011"/>
      <c r="AD65" s="1012"/>
      <c r="AE65" s="998" t="s">
        <v>552</v>
      </c>
      <c r="AF65" s="998"/>
      <c r="AG65" s="998"/>
      <c r="AH65" s="998"/>
      <c r="AI65" s="998" t="s">
        <v>549</v>
      </c>
      <c r="AJ65" s="998"/>
      <c r="AK65" s="998"/>
      <c r="AL65" s="998"/>
      <c r="AM65" s="998" t="s">
        <v>523</v>
      </c>
      <c r="AN65" s="998"/>
      <c r="AO65" s="998"/>
      <c r="AP65" s="459"/>
      <c r="AQ65" s="176" t="s">
        <v>354</v>
      </c>
      <c r="AR65" s="169"/>
      <c r="AS65" s="169"/>
      <c r="AT65" s="170"/>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7"/>
      <c r="Z66" s="1008"/>
      <c r="AA66" s="1009"/>
      <c r="AB66" s="1013"/>
      <c r="AC66" s="1014"/>
      <c r="AD66" s="1015"/>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15">
      <c r="A67" s="516"/>
      <c r="B67" s="514"/>
      <c r="C67" s="514"/>
      <c r="D67" s="514"/>
      <c r="E67" s="514"/>
      <c r="F67" s="515"/>
      <c r="G67" s="541"/>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2"/>
      <c r="AC67" s="1005"/>
      <c r="AD67" s="1005"/>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8"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15">
      <c r="A70" s="899" t="s">
        <v>501</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487</v>
      </c>
      <c r="H2" s="441"/>
      <c r="I2" s="441"/>
      <c r="J2" s="441"/>
      <c r="K2" s="441"/>
      <c r="L2" s="441"/>
      <c r="M2" s="441"/>
      <c r="N2" s="441"/>
      <c r="O2" s="441"/>
      <c r="P2" s="441"/>
      <c r="Q2" s="441"/>
      <c r="R2" s="441"/>
      <c r="S2" s="441"/>
      <c r="T2" s="441"/>
      <c r="U2" s="441"/>
      <c r="V2" s="441"/>
      <c r="W2" s="441"/>
      <c r="X2" s="441"/>
      <c r="Y2" s="441"/>
      <c r="Z2" s="441"/>
      <c r="AA2" s="441"/>
      <c r="AB2" s="442"/>
      <c r="AC2" s="440" t="s">
        <v>489</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473</v>
      </c>
      <c r="Z3" s="346"/>
      <c r="AA3" s="346"/>
      <c r="AB3" s="346"/>
      <c r="AC3" s="277" t="s">
        <v>458</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15">
      <c r="A4" s="1058">
        <v>1</v>
      </c>
      <c r="B4" s="1058">
        <v>1</v>
      </c>
      <c r="C4" s="419"/>
      <c r="D4" s="419"/>
      <c r="E4" s="419"/>
      <c r="F4" s="419"/>
      <c r="G4" s="419"/>
      <c r="H4" s="419"/>
      <c r="I4" s="419"/>
      <c r="J4" s="420"/>
      <c r="K4" s="421"/>
      <c r="L4" s="421"/>
      <c r="M4" s="421"/>
      <c r="N4" s="421"/>
      <c r="O4" s="421"/>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8">
        <v>2</v>
      </c>
      <c r="B5" s="1058">
        <v>1</v>
      </c>
      <c r="C5" s="419"/>
      <c r="D5" s="419"/>
      <c r="E5" s="419"/>
      <c r="F5" s="419"/>
      <c r="G5" s="419"/>
      <c r="H5" s="419"/>
      <c r="I5" s="419"/>
      <c r="J5" s="420"/>
      <c r="K5" s="421"/>
      <c r="L5" s="421"/>
      <c r="M5" s="421"/>
      <c r="N5" s="421"/>
      <c r="O5" s="421"/>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8">
        <v>3</v>
      </c>
      <c r="B6" s="1058">
        <v>1</v>
      </c>
      <c r="C6" s="419"/>
      <c r="D6" s="419"/>
      <c r="E6" s="419"/>
      <c r="F6" s="419"/>
      <c r="G6" s="419"/>
      <c r="H6" s="419"/>
      <c r="I6" s="419"/>
      <c r="J6" s="420"/>
      <c r="K6" s="421"/>
      <c r="L6" s="421"/>
      <c r="M6" s="421"/>
      <c r="N6" s="421"/>
      <c r="O6" s="421"/>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8">
        <v>4</v>
      </c>
      <c r="B7" s="1058">
        <v>1</v>
      </c>
      <c r="C7" s="419"/>
      <c r="D7" s="419"/>
      <c r="E7" s="419"/>
      <c r="F7" s="419"/>
      <c r="G7" s="419"/>
      <c r="H7" s="419"/>
      <c r="I7" s="419"/>
      <c r="J7" s="420"/>
      <c r="K7" s="421"/>
      <c r="L7" s="421"/>
      <c r="M7" s="421"/>
      <c r="N7" s="421"/>
      <c r="O7" s="421"/>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8">
        <v>5</v>
      </c>
      <c r="B8" s="1058">
        <v>1</v>
      </c>
      <c r="C8" s="419"/>
      <c r="D8" s="419"/>
      <c r="E8" s="419"/>
      <c r="F8" s="419"/>
      <c r="G8" s="419"/>
      <c r="H8" s="419"/>
      <c r="I8" s="419"/>
      <c r="J8" s="420"/>
      <c r="K8" s="421"/>
      <c r="L8" s="421"/>
      <c r="M8" s="421"/>
      <c r="N8" s="421"/>
      <c r="O8" s="421"/>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8">
        <v>6</v>
      </c>
      <c r="B9" s="1058">
        <v>1</v>
      </c>
      <c r="C9" s="419"/>
      <c r="D9" s="419"/>
      <c r="E9" s="419"/>
      <c r="F9" s="419"/>
      <c r="G9" s="419"/>
      <c r="H9" s="419"/>
      <c r="I9" s="419"/>
      <c r="J9" s="420"/>
      <c r="K9" s="421"/>
      <c r="L9" s="421"/>
      <c r="M9" s="421"/>
      <c r="N9" s="421"/>
      <c r="O9" s="421"/>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8">
        <v>7</v>
      </c>
      <c r="B10" s="1058">
        <v>1</v>
      </c>
      <c r="C10" s="419"/>
      <c r="D10" s="419"/>
      <c r="E10" s="419"/>
      <c r="F10" s="419"/>
      <c r="G10" s="419"/>
      <c r="H10" s="419"/>
      <c r="I10" s="419"/>
      <c r="J10" s="420"/>
      <c r="K10" s="421"/>
      <c r="L10" s="421"/>
      <c r="M10" s="421"/>
      <c r="N10" s="421"/>
      <c r="O10" s="421"/>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8">
        <v>8</v>
      </c>
      <c r="B11" s="1058">
        <v>1</v>
      </c>
      <c r="C11" s="419"/>
      <c r="D11" s="419"/>
      <c r="E11" s="419"/>
      <c r="F11" s="419"/>
      <c r="G11" s="419"/>
      <c r="H11" s="419"/>
      <c r="I11" s="419"/>
      <c r="J11" s="420"/>
      <c r="K11" s="421"/>
      <c r="L11" s="421"/>
      <c r="M11" s="421"/>
      <c r="N11" s="421"/>
      <c r="O11" s="421"/>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8">
        <v>9</v>
      </c>
      <c r="B12" s="1058">
        <v>1</v>
      </c>
      <c r="C12" s="419"/>
      <c r="D12" s="419"/>
      <c r="E12" s="419"/>
      <c r="F12" s="419"/>
      <c r="G12" s="419"/>
      <c r="H12" s="419"/>
      <c r="I12" s="419"/>
      <c r="J12" s="420"/>
      <c r="K12" s="421"/>
      <c r="L12" s="421"/>
      <c r="M12" s="421"/>
      <c r="N12" s="421"/>
      <c r="O12" s="421"/>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8">
        <v>10</v>
      </c>
      <c r="B13" s="1058">
        <v>1</v>
      </c>
      <c r="C13" s="419"/>
      <c r="D13" s="419"/>
      <c r="E13" s="419"/>
      <c r="F13" s="419"/>
      <c r="G13" s="419"/>
      <c r="H13" s="419"/>
      <c r="I13" s="419"/>
      <c r="J13" s="420"/>
      <c r="K13" s="421"/>
      <c r="L13" s="421"/>
      <c r="M13" s="421"/>
      <c r="N13" s="421"/>
      <c r="O13" s="421"/>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8">
        <v>11</v>
      </c>
      <c r="B14" s="1058">
        <v>1</v>
      </c>
      <c r="C14" s="419"/>
      <c r="D14" s="419"/>
      <c r="E14" s="419"/>
      <c r="F14" s="419"/>
      <c r="G14" s="419"/>
      <c r="H14" s="419"/>
      <c r="I14" s="419"/>
      <c r="J14" s="420"/>
      <c r="K14" s="421"/>
      <c r="L14" s="421"/>
      <c r="M14" s="421"/>
      <c r="N14" s="421"/>
      <c r="O14" s="421"/>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8">
        <v>12</v>
      </c>
      <c r="B15" s="1058">
        <v>1</v>
      </c>
      <c r="C15" s="419"/>
      <c r="D15" s="419"/>
      <c r="E15" s="419"/>
      <c r="F15" s="419"/>
      <c r="G15" s="419"/>
      <c r="H15" s="419"/>
      <c r="I15" s="419"/>
      <c r="J15" s="420"/>
      <c r="K15" s="421"/>
      <c r="L15" s="421"/>
      <c r="M15" s="421"/>
      <c r="N15" s="421"/>
      <c r="O15" s="421"/>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8">
        <v>13</v>
      </c>
      <c r="B16" s="1058">
        <v>1</v>
      </c>
      <c r="C16" s="419"/>
      <c r="D16" s="419"/>
      <c r="E16" s="419"/>
      <c r="F16" s="419"/>
      <c r="G16" s="419"/>
      <c r="H16" s="419"/>
      <c r="I16" s="419"/>
      <c r="J16" s="420"/>
      <c r="K16" s="421"/>
      <c r="L16" s="421"/>
      <c r="M16" s="421"/>
      <c r="N16" s="421"/>
      <c r="O16" s="421"/>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8">
        <v>14</v>
      </c>
      <c r="B17" s="1058">
        <v>1</v>
      </c>
      <c r="C17" s="419"/>
      <c r="D17" s="419"/>
      <c r="E17" s="419"/>
      <c r="F17" s="419"/>
      <c r="G17" s="419"/>
      <c r="H17" s="419"/>
      <c r="I17" s="419"/>
      <c r="J17" s="420"/>
      <c r="K17" s="421"/>
      <c r="L17" s="421"/>
      <c r="M17" s="421"/>
      <c r="N17" s="421"/>
      <c r="O17" s="421"/>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8">
        <v>15</v>
      </c>
      <c r="B18" s="1058">
        <v>1</v>
      </c>
      <c r="C18" s="419"/>
      <c r="D18" s="419"/>
      <c r="E18" s="419"/>
      <c r="F18" s="419"/>
      <c r="G18" s="419"/>
      <c r="H18" s="419"/>
      <c r="I18" s="419"/>
      <c r="J18" s="420"/>
      <c r="K18" s="421"/>
      <c r="L18" s="421"/>
      <c r="M18" s="421"/>
      <c r="N18" s="421"/>
      <c r="O18" s="421"/>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8">
        <v>16</v>
      </c>
      <c r="B19" s="1058">
        <v>1</v>
      </c>
      <c r="C19" s="419"/>
      <c r="D19" s="419"/>
      <c r="E19" s="419"/>
      <c r="F19" s="419"/>
      <c r="G19" s="419"/>
      <c r="H19" s="419"/>
      <c r="I19" s="419"/>
      <c r="J19" s="420"/>
      <c r="K19" s="421"/>
      <c r="L19" s="421"/>
      <c r="M19" s="421"/>
      <c r="N19" s="421"/>
      <c r="O19" s="421"/>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8">
        <v>17</v>
      </c>
      <c r="B20" s="1058">
        <v>1</v>
      </c>
      <c r="C20" s="419"/>
      <c r="D20" s="419"/>
      <c r="E20" s="419"/>
      <c r="F20" s="419"/>
      <c r="G20" s="419"/>
      <c r="H20" s="419"/>
      <c r="I20" s="419"/>
      <c r="J20" s="420"/>
      <c r="K20" s="421"/>
      <c r="L20" s="421"/>
      <c r="M20" s="421"/>
      <c r="N20" s="421"/>
      <c r="O20" s="421"/>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8">
        <v>18</v>
      </c>
      <c r="B21" s="1058">
        <v>1</v>
      </c>
      <c r="C21" s="419"/>
      <c r="D21" s="419"/>
      <c r="E21" s="419"/>
      <c r="F21" s="419"/>
      <c r="G21" s="419"/>
      <c r="H21" s="419"/>
      <c r="I21" s="419"/>
      <c r="J21" s="420"/>
      <c r="K21" s="421"/>
      <c r="L21" s="421"/>
      <c r="M21" s="421"/>
      <c r="N21" s="421"/>
      <c r="O21" s="421"/>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8">
        <v>19</v>
      </c>
      <c r="B22" s="1058">
        <v>1</v>
      </c>
      <c r="C22" s="419"/>
      <c r="D22" s="419"/>
      <c r="E22" s="419"/>
      <c r="F22" s="419"/>
      <c r="G22" s="419"/>
      <c r="H22" s="419"/>
      <c r="I22" s="419"/>
      <c r="J22" s="420"/>
      <c r="K22" s="421"/>
      <c r="L22" s="421"/>
      <c r="M22" s="421"/>
      <c r="N22" s="421"/>
      <c r="O22" s="421"/>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8">
        <v>20</v>
      </c>
      <c r="B23" s="1058">
        <v>1</v>
      </c>
      <c r="C23" s="419"/>
      <c r="D23" s="419"/>
      <c r="E23" s="419"/>
      <c r="F23" s="419"/>
      <c r="G23" s="419"/>
      <c r="H23" s="419"/>
      <c r="I23" s="419"/>
      <c r="J23" s="420"/>
      <c r="K23" s="421"/>
      <c r="L23" s="421"/>
      <c r="M23" s="421"/>
      <c r="N23" s="421"/>
      <c r="O23" s="421"/>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8">
        <v>21</v>
      </c>
      <c r="B24" s="1058">
        <v>1</v>
      </c>
      <c r="C24" s="419"/>
      <c r="D24" s="419"/>
      <c r="E24" s="419"/>
      <c r="F24" s="419"/>
      <c r="G24" s="419"/>
      <c r="H24" s="419"/>
      <c r="I24" s="419"/>
      <c r="J24" s="420"/>
      <c r="K24" s="421"/>
      <c r="L24" s="421"/>
      <c r="M24" s="421"/>
      <c r="N24" s="421"/>
      <c r="O24" s="421"/>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8">
        <v>22</v>
      </c>
      <c r="B25" s="1058">
        <v>1</v>
      </c>
      <c r="C25" s="419"/>
      <c r="D25" s="419"/>
      <c r="E25" s="419"/>
      <c r="F25" s="419"/>
      <c r="G25" s="419"/>
      <c r="H25" s="419"/>
      <c r="I25" s="419"/>
      <c r="J25" s="420"/>
      <c r="K25" s="421"/>
      <c r="L25" s="421"/>
      <c r="M25" s="421"/>
      <c r="N25" s="421"/>
      <c r="O25" s="421"/>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8">
        <v>23</v>
      </c>
      <c r="B26" s="1058">
        <v>1</v>
      </c>
      <c r="C26" s="419"/>
      <c r="D26" s="419"/>
      <c r="E26" s="419"/>
      <c r="F26" s="419"/>
      <c r="G26" s="419"/>
      <c r="H26" s="419"/>
      <c r="I26" s="419"/>
      <c r="J26" s="420"/>
      <c r="K26" s="421"/>
      <c r="L26" s="421"/>
      <c r="M26" s="421"/>
      <c r="N26" s="421"/>
      <c r="O26" s="421"/>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8">
        <v>24</v>
      </c>
      <c r="B27" s="1058">
        <v>1</v>
      </c>
      <c r="C27" s="419"/>
      <c r="D27" s="419"/>
      <c r="E27" s="419"/>
      <c r="F27" s="419"/>
      <c r="G27" s="419"/>
      <c r="H27" s="419"/>
      <c r="I27" s="419"/>
      <c r="J27" s="420"/>
      <c r="K27" s="421"/>
      <c r="L27" s="421"/>
      <c r="M27" s="421"/>
      <c r="N27" s="421"/>
      <c r="O27" s="421"/>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8">
        <v>25</v>
      </c>
      <c r="B28" s="1058">
        <v>1</v>
      </c>
      <c r="C28" s="419"/>
      <c r="D28" s="419"/>
      <c r="E28" s="419"/>
      <c r="F28" s="419"/>
      <c r="G28" s="419"/>
      <c r="H28" s="419"/>
      <c r="I28" s="419"/>
      <c r="J28" s="420"/>
      <c r="K28" s="421"/>
      <c r="L28" s="421"/>
      <c r="M28" s="421"/>
      <c r="N28" s="421"/>
      <c r="O28" s="421"/>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8">
        <v>26</v>
      </c>
      <c r="B29" s="1058">
        <v>1</v>
      </c>
      <c r="C29" s="419"/>
      <c r="D29" s="419"/>
      <c r="E29" s="419"/>
      <c r="F29" s="419"/>
      <c r="G29" s="419"/>
      <c r="H29" s="419"/>
      <c r="I29" s="419"/>
      <c r="J29" s="420"/>
      <c r="K29" s="421"/>
      <c r="L29" s="421"/>
      <c r="M29" s="421"/>
      <c r="N29" s="421"/>
      <c r="O29" s="421"/>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8">
        <v>27</v>
      </c>
      <c r="B30" s="1058">
        <v>1</v>
      </c>
      <c r="C30" s="419"/>
      <c r="D30" s="419"/>
      <c r="E30" s="419"/>
      <c r="F30" s="419"/>
      <c r="G30" s="419"/>
      <c r="H30" s="419"/>
      <c r="I30" s="419"/>
      <c r="J30" s="420"/>
      <c r="K30" s="421"/>
      <c r="L30" s="421"/>
      <c r="M30" s="421"/>
      <c r="N30" s="421"/>
      <c r="O30" s="421"/>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8">
        <v>28</v>
      </c>
      <c r="B31" s="1058">
        <v>1</v>
      </c>
      <c r="C31" s="419"/>
      <c r="D31" s="419"/>
      <c r="E31" s="419"/>
      <c r="F31" s="419"/>
      <c r="G31" s="419"/>
      <c r="H31" s="419"/>
      <c r="I31" s="419"/>
      <c r="J31" s="420"/>
      <c r="K31" s="421"/>
      <c r="L31" s="421"/>
      <c r="M31" s="421"/>
      <c r="N31" s="421"/>
      <c r="O31" s="421"/>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8">
        <v>29</v>
      </c>
      <c r="B32" s="1058">
        <v>1</v>
      </c>
      <c r="C32" s="419"/>
      <c r="D32" s="419"/>
      <c r="E32" s="419"/>
      <c r="F32" s="419"/>
      <c r="G32" s="419"/>
      <c r="H32" s="419"/>
      <c r="I32" s="419"/>
      <c r="J32" s="420"/>
      <c r="K32" s="421"/>
      <c r="L32" s="421"/>
      <c r="M32" s="421"/>
      <c r="N32" s="421"/>
      <c r="O32" s="421"/>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8">
        <v>30</v>
      </c>
      <c r="B33" s="1058">
        <v>1</v>
      </c>
      <c r="C33" s="419"/>
      <c r="D33" s="419"/>
      <c r="E33" s="419"/>
      <c r="F33" s="419"/>
      <c r="G33" s="419"/>
      <c r="H33" s="419"/>
      <c r="I33" s="419"/>
      <c r="J33" s="420"/>
      <c r="K33" s="421"/>
      <c r="L33" s="421"/>
      <c r="M33" s="421"/>
      <c r="N33" s="421"/>
      <c r="O33" s="421"/>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473</v>
      </c>
      <c r="Z36" s="346"/>
      <c r="AA36" s="346"/>
      <c r="AB36" s="346"/>
      <c r="AC36" s="277" t="s">
        <v>458</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15">
      <c r="A37" s="1058">
        <v>1</v>
      </c>
      <c r="B37" s="1058">
        <v>1</v>
      </c>
      <c r="C37" s="419"/>
      <c r="D37" s="419"/>
      <c r="E37" s="419"/>
      <c r="F37" s="419"/>
      <c r="G37" s="419"/>
      <c r="H37" s="419"/>
      <c r="I37" s="419"/>
      <c r="J37" s="420"/>
      <c r="K37" s="421"/>
      <c r="L37" s="421"/>
      <c r="M37" s="421"/>
      <c r="N37" s="421"/>
      <c r="O37" s="421"/>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8">
        <v>2</v>
      </c>
      <c r="B38" s="1058">
        <v>1</v>
      </c>
      <c r="C38" s="419"/>
      <c r="D38" s="419"/>
      <c r="E38" s="419"/>
      <c r="F38" s="419"/>
      <c r="G38" s="419"/>
      <c r="H38" s="419"/>
      <c r="I38" s="419"/>
      <c r="J38" s="420"/>
      <c r="K38" s="421"/>
      <c r="L38" s="421"/>
      <c r="M38" s="421"/>
      <c r="N38" s="421"/>
      <c r="O38" s="421"/>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8">
        <v>3</v>
      </c>
      <c r="B39" s="1058">
        <v>1</v>
      </c>
      <c r="C39" s="419"/>
      <c r="D39" s="419"/>
      <c r="E39" s="419"/>
      <c r="F39" s="419"/>
      <c r="G39" s="419"/>
      <c r="H39" s="419"/>
      <c r="I39" s="419"/>
      <c r="J39" s="420"/>
      <c r="K39" s="421"/>
      <c r="L39" s="421"/>
      <c r="M39" s="421"/>
      <c r="N39" s="421"/>
      <c r="O39" s="421"/>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8">
        <v>4</v>
      </c>
      <c r="B40" s="1058">
        <v>1</v>
      </c>
      <c r="C40" s="419"/>
      <c r="D40" s="419"/>
      <c r="E40" s="419"/>
      <c r="F40" s="419"/>
      <c r="G40" s="419"/>
      <c r="H40" s="419"/>
      <c r="I40" s="419"/>
      <c r="J40" s="420"/>
      <c r="K40" s="421"/>
      <c r="L40" s="421"/>
      <c r="M40" s="421"/>
      <c r="N40" s="421"/>
      <c r="O40" s="421"/>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8">
        <v>5</v>
      </c>
      <c r="B41" s="1058">
        <v>1</v>
      </c>
      <c r="C41" s="419"/>
      <c r="D41" s="419"/>
      <c r="E41" s="419"/>
      <c r="F41" s="419"/>
      <c r="G41" s="419"/>
      <c r="H41" s="419"/>
      <c r="I41" s="419"/>
      <c r="J41" s="420"/>
      <c r="K41" s="421"/>
      <c r="L41" s="421"/>
      <c r="M41" s="421"/>
      <c r="N41" s="421"/>
      <c r="O41" s="421"/>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8">
        <v>6</v>
      </c>
      <c r="B42" s="1058">
        <v>1</v>
      </c>
      <c r="C42" s="419"/>
      <c r="D42" s="419"/>
      <c r="E42" s="419"/>
      <c r="F42" s="419"/>
      <c r="G42" s="419"/>
      <c r="H42" s="419"/>
      <c r="I42" s="419"/>
      <c r="J42" s="420"/>
      <c r="K42" s="421"/>
      <c r="L42" s="421"/>
      <c r="M42" s="421"/>
      <c r="N42" s="421"/>
      <c r="O42" s="421"/>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8">
        <v>7</v>
      </c>
      <c r="B43" s="1058">
        <v>1</v>
      </c>
      <c r="C43" s="419"/>
      <c r="D43" s="419"/>
      <c r="E43" s="419"/>
      <c r="F43" s="419"/>
      <c r="G43" s="419"/>
      <c r="H43" s="419"/>
      <c r="I43" s="419"/>
      <c r="J43" s="420"/>
      <c r="K43" s="421"/>
      <c r="L43" s="421"/>
      <c r="M43" s="421"/>
      <c r="N43" s="421"/>
      <c r="O43" s="421"/>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8">
        <v>8</v>
      </c>
      <c r="B44" s="1058">
        <v>1</v>
      </c>
      <c r="C44" s="419"/>
      <c r="D44" s="419"/>
      <c r="E44" s="419"/>
      <c r="F44" s="419"/>
      <c r="G44" s="419"/>
      <c r="H44" s="419"/>
      <c r="I44" s="419"/>
      <c r="J44" s="420"/>
      <c r="K44" s="421"/>
      <c r="L44" s="421"/>
      <c r="M44" s="421"/>
      <c r="N44" s="421"/>
      <c r="O44" s="421"/>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8">
        <v>9</v>
      </c>
      <c r="B45" s="1058">
        <v>1</v>
      </c>
      <c r="C45" s="419"/>
      <c r="D45" s="419"/>
      <c r="E45" s="419"/>
      <c r="F45" s="419"/>
      <c r="G45" s="419"/>
      <c r="H45" s="419"/>
      <c r="I45" s="419"/>
      <c r="J45" s="420"/>
      <c r="K45" s="421"/>
      <c r="L45" s="421"/>
      <c r="M45" s="421"/>
      <c r="N45" s="421"/>
      <c r="O45" s="421"/>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8">
        <v>10</v>
      </c>
      <c r="B46" s="1058">
        <v>1</v>
      </c>
      <c r="C46" s="419"/>
      <c r="D46" s="419"/>
      <c r="E46" s="419"/>
      <c r="F46" s="419"/>
      <c r="G46" s="419"/>
      <c r="H46" s="419"/>
      <c r="I46" s="419"/>
      <c r="J46" s="420"/>
      <c r="K46" s="421"/>
      <c r="L46" s="421"/>
      <c r="M46" s="421"/>
      <c r="N46" s="421"/>
      <c r="O46" s="421"/>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8">
        <v>11</v>
      </c>
      <c r="B47" s="1058">
        <v>1</v>
      </c>
      <c r="C47" s="419"/>
      <c r="D47" s="419"/>
      <c r="E47" s="419"/>
      <c r="F47" s="419"/>
      <c r="G47" s="419"/>
      <c r="H47" s="419"/>
      <c r="I47" s="419"/>
      <c r="J47" s="420"/>
      <c r="K47" s="421"/>
      <c r="L47" s="421"/>
      <c r="M47" s="421"/>
      <c r="N47" s="421"/>
      <c r="O47" s="421"/>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8">
        <v>12</v>
      </c>
      <c r="B48" s="1058">
        <v>1</v>
      </c>
      <c r="C48" s="419"/>
      <c r="D48" s="419"/>
      <c r="E48" s="419"/>
      <c r="F48" s="419"/>
      <c r="G48" s="419"/>
      <c r="H48" s="419"/>
      <c r="I48" s="419"/>
      <c r="J48" s="420"/>
      <c r="K48" s="421"/>
      <c r="L48" s="421"/>
      <c r="M48" s="421"/>
      <c r="N48" s="421"/>
      <c r="O48" s="421"/>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8">
        <v>13</v>
      </c>
      <c r="B49" s="1058">
        <v>1</v>
      </c>
      <c r="C49" s="419"/>
      <c r="D49" s="419"/>
      <c r="E49" s="419"/>
      <c r="F49" s="419"/>
      <c r="G49" s="419"/>
      <c r="H49" s="419"/>
      <c r="I49" s="419"/>
      <c r="J49" s="420"/>
      <c r="K49" s="421"/>
      <c r="L49" s="421"/>
      <c r="M49" s="421"/>
      <c r="N49" s="421"/>
      <c r="O49" s="421"/>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8">
        <v>14</v>
      </c>
      <c r="B50" s="1058">
        <v>1</v>
      </c>
      <c r="C50" s="419"/>
      <c r="D50" s="419"/>
      <c r="E50" s="419"/>
      <c r="F50" s="419"/>
      <c r="G50" s="419"/>
      <c r="H50" s="419"/>
      <c r="I50" s="419"/>
      <c r="J50" s="420"/>
      <c r="K50" s="421"/>
      <c r="L50" s="421"/>
      <c r="M50" s="421"/>
      <c r="N50" s="421"/>
      <c r="O50" s="421"/>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8">
        <v>15</v>
      </c>
      <c r="B51" s="1058">
        <v>1</v>
      </c>
      <c r="C51" s="419"/>
      <c r="D51" s="419"/>
      <c r="E51" s="419"/>
      <c r="F51" s="419"/>
      <c r="G51" s="419"/>
      <c r="H51" s="419"/>
      <c r="I51" s="419"/>
      <c r="J51" s="420"/>
      <c r="K51" s="421"/>
      <c r="L51" s="421"/>
      <c r="M51" s="421"/>
      <c r="N51" s="421"/>
      <c r="O51" s="421"/>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8">
        <v>16</v>
      </c>
      <c r="B52" s="1058">
        <v>1</v>
      </c>
      <c r="C52" s="419"/>
      <c r="D52" s="419"/>
      <c r="E52" s="419"/>
      <c r="F52" s="419"/>
      <c r="G52" s="419"/>
      <c r="H52" s="419"/>
      <c r="I52" s="419"/>
      <c r="J52" s="420"/>
      <c r="K52" s="421"/>
      <c r="L52" s="421"/>
      <c r="M52" s="421"/>
      <c r="N52" s="421"/>
      <c r="O52" s="421"/>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8">
        <v>17</v>
      </c>
      <c r="B53" s="1058">
        <v>1</v>
      </c>
      <c r="C53" s="419"/>
      <c r="D53" s="419"/>
      <c r="E53" s="419"/>
      <c r="F53" s="419"/>
      <c r="G53" s="419"/>
      <c r="H53" s="419"/>
      <c r="I53" s="419"/>
      <c r="J53" s="420"/>
      <c r="K53" s="421"/>
      <c r="L53" s="421"/>
      <c r="M53" s="421"/>
      <c r="N53" s="421"/>
      <c r="O53" s="421"/>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8">
        <v>18</v>
      </c>
      <c r="B54" s="1058">
        <v>1</v>
      </c>
      <c r="C54" s="419"/>
      <c r="D54" s="419"/>
      <c r="E54" s="419"/>
      <c r="F54" s="419"/>
      <c r="G54" s="419"/>
      <c r="H54" s="419"/>
      <c r="I54" s="419"/>
      <c r="J54" s="420"/>
      <c r="K54" s="421"/>
      <c r="L54" s="421"/>
      <c r="M54" s="421"/>
      <c r="N54" s="421"/>
      <c r="O54" s="421"/>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8">
        <v>19</v>
      </c>
      <c r="B55" s="1058">
        <v>1</v>
      </c>
      <c r="C55" s="419"/>
      <c r="D55" s="419"/>
      <c r="E55" s="419"/>
      <c r="F55" s="419"/>
      <c r="G55" s="419"/>
      <c r="H55" s="419"/>
      <c r="I55" s="419"/>
      <c r="J55" s="420"/>
      <c r="K55" s="421"/>
      <c r="L55" s="421"/>
      <c r="M55" s="421"/>
      <c r="N55" s="421"/>
      <c r="O55" s="421"/>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8">
        <v>20</v>
      </c>
      <c r="B56" s="1058">
        <v>1</v>
      </c>
      <c r="C56" s="419"/>
      <c r="D56" s="419"/>
      <c r="E56" s="419"/>
      <c r="F56" s="419"/>
      <c r="G56" s="419"/>
      <c r="H56" s="419"/>
      <c r="I56" s="419"/>
      <c r="J56" s="420"/>
      <c r="K56" s="421"/>
      <c r="L56" s="421"/>
      <c r="M56" s="421"/>
      <c r="N56" s="421"/>
      <c r="O56" s="421"/>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8">
        <v>21</v>
      </c>
      <c r="B57" s="1058">
        <v>1</v>
      </c>
      <c r="C57" s="419"/>
      <c r="D57" s="419"/>
      <c r="E57" s="419"/>
      <c r="F57" s="419"/>
      <c r="G57" s="419"/>
      <c r="H57" s="419"/>
      <c r="I57" s="419"/>
      <c r="J57" s="420"/>
      <c r="K57" s="421"/>
      <c r="L57" s="421"/>
      <c r="M57" s="421"/>
      <c r="N57" s="421"/>
      <c r="O57" s="421"/>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8">
        <v>22</v>
      </c>
      <c r="B58" s="1058">
        <v>1</v>
      </c>
      <c r="C58" s="419"/>
      <c r="D58" s="419"/>
      <c r="E58" s="419"/>
      <c r="F58" s="419"/>
      <c r="G58" s="419"/>
      <c r="H58" s="419"/>
      <c r="I58" s="419"/>
      <c r="J58" s="420"/>
      <c r="K58" s="421"/>
      <c r="L58" s="421"/>
      <c r="M58" s="421"/>
      <c r="N58" s="421"/>
      <c r="O58" s="421"/>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8">
        <v>23</v>
      </c>
      <c r="B59" s="1058">
        <v>1</v>
      </c>
      <c r="C59" s="419"/>
      <c r="D59" s="419"/>
      <c r="E59" s="419"/>
      <c r="F59" s="419"/>
      <c r="G59" s="419"/>
      <c r="H59" s="419"/>
      <c r="I59" s="419"/>
      <c r="J59" s="420"/>
      <c r="K59" s="421"/>
      <c r="L59" s="421"/>
      <c r="M59" s="421"/>
      <c r="N59" s="421"/>
      <c r="O59" s="421"/>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8">
        <v>24</v>
      </c>
      <c r="B60" s="1058">
        <v>1</v>
      </c>
      <c r="C60" s="419"/>
      <c r="D60" s="419"/>
      <c r="E60" s="419"/>
      <c r="F60" s="419"/>
      <c r="G60" s="419"/>
      <c r="H60" s="419"/>
      <c r="I60" s="419"/>
      <c r="J60" s="420"/>
      <c r="K60" s="421"/>
      <c r="L60" s="421"/>
      <c r="M60" s="421"/>
      <c r="N60" s="421"/>
      <c r="O60" s="421"/>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8">
        <v>25</v>
      </c>
      <c r="B61" s="1058">
        <v>1</v>
      </c>
      <c r="C61" s="419"/>
      <c r="D61" s="419"/>
      <c r="E61" s="419"/>
      <c r="F61" s="419"/>
      <c r="G61" s="419"/>
      <c r="H61" s="419"/>
      <c r="I61" s="419"/>
      <c r="J61" s="420"/>
      <c r="K61" s="421"/>
      <c r="L61" s="421"/>
      <c r="M61" s="421"/>
      <c r="N61" s="421"/>
      <c r="O61" s="421"/>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8">
        <v>26</v>
      </c>
      <c r="B62" s="1058">
        <v>1</v>
      </c>
      <c r="C62" s="419"/>
      <c r="D62" s="419"/>
      <c r="E62" s="419"/>
      <c r="F62" s="419"/>
      <c r="G62" s="419"/>
      <c r="H62" s="419"/>
      <c r="I62" s="419"/>
      <c r="J62" s="420"/>
      <c r="K62" s="421"/>
      <c r="L62" s="421"/>
      <c r="M62" s="421"/>
      <c r="N62" s="421"/>
      <c r="O62" s="421"/>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8">
        <v>27</v>
      </c>
      <c r="B63" s="1058">
        <v>1</v>
      </c>
      <c r="C63" s="419"/>
      <c r="D63" s="419"/>
      <c r="E63" s="419"/>
      <c r="F63" s="419"/>
      <c r="G63" s="419"/>
      <c r="H63" s="419"/>
      <c r="I63" s="419"/>
      <c r="J63" s="420"/>
      <c r="K63" s="421"/>
      <c r="L63" s="421"/>
      <c r="M63" s="421"/>
      <c r="N63" s="421"/>
      <c r="O63" s="421"/>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8">
        <v>28</v>
      </c>
      <c r="B64" s="1058">
        <v>1</v>
      </c>
      <c r="C64" s="419"/>
      <c r="D64" s="419"/>
      <c r="E64" s="419"/>
      <c r="F64" s="419"/>
      <c r="G64" s="419"/>
      <c r="H64" s="419"/>
      <c r="I64" s="419"/>
      <c r="J64" s="420"/>
      <c r="K64" s="421"/>
      <c r="L64" s="421"/>
      <c r="M64" s="421"/>
      <c r="N64" s="421"/>
      <c r="O64" s="421"/>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8">
        <v>29</v>
      </c>
      <c r="B65" s="1058">
        <v>1</v>
      </c>
      <c r="C65" s="419"/>
      <c r="D65" s="419"/>
      <c r="E65" s="419"/>
      <c r="F65" s="419"/>
      <c r="G65" s="419"/>
      <c r="H65" s="419"/>
      <c r="I65" s="419"/>
      <c r="J65" s="420"/>
      <c r="K65" s="421"/>
      <c r="L65" s="421"/>
      <c r="M65" s="421"/>
      <c r="N65" s="421"/>
      <c r="O65" s="421"/>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8">
        <v>30</v>
      </c>
      <c r="B66" s="1058">
        <v>1</v>
      </c>
      <c r="C66" s="419"/>
      <c r="D66" s="419"/>
      <c r="E66" s="419"/>
      <c r="F66" s="419"/>
      <c r="G66" s="419"/>
      <c r="H66" s="419"/>
      <c r="I66" s="419"/>
      <c r="J66" s="420"/>
      <c r="K66" s="421"/>
      <c r="L66" s="421"/>
      <c r="M66" s="421"/>
      <c r="N66" s="421"/>
      <c r="O66" s="421"/>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473</v>
      </c>
      <c r="Z69" s="346"/>
      <c r="AA69" s="346"/>
      <c r="AB69" s="346"/>
      <c r="AC69" s="277" t="s">
        <v>458</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15">
      <c r="A70" s="1058">
        <v>1</v>
      </c>
      <c r="B70" s="1058">
        <v>1</v>
      </c>
      <c r="C70" s="419"/>
      <c r="D70" s="419"/>
      <c r="E70" s="419"/>
      <c r="F70" s="419"/>
      <c r="G70" s="419"/>
      <c r="H70" s="419"/>
      <c r="I70" s="419"/>
      <c r="J70" s="420"/>
      <c r="K70" s="421"/>
      <c r="L70" s="421"/>
      <c r="M70" s="421"/>
      <c r="N70" s="421"/>
      <c r="O70" s="421"/>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8">
        <v>2</v>
      </c>
      <c r="B71" s="1058">
        <v>1</v>
      </c>
      <c r="C71" s="419"/>
      <c r="D71" s="419"/>
      <c r="E71" s="419"/>
      <c r="F71" s="419"/>
      <c r="G71" s="419"/>
      <c r="H71" s="419"/>
      <c r="I71" s="419"/>
      <c r="J71" s="420"/>
      <c r="K71" s="421"/>
      <c r="L71" s="421"/>
      <c r="M71" s="421"/>
      <c r="N71" s="421"/>
      <c r="O71" s="421"/>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8">
        <v>3</v>
      </c>
      <c r="B72" s="1058">
        <v>1</v>
      </c>
      <c r="C72" s="419"/>
      <c r="D72" s="419"/>
      <c r="E72" s="419"/>
      <c r="F72" s="419"/>
      <c r="G72" s="419"/>
      <c r="H72" s="419"/>
      <c r="I72" s="419"/>
      <c r="J72" s="420"/>
      <c r="K72" s="421"/>
      <c r="L72" s="421"/>
      <c r="M72" s="421"/>
      <c r="N72" s="421"/>
      <c r="O72" s="421"/>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8">
        <v>4</v>
      </c>
      <c r="B73" s="1058">
        <v>1</v>
      </c>
      <c r="C73" s="419"/>
      <c r="D73" s="419"/>
      <c r="E73" s="419"/>
      <c r="F73" s="419"/>
      <c r="G73" s="419"/>
      <c r="H73" s="419"/>
      <c r="I73" s="419"/>
      <c r="J73" s="420"/>
      <c r="K73" s="421"/>
      <c r="L73" s="421"/>
      <c r="M73" s="421"/>
      <c r="N73" s="421"/>
      <c r="O73" s="421"/>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8">
        <v>5</v>
      </c>
      <c r="B74" s="1058">
        <v>1</v>
      </c>
      <c r="C74" s="419"/>
      <c r="D74" s="419"/>
      <c r="E74" s="419"/>
      <c r="F74" s="419"/>
      <c r="G74" s="419"/>
      <c r="H74" s="419"/>
      <c r="I74" s="419"/>
      <c r="J74" s="420"/>
      <c r="K74" s="421"/>
      <c r="L74" s="421"/>
      <c r="M74" s="421"/>
      <c r="N74" s="421"/>
      <c r="O74" s="421"/>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8">
        <v>6</v>
      </c>
      <c r="B75" s="1058">
        <v>1</v>
      </c>
      <c r="C75" s="419"/>
      <c r="D75" s="419"/>
      <c r="E75" s="419"/>
      <c r="F75" s="419"/>
      <c r="G75" s="419"/>
      <c r="H75" s="419"/>
      <c r="I75" s="419"/>
      <c r="J75" s="420"/>
      <c r="K75" s="421"/>
      <c r="L75" s="421"/>
      <c r="M75" s="421"/>
      <c r="N75" s="421"/>
      <c r="O75" s="421"/>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8">
        <v>7</v>
      </c>
      <c r="B76" s="1058">
        <v>1</v>
      </c>
      <c r="C76" s="419"/>
      <c r="D76" s="419"/>
      <c r="E76" s="419"/>
      <c r="F76" s="419"/>
      <c r="G76" s="419"/>
      <c r="H76" s="419"/>
      <c r="I76" s="419"/>
      <c r="J76" s="420"/>
      <c r="K76" s="421"/>
      <c r="L76" s="421"/>
      <c r="M76" s="421"/>
      <c r="N76" s="421"/>
      <c r="O76" s="421"/>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8">
        <v>8</v>
      </c>
      <c r="B77" s="1058">
        <v>1</v>
      </c>
      <c r="C77" s="419"/>
      <c r="D77" s="419"/>
      <c r="E77" s="419"/>
      <c r="F77" s="419"/>
      <c r="G77" s="419"/>
      <c r="H77" s="419"/>
      <c r="I77" s="419"/>
      <c r="J77" s="420"/>
      <c r="K77" s="421"/>
      <c r="L77" s="421"/>
      <c r="M77" s="421"/>
      <c r="N77" s="421"/>
      <c r="O77" s="421"/>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8">
        <v>9</v>
      </c>
      <c r="B78" s="1058">
        <v>1</v>
      </c>
      <c r="C78" s="419"/>
      <c r="D78" s="419"/>
      <c r="E78" s="419"/>
      <c r="F78" s="419"/>
      <c r="G78" s="419"/>
      <c r="H78" s="419"/>
      <c r="I78" s="419"/>
      <c r="J78" s="420"/>
      <c r="K78" s="421"/>
      <c r="L78" s="421"/>
      <c r="M78" s="421"/>
      <c r="N78" s="421"/>
      <c r="O78" s="421"/>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8">
        <v>10</v>
      </c>
      <c r="B79" s="1058">
        <v>1</v>
      </c>
      <c r="C79" s="419"/>
      <c r="D79" s="419"/>
      <c r="E79" s="419"/>
      <c r="F79" s="419"/>
      <c r="G79" s="419"/>
      <c r="H79" s="419"/>
      <c r="I79" s="419"/>
      <c r="J79" s="420"/>
      <c r="K79" s="421"/>
      <c r="L79" s="421"/>
      <c r="M79" s="421"/>
      <c r="N79" s="421"/>
      <c r="O79" s="421"/>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8">
        <v>11</v>
      </c>
      <c r="B80" s="1058">
        <v>1</v>
      </c>
      <c r="C80" s="419"/>
      <c r="D80" s="419"/>
      <c r="E80" s="419"/>
      <c r="F80" s="419"/>
      <c r="G80" s="419"/>
      <c r="H80" s="419"/>
      <c r="I80" s="419"/>
      <c r="J80" s="420"/>
      <c r="K80" s="421"/>
      <c r="L80" s="421"/>
      <c r="M80" s="421"/>
      <c r="N80" s="421"/>
      <c r="O80" s="421"/>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8">
        <v>12</v>
      </c>
      <c r="B81" s="1058">
        <v>1</v>
      </c>
      <c r="C81" s="419"/>
      <c r="D81" s="419"/>
      <c r="E81" s="419"/>
      <c r="F81" s="419"/>
      <c r="G81" s="419"/>
      <c r="H81" s="419"/>
      <c r="I81" s="419"/>
      <c r="J81" s="420"/>
      <c r="K81" s="421"/>
      <c r="L81" s="421"/>
      <c r="M81" s="421"/>
      <c r="N81" s="421"/>
      <c r="O81" s="421"/>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8">
        <v>13</v>
      </c>
      <c r="B82" s="1058">
        <v>1</v>
      </c>
      <c r="C82" s="419"/>
      <c r="D82" s="419"/>
      <c r="E82" s="419"/>
      <c r="F82" s="419"/>
      <c r="G82" s="419"/>
      <c r="H82" s="419"/>
      <c r="I82" s="419"/>
      <c r="J82" s="420"/>
      <c r="K82" s="421"/>
      <c r="L82" s="421"/>
      <c r="M82" s="421"/>
      <c r="N82" s="421"/>
      <c r="O82" s="421"/>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8">
        <v>14</v>
      </c>
      <c r="B83" s="1058">
        <v>1</v>
      </c>
      <c r="C83" s="419"/>
      <c r="D83" s="419"/>
      <c r="E83" s="419"/>
      <c r="F83" s="419"/>
      <c r="G83" s="419"/>
      <c r="H83" s="419"/>
      <c r="I83" s="419"/>
      <c r="J83" s="420"/>
      <c r="K83" s="421"/>
      <c r="L83" s="421"/>
      <c r="M83" s="421"/>
      <c r="N83" s="421"/>
      <c r="O83" s="421"/>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8">
        <v>15</v>
      </c>
      <c r="B84" s="1058">
        <v>1</v>
      </c>
      <c r="C84" s="419"/>
      <c r="D84" s="419"/>
      <c r="E84" s="419"/>
      <c r="F84" s="419"/>
      <c r="G84" s="419"/>
      <c r="H84" s="419"/>
      <c r="I84" s="419"/>
      <c r="J84" s="420"/>
      <c r="K84" s="421"/>
      <c r="L84" s="421"/>
      <c r="M84" s="421"/>
      <c r="N84" s="421"/>
      <c r="O84" s="421"/>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8">
        <v>16</v>
      </c>
      <c r="B85" s="1058">
        <v>1</v>
      </c>
      <c r="C85" s="419"/>
      <c r="D85" s="419"/>
      <c r="E85" s="419"/>
      <c r="F85" s="419"/>
      <c r="G85" s="419"/>
      <c r="H85" s="419"/>
      <c r="I85" s="419"/>
      <c r="J85" s="420"/>
      <c r="K85" s="421"/>
      <c r="L85" s="421"/>
      <c r="M85" s="421"/>
      <c r="N85" s="421"/>
      <c r="O85" s="421"/>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8">
        <v>17</v>
      </c>
      <c r="B86" s="1058">
        <v>1</v>
      </c>
      <c r="C86" s="419"/>
      <c r="D86" s="419"/>
      <c r="E86" s="419"/>
      <c r="F86" s="419"/>
      <c r="G86" s="419"/>
      <c r="H86" s="419"/>
      <c r="I86" s="419"/>
      <c r="J86" s="420"/>
      <c r="K86" s="421"/>
      <c r="L86" s="421"/>
      <c r="M86" s="421"/>
      <c r="N86" s="421"/>
      <c r="O86" s="421"/>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8">
        <v>18</v>
      </c>
      <c r="B87" s="1058">
        <v>1</v>
      </c>
      <c r="C87" s="419"/>
      <c r="D87" s="419"/>
      <c r="E87" s="419"/>
      <c r="F87" s="419"/>
      <c r="G87" s="419"/>
      <c r="H87" s="419"/>
      <c r="I87" s="419"/>
      <c r="J87" s="420"/>
      <c r="K87" s="421"/>
      <c r="L87" s="421"/>
      <c r="M87" s="421"/>
      <c r="N87" s="421"/>
      <c r="O87" s="421"/>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8">
        <v>19</v>
      </c>
      <c r="B88" s="1058">
        <v>1</v>
      </c>
      <c r="C88" s="419"/>
      <c r="D88" s="419"/>
      <c r="E88" s="419"/>
      <c r="F88" s="419"/>
      <c r="G88" s="419"/>
      <c r="H88" s="419"/>
      <c r="I88" s="419"/>
      <c r="J88" s="420"/>
      <c r="K88" s="421"/>
      <c r="L88" s="421"/>
      <c r="M88" s="421"/>
      <c r="N88" s="421"/>
      <c r="O88" s="421"/>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8">
        <v>20</v>
      </c>
      <c r="B89" s="1058">
        <v>1</v>
      </c>
      <c r="C89" s="419"/>
      <c r="D89" s="419"/>
      <c r="E89" s="419"/>
      <c r="F89" s="419"/>
      <c r="G89" s="419"/>
      <c r="H89" s="419"/>
      <c r="I89" s="419"/>
      <c r="J89" s="420"/>
      <c r="K89" s="421"/>
      <c r="L89" s="421"/>
      <c r="M89" s="421"/>
      <c r="N89" s="421"/>
      <c r="O89" s="421"/>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8">
        <v>21</v>
      </c>
      <c r="B90" s="1058">
        <v>1</v>
      </c>
      <c r="C90" s="419"/>
      <c r="D90" s="419"/>
      <c r="E90" s="419"/>
      <c r="F90" s="419"/>
      <c r="G90" s="419"/>
      <c r="H90" s="419"/>
      <c r="I90" s="419"/>
      <c r="J90" s="420"/>
      <c r="K90" s="421"/>
      <c r="L90" s="421"/>
      <c r="M90" s="421"/>
      <c r="N90" s="421"/>
      <c r="O90" s="421"/>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8">
        <v>22</v>
      </c>
      <c r="B91" s="1058">
        <v>1</v>
      </c>
      <c r="C91" s="419"/>
      <c r="D91" s="419"/>
      <c r="E91" s="419"/>
      <c r="F91" s="419"/>
      <c r="G91" s="419"/>
      <c r="H91" s="419"/>
      <c r="I91" s="419"/>
      <c r="J91" s="420"/>
      <c r="K91" s="421"/>
      <c r="L91" s="421"/>
      <c r="M91" s="421"/>
      <c r="N91" s="421"/>
      <c r="O91" s="421"/>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8">
        <v>23</v>
      </c>
      <c r="B92" s="1058">
        <v>1</v>
      </c>
      <c r="C92" s="419"/>
      <c r="D92" s="419"/>
      <c r="E92" s="419"/>
      <c r="F92" s="419"/>
      <c r="G92" s="419"/>
      <c r="H92" s="419"/>
      <c r="I92" s="419"/>
      <c r="J92" s="420"/>
      <c r="K92" s="421"/>
      <c r="L92" s="421"/>
      <c r="M92" s="421"/>
      <c r="N92" s="421"/>
      <c r="O92" s="421"/>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8">
        <v>24</v>
      </c>
      <c r="B93" s="1058">
        <v>1</v>
      </c>
      <c r="C93" s="419"/>
      <c r="D93" s="419"/>
      <c r="E93" s="419"/>
      <c r="F93" s="419"/>
      <c r="G93" s="419"/>
      <c r="H93" s="419"/>
      <c r="I93" s="419"/>
      <c r="J93" s="420"/>
      <c r="K93" s="421"/>
      <c r="L93" s="421"/>
      <c r="M93" s="421"/>
      <c r="N93" s="421"/>
      <c r="O93" s="421"/>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8">
        <v>25</v>
      </c>
      <c r="B94" s="1058">
        <v>1</v>
      </c>
      <c r="C94" s="419"/>
      <c r="D94" s="419"/>
      <c r="E94" s="419"/>
      <c r="F94" s="419"/>
      <c r="G94" s="419"/>
      <c r="H94" s="419"/>
      <c r="I94" s="419"/>
      <c r="J94" s="420"/>
      <c r="K94" s="421"/>
      <c r="L94" s="421"/>
      <c r="M94" s="421"/>
      <c r="N94" s="421"/>
      <c r="O94" s="421"/>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8">
        <v>26</v>
      </c>
      <c r="B95" s="1058">
        <v>1</v>
      </c>
      <c r="C95" s="419"/>
      <c r="D95" s="419"/>
      <c r="E95" s="419"/>
      <c r="F95" s="419"/>
      <c r="G95" s="419"/>
      <c r="H95" s="419"/>
      <c r="I95" s="419"/>
      <c r="J95" s="420"/>
      <c r="K95" s="421"/>
      <c r="L95" s="421"/>
      <c r="M95" s="421"/>
      <c r="N95" s="421"/>
      <c r="O95" s="421"/>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8">
        <v>27</v>
      </c>
      <c r="B96" s="1058">
        <v>1</v>
      </c>
      <c r="C96" s="419"/>
      <c r="D96" s="419"/>
      <c r="E96" s="419"/>
      <c r="F96" s="419"/>
      <c r="G96" s="419"/>
      <c r="H96" s="419"/>
      <c r="I96" s="419"/>
      <c r="J96" s="420"/>
      <c r="K96" s="421"/>
      <c r="L96" s="421"/>
      <c r="M96" s="421"/>
      <c r="N96" s="421"/>
      <c r="O96" s="421"/>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8">
        <v>28</v>
      </c>
      <c r="B97" s="1058">
        <v>1</v>
      </c>
      <c r="C97" s="419"/>
      <c r="D97" s="419"/>
      <c r="E97" s="419"/>
      <c r="F97" s="419"/>
      <c r="G97" s="419"/>
      <c r="H97" s="419"/>
      <c r="I97" s="419"/>
      <c r="J97" s="420"/>
      <c r="K97" s="421"/>
      <c r="L97" s="421"/>
      <c r="M97" s="421"/>
      <c r="N97" s="421"/>
      <c r="O97" s="421"/>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8">
        <v>29</v>
      </c>
      <c r="B98" s="1058">
        <v>1</v>
      </c>
      <c r="C98" s="419"/>
      <c r="D98" s="419"/>
      <c r="E98" s="419"/>
      <c r="F98" s="419"/>
      <c r="G98" s="419"/>
      <c r="H98" s="419"/>
      <c r="I98" s="419"/>
      <c r="J98" s="420"/>
      <c r="K98" s="421"/>
      <c r="L98" s="421"/>
      <c r="M98" s="421"/>
      <c r="N98" s="421"/>
      <c r="O98" s="421"/>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8">
        <v>30</v>
      </c>
      <c r="B99" s="1058">
        <v>1</v>
      </c>
      <c r="C99" s="419"/>
      <c r="D99" s="419"/>
      <c r="E99" s="419"/>
      <c r="F99" s="419"/>
      <c r="G99" s="419"/>
      <c r="H99" s="419"/>
      <c r="I99" s="419"/>
      <c r="J99" s="420"/>
      <c r="K99" s="421"/>
      <c r="L99" s="421"/>
      <c r="M99" s="421"/>
      <c r="N99" s="421"/>
      <c r="O99" s="421"/>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473</v>
      </c>
      <c r="Z102" s="346"/>
      <c r="AA102" s="346"/>
      <c r="AB102" s="346"/>
      <c r="AC102" s="277" t="s">
        <v>458</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473</v>
      </c>
      <c r="Z135" s="346"/>
      <c r="AA135" s="346"/>
      <c r="AB135" s="346"/>
      <c r="AC135" s="277" t="s">
        <v>458</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473</v>
      </c>
      <c r="Z168" s="346"/>
      <c r="AA168" s="346"/>
      <c r="AB168" s="346"/>
      <c r="AC168" s="277" t="s">
        <v>458</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473</v>
      </c>
      <c r="Z201" s="346"/>
      <c r="AA201" s="346"/>
      <c r="AB201" s="346"/>
      <c r="AC201" s="277" t="s">
        <v>458</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473</v>
      </c>
      <c r="Z234" s="346"/>
      <c r="AA234" s="346"/>
      <c r="AB234" s="346"/>
      <c r="AC234" s="277" t="s">
        <v>458</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473</v>
      </c>
      <c r="Z267" s="346"/>
      <c r="AA267" s="346"/>
      <c r="AB267" s="346"/>
      <c r="AC267" s="277" t="s">
        <v>458</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473</v>
      </c>
      <c r="Z300" s="346"/>
      <c r="AA300" s="346"/>
      <c r="AB300" s="346"/>
      <c r="AC300" s="277" t="s">
        <v>458</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473</v>
      </c>
      <c r="Z333" s="346"/>
      <c r="AA333" s="346"/>
      <c r="AB333" s="346"/>
      <c r="AC333" s="277" t="s">
        <v>458</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473</v>
      </c>
      <c r="Z366" s="346"/>
      <c r="AA366" s="346"/>
      <c r="AB366" s="346"/>
      <c r="AC366" s="277" t="s">
        <v>458</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473</v>
      </c>
      <c r="Z399" s="346"/>
      <c r="AA399" s="346"/>
      <c r="AB399" s="346"/>
      <c r="AC399" s="277" t="s">
        <v>458</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473</v>
      </c>
      <c r="Z432" s="346"/>
      <c r="AA432" s="346"/>
      <c r="AB432" s="346"/>
      <c r="AC432" s="277" t="s">
        <v>458</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473</v>
      </c>
      <c r="Z465" s="346"/>
      <c r="AA465" s="346"/>
      <c r="AB465" s="346"/>
      <c r="AC465" s="277" t="s">
        <v>458</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473</v>
      </c>
      <c r="Z498" s="346"/>
      <c r="AA498" s="346"/>
      <c r="AB498" s="346"/>
      <c r="AC498" s="277" t="s">
        <v>458</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473</v>
      </c>
      <c r="Z531" s="346"/>
      <c r="AA531" s="346"/>
      <c r="AB531" s="346"/>
      <c r="AC531" s="277" t="s">
        <v>458</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473</v>
      </c>
      <c r="Z564" s="346"/>
      <c r="AA564" s="346"/>
      <c r="AB564" s="346"/>
      <c r="AC564" s="277" t="s">
        <v>458</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473</v>
      </c>
      <c r="Z597" s="346"/>
      <c r="AA597" s="346"/>
      <c r="AB597" s="346"/>
      <c r="AC597" s="277" t="s">
        <v>458</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473</v>
      </c>
      <c r="Z630" s="346"/>
      <c r="AA630" s="346"/>
      <c r="AB630" s="346"/>
      <c r="AC630" s="277" t="s">
        <v>458</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473</v>
      </c>
      <c r="Z663" s="346"/>
      <c r="AA663" s="346"/>
      <c r="AB663" s="346"/>
      <c r="AC663" s="277" t="s">
        <v>458</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473</v>
      </c>
      <c r="Z696" s="346"/>
      <c r="AA696" s="346"/>
      <c r="AB696" s="346"/>
      <c r="AC696" s="277" t="s">
        <v>458</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473</v>
      </c>
      <c r="Z729" s="346"/>
      <c r="AA729" s="346"/>
      <c r="AB729" s="346"/>
      <c r="AC729" s="277" t="s">
        <v>458</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473</v>
      </c>
      <c r="Z762" s="346"/>
      <c r="AA762" s="346"/>
      <c r="AB762" s="346"/>
      <c r="AC762" s="277" t="s">
        <v>458</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473</v>
      </c>
      <c r="Z795" s="346"/>
      <c r="AA795" s="346"/>
      <c r="AB795" s="346"/>
      <c r="AC795" s="277" t="s">
        <v>458</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473</v>
      </c>
      <c r="Z828" s="346"/>
      <c r="AA828" s="346"/>
      <c r="AB828" s="346"/>
      <c r="AC828" s="277" t="s">
        <v>458</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473</v>
      </c>
      <c r="Z861" s="346"/>
      <c r="AA861" s="346"/>
      <c r="AB861" s="346"/>
      <c r="AC861" s="277" t="s">
        <v>458</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473</v>
      </c>
      <c r="Z894" s="346"/>
      <c r="AA894" s="346"/>
      <c r="AB894" s="346"/>
      <c r="AC894" s="277" t="s">
        <v>458</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473</v>
      </c>
      <c r="Z927" s="346"/>
      <c r="AA927" s="346"/>
      <c r="AB927" s="346"/>
      <c r="AC927" s="277" t="s">
        <v>458</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473</v>
      </c>
      <c r="Z960" s="346"/>
      <c r="AA960" s="346"/>
      <c r="AB960" s="346"/>
      <c r="AC960" s="277" t="s">
        <v>458</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473</v>
      </c>
      <c r="Z993" s="346"/>
      <c r="AA993" s="346"/>
      <c r="AB993" s="346"/>
      <c r="AC993" s="277" t="s">
        <v>458</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473</v>
      </c>
      <c r="Z1026" s="346"/>
      <c r="AA1026" s="346"/>
      <c r="AB1026" s="346"/>
      <c r="AC1026" s="277" t="s">
        <v>458</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473</v>
      </c>
      <c r="Z1059" s="346"/>
      <c r="AA1059" s="346"/>
      <c r="AB1059" s="346"/>
      <c r="AC1059" s="277" t="s">
        <v>458</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473</v>
      </c>
      <c r="Z1092" s="346"/>
      <c r="AA1092" s="346"/>
      <c r="AB1092" s="346"/>
      <c r="AC1092" s="277" t="s">
        <v>458</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473</v>
      </c>
      <c r="Z1125" s="346"/>
      <c r="AA1125" s="346"/>
      <c r="AB1125" s="346"/>
      <c r="AC1125" s="277" t="s">
        <v>458</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473</v>
      </c>
      <c r="Z1158" s="346"/>
      <c r="AA1158" s="346"/>
      <c r="AB1158" s="346"/>
      <c r="AC1158" s="277" t="s">
        <v>458</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473</v>
      </c>
      <c r="Z1191" s="346"/>
      <c r="AA1191" s="346"/>
      <c r="AB1191" s="346"/>
      <c r="AC1191" s="277" t="s">
        <v>458</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473</v>
      </c>
      <c r="Z1224" s="346"/>
      <c r="AA1224" s="346"/>
      <c r="AB1224" s="346"/>
      <c r="AC1224" s="277" t="s">
        <v>458</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473</v>
      </c>
      <c r="Z1257" s="346"/>
      <c r="AA1257" s="346"/>
      <c r="AB1257" s="346"/>
      <c r="AC1257" s="277" t="s">
        <v>458</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473</v>
      </c>
      <c r="Z1290" s="346"/>
      <c r="AA1290" s="346"/>
      <c r="AB1290" s="346"/>
      <c r="AC1290" s="277" t="s">
        <v>458</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2019-05-20T01:33:54Z</cp:lastPrinted>
  <dcterms:created xsi:type="dcterms:W3CDTF">2012-03-13T00:50:25Z</dcterms:created>
  <dcterms:modified xsi:type="dcterms:W3CDTF">2019-05-20T01:33:55Z</dcterms:modified>
</cp:coreProperties>
</file>