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0" yWindow="0" windowWidth="28770" windowHeight="11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<sst xmlns="http://schemas.openxmlformats.org/spreadsheetml/2006/main" count="3135" uniqueCount="722">
  <si>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</si>
  <si>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</si>
  <si>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</si>
  <si>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</si>
  <si>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</si>
  <si>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</si>
  <si>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</si>
  <si>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</si>
  <si>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</si>
  <si>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</si>
  <si>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</si>
  <si>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</si>
  <si>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</si>
  <si>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</si>
  <si>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</si>
  <si>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</si>
  <si>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</si>
  <si>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</si>
  <si>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</si>
  <si>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</si>
  <si>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</si>
  <si>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</si>
  <si>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</si>
  <si>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</si>
  <si>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</si>
  <si>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</si>
  <si>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</si>
  <si>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</si>
  <si>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</si>
  <si>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</si>
  <si>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</si>
  <si>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</si>
  <si>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</si>
  <si>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</si>
  <si>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</si>
  <si>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</si>
  <si>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</si>
  <si>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</si>
  <si>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</si>
  <si>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</si>
  <si>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</si>
  <si>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</si>
  <si>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</si>
  <si>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</si>
  <si>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</si>
  <si>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</si>
  <si>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</si>
  <si>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</si>
  <si>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</si>
  <si>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</si>
  <si>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</si>
  <si>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</si>
  <si>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</si>
  <si>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</si>
  <si>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</si>
  <si>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</si>
  <si>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</si>
  <si>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</si>
  <si>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</si>
  <si>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</si>
  <si>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</si>
  <si>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</si>
  <si>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</si>
  <si>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</si>
  <si>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</si>
  <si>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</si>
  <si>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</si>
  <si>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</si>
  <si>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</si>
  <si>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</si>
  <si>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</si>
  <si>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</si>
  <si>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</si>
  <si>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</si>
  <si>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</si>
  <si>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</si>
  <si>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</si>
  <si>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</si>
  <si>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</si>
  <si>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</si>
  <si>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</si>
  <si>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</si>
  <si>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</si>
  <si>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</si>
  <si>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</si>
  <si>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</si>
  <si>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</si>
  <si>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</si>
  <si>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</si>
  <si>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</si>
  <si>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</si>
  <si>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</si>
  <si>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</si>
  <si>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</si>
  <si>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</si>
  <si>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</si>
  <si>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</si>
  <si>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</si>
  <si>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</si>
  <si>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</si>
  <si>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</si>
  <si>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</si>
  <si>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</si>
  <si>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</si>
  <si>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</si>
  <si>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</si>
  <si>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</si>
  <si>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</si>
  <si>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</si>
  <si>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</si>
  <si>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</si>
  <si>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</si>
  <si>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</si>
  <si>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</si>
  <si>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</si>
  <si>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</si>
  <si>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</si>
  <si>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</si>
  <si>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</si>
  <si>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</si>
  <si>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</si>
  <si>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</si>
  <si>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</si>
  <si>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</si>
  <si>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</si>
  <si>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</si>
  <si>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</si>
  <si>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</si>
  <si>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</si>
  <si>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</si>
  <si>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</si>
  <si>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</si>
  <si>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</si>
  <si>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</si>
  <si>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</si>
  <si>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</si>
  <si>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</si>
  <si>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</si>
  <si>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</si>
  <si>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</si>
  <si>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</si>
  <si>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</si>
  <si>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</si>
  <si>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</si>
  <si>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</si>
  <si>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</si>
  <si>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</si>
  <si>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</si>
  <si>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</si>
  <si>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</si>
  <si>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</si>
  <si>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</si>
  <si>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</si>
  <si>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</si>
  <si>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</si>
  <si>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</si>
  <si>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</si>
  <si>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</si>
  <si>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</si>
  <si>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</si>
  <si>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</si>
  <si>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</si>
  <si>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</si>
  <si>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</si>
  <si>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</si>
  <si>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</si>
  <si>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</si>
  <si>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</si>
  <si>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</si>
  <si>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</si>
  <si>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</si>
  <si>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</si>
  <si>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</si>
  <si>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</si>
  <si>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</si>
  <si>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</si>
  <si>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</si>
  <si>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</si>
  <si>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</si>
  <si>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</si>
  <si>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</si>
  <si>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</si>
  <si>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</si>
  <si>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</si>
  <si>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</si>
  <si>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</si>
  <si>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</si>
  <si>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</si>
  <si>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</si>
  <si>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</si>
  <si>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</si>
  <si>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</si>
  <si>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</si>
  <si>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</si>
  <si>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</si>
  <si>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</si>
  <si>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</si>
  <si>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</si>
  <si>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</si>
  <si>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</si>
  <si>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</si>
  <si>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</si>
  <si>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</si>
  <si>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</si>
  <si>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</si>
  <si>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</si>
  <si>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</si>
  <si>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</si>
  <si>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</si>
  <si>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</si>
  <si>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</si>
  <si>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</si>
  <si>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</si>
  <si>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</si>
  <si>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</si>
  <si>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</si>
  <si>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</si>
  <si>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</si>
  <si>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</si>
  <si>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</si>
  <si>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</si>
  <si>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</si>
  <si>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</si>
  <si>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</si>
  <si>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</si>
  <si>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</si>
  <si>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</si>
  <si>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</si>
  <si>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</si>
  <si>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</si>
  <si>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</si>
  <si>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</si>
  <si>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</si>
  <si>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</si>
  <si>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</si>
  <si>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</si>
  <si>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</si>
  <si>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</si>
  <si>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</si>
  <si>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</si>
  <si>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</si>
  <si>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</si>
  <si>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</si>
  <si>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</si>
  <si>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</si>
  <si>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</si>
  <si>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</si>
  <si>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</si>
  <si>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</si>
  <si>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</si>
  <si>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</si>
  <si>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</si>
  <si>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</si>
  <si>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</si>
  <si>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</si>
  <si>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</si>
  <si>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</si>
  <si>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</si>
  <si>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</si>
  <si>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</si>
  <si>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</si>
  <si>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</si>
  <si>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</si>
  <si>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</si>
  <si>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</si>
  <si>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</si>
  <si>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</si>
  <si>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</si>
  <si>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</si>
  <si>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</si>
  <si>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</si>
  <si>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</si>
  <si>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</si>
  <si>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</si>
  <si>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</si>
  <si>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</si>
  <si>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</si>
  <si>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</si>
  <si>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</si>
  <si>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</si>
  <si>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</si>
  <si>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</si>
  <si>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</si>
  <si>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</si>
  <si>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</si>
  <si>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</si>
  <si>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</si>
  <si>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</si>
  <si>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</si>
  <si>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</si>
  <si>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</si>
  <si>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</si>
  <si>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</si>
  <si>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</si>
  <si>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</si>
  <si>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</si>
  <si>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</si>
  <si>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</si>
  <si>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</si>
  <si>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</si>
  <si>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</si>
  <si>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</si>
  <si>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</si>
  <si>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</si>
  <si>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</si>
  <si>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</si>
  <si>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</si>
  <si>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</si>
  <si>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</si>
  <si>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</si>
  <si>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</si>
  <si>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</si>
  <si>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</si>
  <si>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</si>
  <si>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</si>
  <si>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</si>
  <si>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</si>
  <si>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</si>
  <si>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</si>
  <si>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</si>
  <si>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</si>
  <si>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</si>
  <si>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</si>
  <si>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</si>
  <si>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</si>
  <si>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</si>
  <si>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</si>
  <si>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</si>
  <si>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</si>
  <si>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</si>
  <si>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</si>
  <si>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</si>
  <si>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</si>
  <si>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</si>
  <si>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</si>
  <si>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</si>
  <si>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</si>
  <si>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</si>
  <si>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</si>
  <si>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</si>
  <si>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</si>
  <si>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</si>
  <si>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</si>
  <si>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</si>
  <si>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</si>
  <si>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</si>
  <si>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</si>
  <si>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</si>
  <si>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</si>
  <si>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</si>
  <si>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</si>
  <si>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</si>
  <si>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</si>
  <si>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</si>
  <si>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</si>
  <si>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</si>
  <si>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</si>
  <si>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</si>
  <si>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</si>
  <si>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</si>
  <si>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</si>
  <si>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</si>
  <si>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</si>
  <si>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</si>
  <si>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</si>
  <si>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</si>
  <si>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</si>
  <si>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</si>
  <si>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</si>
  <si>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</si>
  <si>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</si>
  <si>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</si>
  <si>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</si>
  <si>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</si>
  <si>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</si>
  <si>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</si>
  <si>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</si>
  <si>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</si>
  <si>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</si>
  <si>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</si>
  <si>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</si>
  <si>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</si>
  <si>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</si>
  <si>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</si>
  <si>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</si>
  <si>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</si>
  <si>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</si>
  <si>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</si>
  <si>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</si>
  <si>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</si>
  <si>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</si>
  <si>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</si>
  <si>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</si>
  <si>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</si>
  <si>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</si>
  <si>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</si>
  <si>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</si>
  <si>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</si>
  <si>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</si>
  <si>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</si>
  <si>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</si>
  <si>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</si>
  <si>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</si>
  <si>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</si>
  <si>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</si>
  <si>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</si>
  <si>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</si>
  <si>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</si>
  <si>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</si>
  <si>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</si>
  <si>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</si>
  <si>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</si>
  <si>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</si>
  <si>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</si>
  <si>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</si>
  <si>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</si>
  <si>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</si>
  <si>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</si>
  <si>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</si>
  <si>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</si>
  <si>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</si>
  <si>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</si>
  <si>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</si>
  <si>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</si>
  <si>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</si>
  <si>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</si>
  <si>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</si>
  <si>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</si>
  <si>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</si>
  <si>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</si>
  <si>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</si>
  <si>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</si>
  <si>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</si>
  <si>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</si>
  <si>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</si>
  <si>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</si>
  <si>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</si>
  <si>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</si>
  <si>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</si>
  <si>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</si>
  <si>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</si>
  <si>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</si>
  <si>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</si>
  <si>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</si>
  <si>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</si>
  <si>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</si>
  <si>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</si>
  <si>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</si>
  <si>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</si>
  <si>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</si>
  <si>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</si>
  <si>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</si>
  <si>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</si>
  <si>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</si>
  <si>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</si>
  <si>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</si>
  <si>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</si>
  <si>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</si>
  <si>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</si>
  <si>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</si>
  <si>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</si>
  <si>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</si>
  <si>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</si>
  <si>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</si>
  <si>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</si>
  <si>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</si>
  <si>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</si>
  <si>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</si>
  <si>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</si>
  <si>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</si>
  <si>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</si>
  <si>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</si>
  <si>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</si>
  <si>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</si>
  <si>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</si>
  <si>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</si>
  <si>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</si>
  <si>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</si>
  <si>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</si>
  <si>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</si>
  <si>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</si>
  <si>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</si>
  <si>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</si>
  <si>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</si>
  <si>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</si>
  <si>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</si>
  <si>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</si>
  <si>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</si>
  <si>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</si>
  <si>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</si>
  <si>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</si>
  <si>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</si>
  <si>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</si>
  <si>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</si>
  <si>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</si>
  <si>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</si>
  <si>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</si>
  <si>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</si>
  <si>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</si>
  <si>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</si>
  <si>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</si>
  <si>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</si>
  <si>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</si>
  <si>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</si>
  <si>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</si>
  <si>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</si>
  <si>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</si>
  <si>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</si>
  <si>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</si>
  <si>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</si>
  <si>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</si>
  <si>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</si>
  <si>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</si>
  <si>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</si>
  <si>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</si>
  <si>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</si>
  <si>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</si>
  <si>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</si>
  <si>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</si>
  <si>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</si>
  <si>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</si>
  <si>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</si>
  <si>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</si>
  <si>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</si>
  <si>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</si>
  <si>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</si>
  <si>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</si>
  <si>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</si>
  <si>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</si>
  <si>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</si>
  <si>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</si>
  <si>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</si>
  <si>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</si>
  <si>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</si>
  <si>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</si>
  <si>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</si>
  <si>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</si>
  <si>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</si>
  <si>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</si>
  <si>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</si>
  <si>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</si>
  <si>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</si>
  <si>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</si>
  <si>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</si>
  <si>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</si>
  <si>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</si>
  <si>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</si>
  <si>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</si>
  <si>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</si>
  <si>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</si>
  <si>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</si>
  <si>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</si>
  <si>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</si>
  <si>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</si>
  <si>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</si>
  <si>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</si>
  <si>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</si>
  <si>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</si>
  <si>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</si>
  <si>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</si>
  <si>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</si>
  <si>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</si>
  <si>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</si>
  <si>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</si>
  <si>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</si>
  <si>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</si>
  <si>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</si>
  <si>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</si>
  <si>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健康増進事業（健康相談等）</t>
    <phoneticPr fontId="6"/>
  </si>
  <si>
    <t>健康局</t>
    <rPh sb="0" eb="3">
      <t>ケンコウキョク</t>
    </rPh>
    <phoneticPr fontId="6"/>
  </si>
  <si>
    <t>健康課</t>
    <rPh sb="0" eb="3">
      <t>ケンコウカ</t>
    </rPh>
    <phoneticPr fontId="6"/>
  </si>
  <si>
    <t>健康課長　武井　貞治</t>
    <rPh sb="0" eb="2">
      <t>ケンコウ</t>
    </rPh>
    <rPh sb="2" eb="4">
      <t>カチョウ</t>
    </rPh>
    <rPh sb="5" eb="7">
      <t>タケイ</t>
    </rPh>
    <rPh sb="8" eb="10">
      <t>サダハル</t>
    </rPh>
    <phoneticPr fontId="6"/>
  </si>
  <si>
    <t>○</t>
  </si>
  <si>
    <t>健康増進事業実施要領</t>
    <rPh sb="0" eb="2">
      <t>ケンコウ</t>
    </rPh>
    <rPh sb="2" eb="4">
      <t>ゾウシン</t>
    </rPh>
    <rPh sb="4" eb="6">
      <t>ジギョウ</t>
    </rPh>
    <rPh sb="6" eb="8">
      <t>ジッシ</t>
    </rPh>
    <rPh sb="8" eb="10">
      <t>ヨウリョウ</t>
    </rPh>
    <phoneticPr fontId="6"/>
  </si>
  <si>
    <t>国民の壮年期からの健康づくりと、脳卒中、心臓病等の生活習慣病の予防、早期発見、早期治療を図るとともに、住民の健康増進に資することを目的とする。</t>
    <phoneticPr fontId="6"/>
  </si>
  <si>
    <t>-</t>
  </si>
  <si>
    <t>-</t>
    <phoneticPr fontId="6"/>
  </si>
  <si>
    <t>-</t>
    <phoneticPr fontId="6"/>
  </si>
  <si>
    <t>-</t>
    <phoneticPr fontId="6"/>
  </si>
  <si>
    <t>-</t>
    <phoneticPr fontId="6"/>
  </si>
  <si>
    <t>-</t>
    <phoneticPr fontId="6"/>
  </si>
  <si>
    <t>疾病予防対策事業費等補助金</t>
    <phoneticPr fontId="6"/>
  </si>
  <si>
    <t>平成34年度に運動習慣のある者の割合を41%まで引き上げる</t>
    <phoneticPr fontId="6"/>
  </si>
  <si>
    <t>平成34年度に平均寿命の増加分を上回る健康寿命の増加を図る</t>
    <phoneticPr fontId="6"/>
  </si>
  <si>
    <t>健康寿命の延伸（3年に1度算出）
（右記数値は平成22年調査からの平均寿命の伸延。男女別の数値を合算平均した）</t>
    <phoneticPr fontId="6"/>
  </si>
  <si>
    <t>％</t>
    <phoneticPr fontId="6"/>
  </si>
  <si>
    <t>％</t>
    <phoneticPr fontId="6"/>
  </si>
  <si>
    <t>年</t>
    <rPh sb="0" eb="1">
      <t>ネン</t>
    </rPh>
    <phoneticPr fontId="6"/>
  </si>
  <si>
    <t>-</t>
    <phoneticPr fontId="6"/>
  </si>
  <si>
    <t>健康日本21（第二次）</t>
    <phoneticPr fontId="6"/>
  </si>
  <si>
    <t>訪問指導（被訪問指導実人員）</t>
    <phoneticPr fontId="6"/>
  </si>
  <si>
    <t>健康相談（被指導延人員）</t>
    <phoneticPr fontId="6"/>
  </si>
  <si>
    <t>X:当該年度執行額（百万円）／Y:事業実施自治体数（市町村）　　　　　　　　　</t>
    <phoneticPr fontId="6"/>
  </si>
  <si>
    <t>人</t>
    <rPh sb="0" eb="1">
      <t>ニン</t>
    </rPh>
    <phoneticPr fontId="6"/>
  </si>
  <si>
    <t>百万円</t>
    <rPh sb="0" eb="2">
      <t>ヒャクマン</t>
    </rPh>
    <rPh sb="2" eb="3">
      <t>エン</t>
    </rPh>
    <phoneticPr fontId="6"/>
  </si>
  <si>
    <t>　　X/Y</t>
    <phoneticPr fontId="6"/>
  </si>
  <si>
    <t>443/ 1,734</t>
    <phoneticPr fontId="6"/>
  </si>
  <si>
    <t>358/ 1,728</t>
    <phoneticPr fontId="6"/>
  </si>
  <si>
    <t>Ⅰ-10  妊産婦・児童から高齢者に至るまでの幅広い年齢層において、地域・職場などの様々な場所で、国民的な健康づくりを推進すること</t>
    <phoneticPr fontId="6"/>
  </si>
  <si>
    <t>Ⅰ-10-2　生活習慣の改善等により健康寿命の延伸等を図ること</t>
    <phoneticPr fontId="6"/>
  </si>
  <si>
    <t>20～60歳代男性の肥満者の割合
（出典：国民健康・栄養調査）</t>
    <phoneticPr fontId="6"/>
  </si>
  <si>
    <t>％</t>
    <phoneticPr fontId="6"/>
  </si>
  <si>
    <t>％</t>
    <phoneticPr fontId="6"/>
  </si>
  <si>
    <t>-</t>
    <phoneticPr fontId="6"/>
  </si>
  <si>
    <t>-</t>
    <phoneticPr fontId="6"/>
  </si>
  <si>
    <t>　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</si>
  <si>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</si>
  <si>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</si>
  <si>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</si>
  <si>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</si>
  <si>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</si>
  <si>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</si>
  <si>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</si>
  <si>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</si>
  <si>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</si>
  <si>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健康づくりと生活習慣病の予防等のため、国民の生活習慣の改善に必要な健康相談等を実施している。</t>
    <phoneticPr fontId="6"/>
  </si>
  <si>
    <t>国民の健康増進を推進することは、国及び地方公共団体の責務（応分負担）である。</t>
    <phoneticPr fontId="6"/>
  </si>
  <si>
    <t>政策目的である国民の健康づくりを推進するため、政策体系の中で優先度の高い健康相談等による生活習慣の改善等を実施することにより、健康寿命の延伸等を図っている。</t>
    <phoneticPr fontId="6"/>
  </si>
  <si>
    <t>‐</t>
  </si>
  <si>
    <t>無</t>
  </si>
  <si>
    <t>補助金交付に当たり、事業に要する経費の精査を行っている。</t>
    <phoneticPr fontId="6"/>
  </si>
  <si>
    <t>交付要綱において、事業に必要な対象経費を定めている。</t>
    <phoneticPr fontId="6"/>
  </si>
  <si>
    <t>地域の住民を対象とした健康相談等を実施することは、他の手段に比べて実効性の高い手段となっている。</t>
    <phoneticPr fontId="6"/>
  </si>
  <si>
    <t>健康増進事業（健康相談等）は健康増進法第17条に基づく生活習慣改善の相談等の業務である。一方、健康増進事業（健康診査等）は健康増進法第19条の２に基づき特定健康診査の対象とならない者に対する健康診査等であり、法律の位置づけが異なる。</t>
    <phoneticPr fontId="6"/>
  </si>
  <si>
    <t>健康増進事業（健康診査等）</t>
    <phoneticPr fontId="6"/>
  </si>
  <si>
    <t>「地域保健・健康増進事業報告」での結果内容及び事業に要する経費の分析を踏まえ、更なる効率的な執行を行うとともに、必要に応じ予算要求に反映する必要がある。</t>
    <phoneticPr fontId="6"/>
  </si>
  <si>
    <t>300</t>
    <phoneticPr fontId="6"/>
  </si>
  <si>
    <t>274</t>
    <phoneticPr fontId="6"/>
  </si>
  <si>
    <t>238</t>
    <phoneticPr fontId="6"/>
  </si>
  <si>
    <t>279</t>
    <phoneticPr fontId="6"/>
  </si>
  <si>
    <t>293</t>
    <phoneticPr fontId="6"/>
  </si>
  <si>
    <t>305</t>
    <phoneticPr fontId="6"/>
  </si>
  <si>
    <t>301</t>
    <phoneticPr fontId="6"/>
  </si>
  <si>
    <t>補助金</t>
    <phoneticPr fontId="6"/>
  </si>
  <si>
    <t>市区町村に対する補助</t>
    <phoneticPr fontId="6"/>
  </si>
  <si>
    <t>A.北海道</t>
    <phoneticPr fontId="6"/>
  </si>
  <si>
    <t>北海道</t>
    <rPh sb="0" eb="3">
      <t>ホッカイドウ</t>
    </rPh>
    <phoneticPr fontId="6"/>
  </si>
  <si>
    <t>補助金等交付</t>
  </si>
  <si>
    <t>東京都</t>
    <rPh sb="0" eb="3">
      <t>トウキョウト</t>
    </rPh>
    <phoneticPr fontId="6"/>
  </si>
  <si>
    <t>-</t>
    <phoneticPr fontId="6"/>
  </si>
  <si>
    <t>長野県</t>
    <rPh sb="0" eb="3">
      <t>ナガノケン</t>
    </rPh>
    <phoneticPr fontId="6"/>
  </si>
  <si>
    <t>-</t>
    <phoneticPr fontId="6"/>
  </si>
  <si>
    <t>兵庫県</t>
    <rPh sb="0" eb="3">
      <t>ヒョウゴケン</t>
    </rPh>
    <phoneticPr fontId="6"/>
  </si>
  <si>
    <t>大阪府</t>
    <rPh sb="0" eb="3">
      <t>オオサカフ</t>
    </rPh>
    <phoneticPr fontId="6"/>
  </si>
  <si>
    <t>茨城県</t>
    <rPh sb="0" eb="3">
      <t>イバラキケン</t>
    </rPh>
    <phoneticPr fontId="6"/>
  </si>
  <si>
    <t>-</t>
    <phoneticPr fontId="6"/>
  </si>
  <si>
    <t>-</t>
    <phoneticPr fontId="6"/>
  </si>
  <si>
    <t>-</t>
    <phoneticPr fontId="6"/>
  </si>
  <si>
    <t>-</t>
    <phoneticPr fontId="6"/>
  </si>
  <si>
    <t>旭川市</t>
    <rPh sb="0" eb="3">
      <t>アサヒカワシ</t>
    </rPh>
    <phoneticPr fontId="6"/>
  </si>
  <si>
    <t>-</t>
    <phoneticPr fontId="6"/>
  </si>
  <si>
    <t>北見市</t>
    <rPh sb="0" eb="3">
      <t>キタミシ</t>
    </rPh>
    <phoneticPr fontId="6"/>
  </si>
  <si>
    <t>釧路市</t>
    <rPh sb="0" eb="3">
      <t>クシロシ</t>
    </rPh>
    <phoneticPr fontId="6"/>
  </si>
  <si>
    <t>-</t>
    <phoneticPr fontId="6"/>
  </si>
  <si>
    <t>帯広市</t>
    <rPh sb="0" eb="3">
      <t>オビヒロシ</t>
    </rPh>
    <phoneticPr fontId="6"/>
  </si>
  <si>
    <t>江別市</t>
    <rPh sb="0" eb="3">
      <t>エベツシ</t>
    </rPh>
    <phoneticPr fontId="6"/>
  </si>
  <si>
    <t>北広島市</t>
    <rPh sb="0" eb="4">
      <t>キタヒロシマシ</t>
    </rPh>
    <phoneticPr fontId="6"/>
  </si>
  <si>
    <t>-</t>
    <phoneticPr fontId="6"/>
  </si>
  <si>
    <t>-</t>
    <phoneticPr fontId="6"/>
  </si>
  <si>
    <t>北九州市</t>
    <rPh sb="0" eb="4">
      <t>キタキュウシュウシ</t>
    </rPh>
    <phoneticPr fontId="6"/>
  </si>
  <si>
    <t>-</t>
    <phoneticPr fontId="6"/>
  </si>
  <si>
    <t>千葉市</t>
    <rPh sb="0" eb="3">
      <t>チバシ</t>
    </rPh>
    <phoneticPr fontId="6"/>
  </si>
  <si>
    <t>-</t>
    <phoneticPr fontId="6"/>
  </si>
  <si>
    <t>-</t>
    <phoneticPr fontId="6"/>
  </si>
  <si>
    <t>-</t>
    <phoneticPr fontId="6"/>
  </si>
  <si>
    <t>静岡市</t>
    <rPh sb="0" eb="3">
      <t>シズオカシ</t>
    </rPh>
    <phoneticPr fontId="6"/>
  </si>
  <si>
    <t>横浜市</t>
    <rPh sb="0" eb="2">
      <t>ヨコハマ</t>
    </rPh>
    <rPh sb="2" eb="3">
      <t>シ</t>
    </rPh>
    <phoneticPr fontId="6"/>
  </si>
  <si>
    <t>さいたま市</t>
    <rPh sb="4" eb="5">
      <t>シ</t>
    </rPh>
    <phoneticPr fontId="6"/>
  </si>
  <si>
    <t>神戸市</t>
    <rPh sb="0" eb="3">
      <t>コウベシ</t>
    </rPh>
    <phoneticPr fontId="6"/>
  </si>
  <si>
    <t>-</t>
    <phoneticPr fontId="6"/>
  </si>
  <si>
    <t>-</t>
    <phoneticPr fontId="6"/>
  </si>
  <si>
    <t>-</t>
    <phoneticPr fontId="6"/>
  </si>
  <si>
    <t>-</t>
    <phoneticPr fontId="6"/>
  </si>
  <si>
    <t>国民健康・栄養調査</t>
    <phoneticPr fontId="6"/>
  </si>
  <si>
    <t>-</t>
    <phoneticPr fontId="6"/>
  </si>
  <si>
    <t>健康教育（集団健康教育参加延人員）</t>
    <phoneticPr fontId="6"/>
  </si>
  <si>
    <t>-</t>
    <phoneticPr fontId="6"/>
  </si>
  <si>
    <t>福島県</t>
    <phoneticPr fontId="6"/>
  </si>
  <si>
    <t>愛知県</t>
    <phoneticPr fontId="6"/>
  </si>
  <si>
    <t>福岡県</t>
    <rPh sb="0" eb="2">
      <t>フクオカ</t>
    </rPh>
    <rPh sb="2" eb="3">
      <t>ケン</t>
    </rPh>
    <phoneticPr fontId="6"/>
  </si>
  <si>
    <t>静岡県</t>
    <phoneticPr fontId="6"/>
  </si>
  <si>
    <t>堺市</t>
    <rPh sb="0" eb="2">
      <t>サカイシ</t>
    </rPh>
    <phoneticPr fontId="6"/>
  </si>
  <si>
    <t>福岡市</t>
    <rPh sb="0" eb="3">
      <t>フクオカシ</t>
    </rPh>
    <phoneticPr fontId="6"/>
  </si>
  <si>
    <t>浜松市</t>
    <rPh sb="0" eb="2">
      <t>ハママツ</t>
    </rPh>
    <rPh sb="2" eb="3">
      <t>シ</t>
    </rPh>
    <phoneticPr fontId="6"/>
  </si>
  <si>
    <t>大阪市</t>
    <rPh sb="0" eb="2">
      <t>オオサカ</t>
    </rPh>
    <rPh sb="2" eb="3">
      <t>シ</t>
    </rPh>
    <phoneticPr fontId="6"/>
  </si>
  <si>
    <t>委託費</t>
  </si>
  <si>
    <t>その他</t>
  </si>
  <si>
    <t>印刷費、通信運搬費等</t>
  </si>
  <si>
    <t>C.北九州市</t>
    <rPh sb="2" eb="6">
      <t>キタキュウシュウシ</t>
    </rPh>
    <phoneticPr fontId="6"/>
  </si>
  <si>
    <t>－</t>
  </si>
  <si>
    <t>（社福）北九州市福祉事業団</t>
    <phoneticPr fontId="6"/>
  </si>
  <si>
    <t>D.（社福）北九州市福祉事業団</t>
    <phoneticPr fontId="6"/>
  </si>
  <si>
    <t>人件費</t>
  </si>
  <si>
    <t>健康教育・健康相談の実施</t>
  </si>
  <si>
    <t>人件費</t>
    <rPh sb="0" eb="3">
      <t>ジンケンヒ</t>
    </rPh>
    <phoneticPr fontId="6"/>
  </si>
  <si>
    <t>保健師等の雇い上げ</t>
    <rPh sb="0" eb="3">
      <t>ホケンシ</t>
    </rPh>
    <rPh sb="3" eb="4">
      <t>トウ</t>
    </rPh>
    <rPh sb="5" eb="6">
      <t>ヤト</t>
    </rPh>
    <rPh sb="7" eb="8">
      <t>ア</t>
    </rPh>
    <phoneticPr fontId="6"/>
  </si>
  <si>
    <t>印刷費，通信運搬費等</t>
    <rPh sb="0" eb="3">
      <t>インサツヒ</t>
    </rPh>
    <rPh sb="4" eb="6">
      <t>ツウシン</t>
    </rPh>
    <rPh sb="6" eb="8">
      <t>ウンパン</t>
    </rPh>
    <rPh sb="8" eb="9">
      <t>ヒ</t>
    </rPh>
    <rPh sb="9" eb="10">
      <t>トウ</t>
    </rPh>
    <phoneticPr fontId="6"/>
  </si>
  <si>
    <t>B.旭川市</t>
    <rPh sb="2" eb="5">
      <t>アサヒカワシ</t>
    </rPh>
    <phoneticPr fontId="6"/>
  </si>
  <si>
    <t>317/1,724</t>
    <phoneticPr fontId="6"/>
  </si>
  <si>
    <t>平成30年度は集計中であるが、健康相談（被指導延人員）などの活動実績は、例年当初見込みに近い実績である。</t>
    <phoneticPr fontId="6"/>
  </si>
  <si>
    <t>-</t>
    <phoneticPr fontId="6"/>
  </si>
  <si>
    <t>-</t>
    <phoneticPr fontId="6"/>
  </si>
  <si>
    <t>平成３0年度は集計中であるが、例年概ね目標は達成している。</t>
    <phoneticPr fontId="6"/>
  </si>
  <si>
    <t>生活習慣の改善等により健康寿命の延伸等を図ることは、国民の健康づくりの推進に不可欠であり、引き続き実施する必要がある。
平成28年度において健康寿命の延伸が平均寿命の延伸を上回っているが、目標としている平成34年度へ向けて更なる健康寿命延伸のため、引き続き取組の強化を行う必要がある。また、30年度の執行額は予算額を上回ったため、補助金交付に当たり、事業に要する経費の精査を行う。</t>
    <rPh sb="94" eb="96">
      <t>モクヒョウ</t>
    </rPh>
    <rPh sb="101" eb="103">
      <t>ヘイセイ</t>
    </rPh>
    <rPh sb="105" eb="107">
      <t>ネンド</t>
    </rPh>
    <rPh sb="108" eb="109">
      <t>ム</t>
    </rPh>
    <rPh sb="111" eb="112">
      <t>サラ</t>
    </rPh>
    <rPh sb="124" eb="125">
      <t>ヒ</t>
    </rPh>
    <rPh sb="126" eb="127">
      <t>ツヅ</t>
    </rPh>
    <phoneticPr fontId="6"/>
  </si>
  <si>
    <t>健康教育・健康相談事業の委託</t>
    <rPh sb="9" eb="11">
      <t>ジギョウ</t>
    </rPh>
    <rPh sb="12" eb="14">
      <t>イタク</t>
    </rPh>
    <phoneticPr fontId="6"/>
  </si>
  <si>
    <t>健康教育・健康相談の実施</t>
    <rPh sb="0" eb="2">
      <t>ケンコウ</t>
    </rPh>
    <rPh sb="2" eb="4">
      <t>キョウイク</t>
    </rPh>
    <rPh sb="5" eb="7">
      <t>ケンコウ</t>
    </rPh>
    <rPh sb="7" eb="9">
      <t>ソウダン</t>
    </rPh>
    <rPh sb="10" eb="12">
      <t>ジッシ</t>
    </rPh>
    <phoneticPr fontId="5"/>
  </si>
  <si>
    <t>健康教育・健康相談の実施</t>
    <phoneticPr fontId="6"/>
  </si>
  <si>
    <t>健康教育・健康相談の実施</t>
    <phoneticPr fontId="4"/>
  </si>
  <si>
    <t>健康教育・健康相談事業委託先の選定、委託</t>
    <rPh sb="9" eb="11">
      <t>ジギョウ</t>
    </rPh>
    <rPh sb="11" eb="14">
      <t>イタクサキ</t>
    </rPh>
    <rPh sb="15" eb="17">
      <t>センテイ</t>
    </rPh>
    <rPh sb="18" eb="20">
      <t>イタク</t>
    </rPh>
    <phoneticPr fontId="4"/>
  </si>
  <si>
    <t>市町村は健康増進法１７条の規定に基づく事業を実施しており、国は健康増進法第８条第３項の規定に基づき、都道府県が市町村に補助した経費及び指定都市が実施した事業に要する経費の一部を補助しているものである。
【健康増進法第１７条に規定する事業】
①健康教育②健康相談③訪問指導
【負担割合】国１／３、都道府県１／３、市町村１／３
　　　　　　　 国１／３、政令指定都市２／３</t>
    <phoneticPr fontId="6"/>
  </si>
  <si>
    <t>運動習慣のある者の割合
20歳以上の者のうち、週２日以上・１回あたり平均して30 分以上の運動を１年以上継続している者／20歳以上の有効回答者数×100（全国補正値）</t>
    <phoneticPr fontId="6"/>
  </si>
  <si>
    <t>411/1,724</t>
    <phoneticPr fontId="6"/>
  </si>
  <si>
    <t>少額随契を行っている。</t>
    <rPh sb="0" eb="2">
      <t>ショウガク</t>
    </rPh>
    <rPh sb="2" eb="4">
      <t>ズイケイ</t>
    </rPh>
    <rPh sb="5" eb="6">
      <t>オコナ</t>
    </rPh>
    <phoneticPr fontId="6"/>
  </si>
  <si>
    <t>交付要綱により負担割合を定めており、妥当である。</t>
    <rPh sb="0" eb="2">
      <t>コウフ</t>
    </rPh>
    <rPh sb="2" eb="4">
      <t>ヨウコウ</t>
    </rPh>
    <rPh sb="7" eb="9">
      <t>フタン</t>
    </rPh>
    <rPh sb="9" eb="11">
      <t>ワリアイ</t>
    </rPh>
    <rPh sb="12" eb="13">
      <t>サダ</t>
    </rPh>
    <rPh sb="18" eb="20">
      <t>ダトウ</t>
    </rPh>
    <phoneticPr fontId="6"/>
  </si>
  <si>
    <t>308</t>
    <phoneticPr fontId="6"/>
  </si>
  <si>
    <t>市区町村への補助</t>
    <rPh sb="0" eb="4">
      <t>シクチョウソン</t>
    </rPh>
    <rPh sb="6" eb="8">
      <t>ホジョ</t>
    </rPh>
    <phoneticPr fontId="5"/>
  </si>
  <si>
    <t>健康教育・健康相談の実施</t>
    <phoneticPr fontId="6"/>
  </si>
  <si>
    <t>砂川市</t>
    <rPh sb="0" eb="2">
      <t>スナカワ</t>
    </rPh>
    <rPh sb="2" eb="3">
      <t>シ</t>
    </rPh>
    <phoneticPr fontId="6"/>
  </si>
  <si>
    <t>恵庭市</t>
    <rPh sb="0" eb="3">
      <t>エニワシ</t>
    </rPh>
    <phoneticPr fontId="6"/>
  </si>
  <si>
    <t>岩見沢氏</t>
    <rPh sb="0" eb="1">
      <t>イワ</t>
    </rPh>
    <rPh sb="1" eb="4">
      <t>ミサワシ</t>
    </rPh>
    <phoneticPr fontId="6"/>
  </si>
  <si>
    <t>滝川市</t>
    <rPh sb="0" eb="2">
      <t>タキガワ</t>
    </rPh>
    <rPh sb="2" eb="3">
      <t>シ</t>
    </rPh>
    <phoneticPr fontId="6"/>
  </si>
  <si>
    <t>健康増進法第８条第３項、第１７条</t>
    <rPh sb="0" eb="2">
      <t>ケンコウ</t>
    </rPh>
    <rPh sb="2" eb="5">
      <t>ゾウシンホウ</t>
    </rPh>
    <rPh sb="5" eb="6">
      <t>ダイ</t>
    </rPh>
    <rPh sb="7" eb="8">
      <t>ジョウ</t>
    </rPh>
    <rPh sb="8" eb="9">
      <t>ダイ</t>
    </rPh>
    <rPh sb="10" eb="11">
      <t>コウ</t>
    </rPh>
    <rPh sb="12" eb="13">
      <t>ダイ</t>
    </rPh>
    <rPh sb="15" eb="16">
      <t>ジョウ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</si>
</sst>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7" applyFont="1" applyBorder="1" applyAlignment="1" applyProtection="1">
      <alignment horizontal="left" vertical="center" wrapText="1"/>
      <protection locked="0"/>
    </xf>
    <xf numFmtId="0" fontId="4" fillId="0" borderId="11" xfId="7" applyFont="1" applyBorder="1" applyAlignment="1" applyProtection="1">
      <alignment horizontal="left" vertical="center" wrapText="1"/>
      <protection locked="0"/>
    </xf>
    <xf numFmtId="0" fontId="0" fillId="0" borderId="24" xfId="7" applyFont="1" applyBorder="1" applyAlignment="1" applyProtection="1">
      <alignment horizontal="left" vertical="center" wrapText="1"/>
      <protection locked="0"/>
    </xf>
    <xf numFmtId="0" fontId="4" fillId="0" borderId="25" xfId="7" applyFont="1" applyBorder="1" applyAlignment="1" applyProtection="1">
      <alignment horizontal="left" vertical="center" wrapText="1"/>
      <protection locked="0"/>
    </xf>
    <xf numFmtId="0" fontId="4" fillId="0" borderId="26" xfId="7"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9"/>
    <cellStyle name="標準 3 3" xfId="8"/>
    <cellStyle name="標準 4"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37</xdr:col>
      <xdr:colOff>101600</xdr:colOff>
      <xdr:row>103</xdr:row>
      <xdr:rowOff>0</xdr:rowOff>
    </xdr:from>
    <xdr:ext cx="1023938" cy="273844"/>
    <xdr:sp macro="" textlink="">
      <xdr:nvSpPr>
        <xdr:cNvPr id="5" name="テキスト ボックス 4"/>
        <xdr:cNvSpPr txBox="1"/>
      </xdr:nvSpPr>
      <xdr:spPr>
        <a:xfrm>
          <a:off x="7620000" y="149860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101600</xdr:colOff>
      <xdr:row>133</xdr:row>
      <xdr:rowOff>63500</xdr:rowOff>
    </xdr:from>
    <xdr:ext cx="1023938" cy="476250"/>
    <xdr:sp macro="" textlink="">
      <xdr:nvSpPr>
        <xdr:cNvPr id="7" name="テキスト ボックス 6"/>
        <xdr:cNvSpPr txBox="1"/>
      </xdr:nvSpPr>
      <xdr:spPr>
        <a:xfrm>
          <a:off x="7620000" y="19431000"/>
          <a:ext cx="1023938"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23</xdr:col>
      <xdr:colOff>190500</xdr:colOff>
      <xdr:row>740</xdr:row>
      <xdr:rowOff>0</xdr:rowOff>
    </xdr:from>
    <xdr:to>
      <xdr:col>34</xdr:col>
      <xdr:colOff>184527</xdr:colOff>
      <xdr:row>740</xdr:row>
      <xdr:rowOff>762000</xdr:rowOff>
    </xdr:to>
    <xdr:sp macro="" textlink="">
      <xdr:nvSpPr>
        <xdr:cNvPr id="8" name="テキスト ボックス 7"/>
        <xdr:cNvSpPr txBox="1"/>
      </xdr:nvSpPr>
      <xdr:spPr>
        <a:xfrm>
          <a:off x="4864100" y="44907200"/>
          <a:ext cx="2229227" cy="76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411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24</xdr:col>
      <xdr:colOff>0</xdr:colOff>
      <xdr:row>740</xdr:row>
      <xdr:rowOff>876294</xdr:rowOff>
    </xdr:from>
    <xdr:to>
      <xdr:col>34</xdr:col>
      <xdr:colOff>203199</xdr:colOff>
      <xdr:row>740</xdr:row>
      <xdr:rowOff>1511300</xdr:rowOff>
    </xdr:to>
    <xdr:sp macro="" textlink="">
      <xdr:nvSpPr>
        <xdr:cNvPr id="9" name="大かっこ 8"/>
        <xdr:cNvSpPr/>
      </xdr:nvSpPr>
      <xdr:spPr>
        <a:xfrm>
          <a:off x="4876800" y="45783494"/>
          <a:ext cx="2235199" cy="6350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事業計画の審査、指導等</a:t>
          </a:r>
        </a:p>
      </xdr:txBody>
    </xdr:sp>
    <xdr:clientData/>
  </xdr:twoCellAnchor>
  <xdr:twoCellAnchor>
    <xdr:from>
      <xdr:col>11</xdr:col>
      <xdr:colOff>13828</xdr:colOff>
      <xdr:row>742</xdr:row>
      <xdr:rowOff>0</xdr:rowOff>
    </xdr:from>
    <xdr:to>
      <xdr:col>19</xdr:col>
      <xdr:colOff>203199</xdr:colOff>
      <xdr:row>742</xdr:row>
      <xdr:rowOff>693941</xdr:rowOff>
    </xdr:to>
    <xdr:sp macro="" textlink="">
      <xdr:nvSpPr>
        <xdr:cNvPr id="13" name="テキスト ボックス 12"/>
        <xdr:cNvSpPr txBox="1"/>
      </xdr:nvSpPr>
      <xdr:spPr>
        <a:xfrm>
          <a:off x="2249028" y="47612300"/>
          <a:ext cx="1814971" cy="6939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都道府県（</a:t>
          </a:r>
          <a:r>
            <a:rPr kumimoji="1" lang="en-US" altLang="ja-JP" sz="1100"/>
            <a:t>47</a:t>
          </a:r>
          <a:r>
            <a:rPr kumimoji="1" lang="ja-JP" altLang="en-US" sz="1100"/>
            <a:t>）</a:t>
          </a:r>
          <a:endParaRPr kumimoji="1" lang="en-US" altLang="ja-JP" sz="1100"/>
        </a:p>
        <a:p>
          <a:pPr algn="ctr"/>
          <a:r>
            <a:rPr kumimoji="1" lang="en-US" altLang="ja-JP" sz="1100"/>
            <a:t>385</a:t>
          </a:r>
          <a:r>
            <a:rPr kumimoji="1" lang="ja-JP" altLang="en-US" sz="1100"/>
            <a:t>百万円</a:t>
          </a:r>
          <a:endParaRPr kumimoji="1" lang="en-US" altLang="ja-JP" sz="1100"/>
        </a:p>
      </xdr:txBody>
    </xdr:sp>
    <xdr:clientData/>
  </xdr:twoCellAnchor>
  <xdr:twoCellAnchor>
    <xdr:from>
      <xdr:col>36</xdr:col>
      <xdr:colOff>200755</xdr:colOff>
      <xdr:row>742</xdr:row>
      <xdr:rowOff>486</xdr:rowOff>
    </xdr:from>
    <xdr:to>
      <xdr:col>46</xdr:col>
      <xdr:colOff>0</xdr:colOff>
      <xdr:row>743</xdr:row>
      <xdr:rowOff>0</xdr:rowOff>
    </xdr:to>
    <xdr:sp macro="" textlink="">
      <xdr:nvSpPr>
        <xdr:cNvPr id="14" name="テキスト ボックス 13"/>
        <xdr:cNvSpPr txBox="1"/>
      </xdr:nvSpPr>
      <xdr:spPr>
        <a:xfrm>
          <a:off x="7515955" y="47612786"/>
          <a:ext cx="1831245" cy="6980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指定都市（</a:t>
          </a:r>
          <a:r>
            <a:rPr kumimoji="1" lang="en-US" altLang="ja-JP" sz="1100"/>
            <a:t>20</a:t>
          </a:r>
          <a:r>
            <a:rPr kumimoji="1" lang="ja-JP" altLang="en-US" sz="1100"/>
            <a:t>）　</a:t>
          </a:r>
          <a:endParaRPr kumimoji="1" lang="en-US" altLang="ja-JP" sz="1100"/>
        </a:p>
        <a:p>
          <a:pPr algn="ctr"/>
          <a:r>
            <a:rPr kumimoji="1" lang="en-US" altLang="ja-JP" sz="1100"/>
            <a:t>26</a:t>
          </a:r>
          <a:r>
            <a:rPr kumimoji="1" lang="ja-JP" altLang="en-US" sz="1100"/>
            <a:t> 百万円</a:t>
          </a:r>
          <a:endParaRPr kumimoji="1" lang="en-US" altLang="ja-JP" sz="1100"/>
        </a:p>
      </xdr:txBody>
    </xdr:sp>
    <xdr:clientData/>
  </xdr:twoCellAnchor>
  <xdr:twoCellAnchor>
    <xdr:from>
      <xdr:col>11</xdr:col>
      <xdr:colOff>12700</xdr:colOff>
      <xdr:row>743</xdr:row>
      <xdr:rowOff>106940</xdr:rowOff>
    </xdr:from>
    <xdr:to>
      <xdr:col>19</xdr:col>
      <xdr:colOff>203199</xdr:colOff>
      <xdr:row>743</xdr:row>
      <xdr:rowOff>685799</xdr:rowOff>
    </xdr:to>
    <xdr:sp macro="" textlink="">
      <xdr:nvSpPr>
        <xdr:cNvPr id="15" name="大かっこ 14"/>
        <xdr:cNvSpPr/>
      </xdr:nvSpPr>
      <xdr:spPr>
        <a:xfrm>
          <a:off x="2247900" y="48417740"/>
          <a:ext cx="1816099" cy="578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市区町村への間接補助</a:t>
          </a:r>
        </a:p>
      </xdr:txBody>
    </xdr:sp>
    <xdr:clientData/>
  </xdr:twoCellAnchor>
  <xdr:twoCellAnchor>
    <xdr:from>
      <xdr:col>37</xdr:col>
      <xdr:colOff>12700</xdr:colOff>
      <xdr:row>743</xdr:row>
      <xdr:rowOff>131595</xdr:rowOff>
    </xdr:from>
    <xdr:to>
      <xdr:col>46</xdr:col>
      <xdr:colOff>4706</xdr:colOff>
      <xdr:row>744</xdr:row>
      <xdr:rowOff>0</xdr:rowOff>
    </xdr:to>
    <xdr:sp macro="" textlink="">
      <xdr:nvSpPr>
        <xdr:cNvPr id="16" name="大かっこ 15"/>
        <xdr:cNvSpPr/>
      </xdr:nvSpPr>
      <xdr:spPr>
        <a:xfrm>
          <a:off x="7531100" y="48442395"/>
          <a:ext cx="1820806" cy="566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委託先団体の選定</a:t>
          </a:r>
          <a:endParaRPr lang="en-US" altLang="ja-JP">
            <a:solidFill>
              <a:sysClr val="windowText" lastClr="000000"/>
            </a:solidFill>
          </a:endParaRPr>
        </a:p>
        <a:p>
          <a:pPr algn="ctr"/>
          <a:r>
            <a:rPr lang="ja-JP" altLang="en-US">
              <a:solidFill>
                <a:sysClr val="windowText" lastClr="000000"/>
              </a:solidFill>
            </a:rPr>
            <a:t>人件費等の支給</a:t>
          </a:r>
        </a:p>
      </xdr:txBody>
    </xdr:sp>
    <xdr:clientData/>
  </xdr:twoCellAnchor>
  <xdr:twoCellAnchor>
    <xdr:from>
      <xdr:col>15</xdr:col>
      <xdr:colOff>91150</xdr:colOff>
      <xdr:row>744</xdr:row>
      <xdr:rowOff>9077</xdr:rowOff>
    </xdr:from>
    <xdr:to>
      <xdr:col>15</xdr:col>
      <xdr:colOff>93288</xdr:colOff>
      <xdr:row>744</xdr:row>
      <xdr:rowOff>549574</xdr:rowOff>
    </xdr:to>
    <xdr:cxnSp macro="">
      <xdr:nvCxnSpPr>
        <xdr:cNvPr id="17" name="直線矢印コネクタ 16"/>
        <xdr:cNvCxnSpPr>
          <a:endCxn id="18" idx="0"/>
        </xdr:cNvCxnSpPr>
      </xdr:nvCxnSpPr>
      <xdr:spPr>
        <a:xfrm flipH="1">
          <a:off x="3139150" y="49018377"/>
          <a:ext cx="2138" cy="5404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187307</xdr:colOff>
      <xdr:row>744</xdr:row>
      <xdr:rowOff>549574</xdr:rowOff>
    </xdr:from>
    <xdr:to>
      <xdr:col>19</xdr:col>
      <xdr:colOff>198192</xdr:colOff>
      <xdr:row>745</xdr:row>
      <xdr:rowOff>558800</xdr:rowOff>
    </xdr:to>
    <xdr:sp macro="" textlink="">
      <xdr:nvSpPr>
        <xdr:cNvPr id="18" name="テキスト ボックス 17"/>
        <xdr:cNvSpPr txBox="1"/>
      </xdr:nvSpPr>
      <xdr:spPr>
        <a:xfrm>
          <a:off x="2219307" y="49558874"/>
          <a:ext cx="1839685" cy="7204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市区町村（</a:t>
          </a:r>
          <a:r>
            <a:rPr kumimoji="1" lang="en-US" altLang="ja-JP" sz="1100"/>
            <a:t>1,724</a:t>
          </a:r>
          <a:r>
            <a:rPr kumimoji="1" lang="ja-JP" altLang="en-US" sz="1100"/>
            <a:t>）</a:t>
          </a:r>
          <a:endParaRPr kumimoji="1" lang="en-US" altLang="ja-JP" sz="1100"/>
        </a:p>
        <a:p>
          <a:pPr algn="ctr"/>
          <a:r>
            <a:rPr kumimoji="1" lang="en-US" altLang="ja-JP" sz="1100"/>
            <a:t>385</a:t>
          </a:r>
          <a:r>
            <a:rPr kumimoji="1" lang="ja-JP" altLang="en-US" sz="1100"/>
            <a:t>百万円</a:t>
          </a:r>
          <a:endParaRPr kumimoji="1" lang="en-US" altLang="ja-JP" sz="1100"/>
        </a:p>
      </xdr:txBody>
    </xdr:sp>
    <xdr:clientData/>
  </xdr:twoCellAnchor>
  <xdr:twoCellAnchor>
    <xdr:from>
      <xdr:col>11</xdr:col>
      <xdr:colOff>12700</xdr:colOff>
      <xdr:row>745</xdr:row>
      <xdr:rowOff>689648</xdr:rowOff>
    </xdr:from>
    <xdr:to>
      <xdr:col>20</xdr:col>
      <xdr:colOff>13322</xdr:colOff>
      <xdr:row>746</xdr:row>
      <xdr:rowOff>622300</xdr:rowOff>
    </xdr:to>
    <xdr:sp macro="" textlink="">
      <xdr:nvSpPr>
        <xdr:cNvPr id="19" name="大かっこ 18"/>
        <xdr:cNvSpPr/>
      </xdr:nvSpPr>
      <xdr:spPr>
        <a:xfrm>
          <a:off x="2247900" y="50410148"/>
          <a:ext cx="1829422" cy="6438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solidFill>
                <a:sysClr val="windowText" lastClr="000000"/>
              </a:solidFill>
              <a:latin typeface="+mn-lt"/>
              <a:ea typeface="+mn-ea"/>
              <a:cs typeface="+mn-cs"/>
            </a:rPr>
            <a:t>健康教育・健康相談</a:t>
          </a:r>
          <a:endParaRPr lang="en-US" altLang="ja-JP" sz="1100">
            <a:solidFill>
              <a:sysClr val="windowText" lastClr="000000"/>
            </a:solidFill>
            <a:latin typeface="+mn-lt"/>
            <a:ea typeface="+mn-ea"/>
            <a:cs typeface="+mn-cs"/>
          </a:endParaRPr>
        </a:p>
        <a:p>
          <a:pPr algn="ctr"/>
          <a:r>
            <a:rPr lang="ja-JP" altLang="en-US" sz="1100">
              <a:solidFill>
                <a:sysClr val="windowText" lastClr="000000"/>
              </a:solidFill>
              <a:latin typeface="+mn-lt"/>
              <a:ea typeface="+mn-ea"/>
              <a:cs typeface="+mn-cs"/>
            </a:rPr>
            <a:t>の実施</a:t>
          </a:r>
          <a:endParaRPr lang="ja-JP">
            <a:solidFill>
              <a:sysClr val="windowText" lastClr="000000"/>
            </a:solidFill>
          </a:endParaRPr>
        </a:p>
      </xdr:txBody>
    </xdr:sp>
    <xdr:clientData/>
  </xdr:twoCellAnchor>
  <xdr:twoCellAnchor>
    <xdr:from>
      <xdr:col>41</xdr:col>
      <xdr:colOff>105987</xdr:colOff>
      <xdr:row>743</xdr:row>
      <xdr:rowOff>697865</xdr:rowOff>
    </xdr:from>
    <xdr:to>
      <xdr:col>41</xdr:col>
      <xdr:colOff>114300</xdr:colOff>
      <xdr:row>744</xdr:row>
      <xdr:rowOff>533400</xdr:rowOff>
    </xdr:to>
    <xdr:cxnSp macro="">
      <xdr:nvCxnSpPr>
        <xdr:cNvPr id="22" name="直線矢印コネクタ 21"/>
        <xdr:cNvCxnSpPr/>
      </xdr:nvCxnSpPr>
      <xdr:spPr>
        <a:xfrm>
          <a:off x="8437187" y="49008665"/>
          <a:ext cx="8313" cy="5340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25400</xdr:colOff>
      <xdr:row>744</xdr:row>
      <xdr:rowOff>152399</xdr:rowOff>
    </xdr:from>
    <xdr:to>
      <xdr:col>41</xdr:col>
      <xdr:colOff>42563</xdr:colOff>
      <xdr:row>744</xdr:row>
      <xdr:rowOff>504192</xdr:rowOff>
    </xdr:to>
    <xdr:sp macro="" textlink="">
      <xdr:nvSpPr>
        <xdr:cNvPr id="24" name="テキスト ボックス 23"/>
        <xdr:cNvSpPr txBox="1"/>
      </xdr:nvSpPr>
      <xdr:spPr>
        <a:xfrm>
          <a:off x="6731000" y="49161699"/>
          <a:ext cx="1642763" cy="351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12700</xdr:colOff>
      <xdr:row>744</xdr:row>
      <xdr:rowOff>558165</xdr:rowOff>
    </xdr:from>
    <xdr:to>
      <xdr:col>46</xdr:col>
      <xdr:colOff>190500</xdr:colOff>
      <xdr:row>746</xdr:row>
      <xdr:rowOff>0</xdr:rowOff>
    </xdr:to>
    <xdr:sp macro="" textlink="">
      <xdr:nvSpPr>
        <xdr:cNvPr id="25" name="テキスト ボックス 24"/>
        <xdr:cNvSpPr txBox="1"/>
      </xdr:nvSpPr>
      <xdr:spPr>
        <a:xfrm>
          <a:off x="7327900" y="49567465"/>
          <a:ext cx="2209800" cy="86423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（北九州市の例）</a:t>
          </a:r>
          <a:endParaRPr kumimoji="1" lang="en-US" altLang="ja-JP" sz="1100"/>
        </a:p>
        <a:p>
          <a:pPr algn="ctr"/>
          <a:r>
            <a:rPr kumimoji="1" lang="ja-JP" altLang="en-US" sz="1100"/>
            <a:t>（社福）北九州市福祉事業団</a:t>
          </a:r>
          <a:endParaRPr kumimoji="1" lang="en-US" altLang="ja-JP" sz="1100"/>
        </a:p>
        <a:p>
          <a:pPr algn="ctr"/>
          <a:r>
            <a:rPr kumimoji="1" lang="en-US" altLang="ja-JP" sz="1100"/>
            <a:t>3</a:t>
          </a:r>
          <a:r>
            <a:rPr kumimoji="1" lang="ja-JP" altLang="en-US" sz="1100"/>
            <a:t>百万円</a:t>
          </a:r>
        </a:p>
      </xdr:txBody>
    </xdr:sp>
    <xdr:clientData/>
  </xdr:twoCellAnchor>
  <xdr:twoCellAnchor>
    <xdr:from>
      <xdr:col>7</xdr:col>
      <xdr:colOff>14817</xdr:colOff>
      <xdr:row>741</xdr:row>
      <xdr:rowOff>389467</xdr:rowOff>
    </xdr:from>
    <xdr:to>
      <xdr:col>14</xdr:col>
      <xdr:colOff>133349</xdr:colOff>
      <xdr:row>742</xdr:row>
      <xdr:rowOff>7755</xdr:rowOff>
    </xdr:to>
    <xdr:sp macro="" textlink="">
      <xdr:nvSpPr>
        <xdr:cNvPr id="31" name="テキスト ボックス 30"/>
        <xdr:cNvSpPr txBox="1"/>
      </xdr:nvSpPr>
      <xdr:spPr>
        <a:xfrm>
          <a:off x="1437217" y="47265167"/>
          <a:ext cx="1540932" cy="35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112183</xdr:colOff>
      <xdr:row>741</xdr:row>
      <xdr:rowOff>378883</xdr:rowOff>
    </xdr:from>
    <xdr:to>
      <xdr:col>41</xdr:col>
      <xdr:colOff>143934</xdr:colOff>
      <xdr:row>741</xdr:row>
      <xdr:rowOff>733771</xdr:rowOff>
    </xdr:to>
    <xdr:sp macro="" textlink="">
      <xdr:nvSpPr>
        <xdr:cNvPr id="32" name="テキスト ボックス 31"/>
        <xdr:cNvSpPr txBox="1"/>
      </xdr:nvSpPr>
      <xdr:spPr>
        <a:xfrm>
          <a:off x="7020983" y="47254583"/>
          <a:ext cx="1454151" cy="35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118534</xdr:colOff>
      <xdr:row>744</xdr:row>
      <xdr:rowOff>186266</xdr:rowOff>
    </xdr:from>
    <xdr:to>
      <xdr:col>14</xdr:col>
      <xdr:colOff>126367</xdr:colOff>
      <xdr:row>744</xdr:row>
      <xdr:rowOff>555971</xdr:rowOff>
    </xdr:to>
    <xdr:sp macro="" textlink="">
      <xdr:nvSpPr>
        <xdr:cNvPr id="33" name="テキスト ボックス 32"/>
        <xdr:cNvSpPr txBox="1"/>
      </xdr:nvSpPr>
      <xdr:spPr>
        <a:xfrm>
          <a:off x="1540934" y="49195566"/>
          <a:ext cx="1430233" cy="369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37</xdr:col>
      <xdr:colOff>101600</xdr:colOff>
      <xdr:row>31</xdr:row>
      <xdr:rowOff>152400</xdr:rowOff>
    </xdr:from>
    <xdr:ext cx="1023938" cy="273844"/>
    <xdr:sp macro="" textlink="">
      <xdr:nvSpPr>
        <xdr:cNvPr id="34" name="テキスト ボックス 33"/>
        <xdr:cNvSpPr txBox="1"/>
      </xdr:nvSpPr>
      <xdr:spPr>
        <a:xfrm>
          <a:off x="7620000" y="103378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101600</xdr:colOff>
      <xdr:row>33</xdr:row>
      <xdr:rowOff>139700</xdr:rowOff>
    </xdr:from>
    <xdr:ext cx="1023938" cy="273844"/>
    <xdr:sp macro="" textlink="">
      <xdr:nvSpPr>
        <xdr:cNvPr id="35" name="テキスト ボックス 34"/>
        <xdr:cNvSpPr txBox="1"/>
      </xdr:nvSpPr>
      <xdr:spPr>
        <a:xfrm>
          <a:off x="7620000" y="113411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101600</xdr:colOff>
      <xdr:row>106</xdr:row>
      <xdr:rowOff>0</xdr:rowOff>
    </xdr:from>
    <xdr:ext cx="1023938" cy="273844"/>
    <xdr:sp macro="" textlink="">
      <xdr:nvSpPr>
        <xdr:cNvPr id="36" name="テキスト ボックス 35"/>
        <xdr:cNvSpPr txBox="1"/>
      </xdr:nvSpPr>
      <xdr:spPr>
        <a:xfrm>
          <a:off x="7620000" y="159766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101600</xdr:colOff>
      <xdr:row>100</xdr:row>
      <xdr:rowOff>12700</xdr:rowOff>
    </xdr:from>
    <xdr:ext cx="1023938" cy="273844"/>
    <xdr:sp macro="" textlink="">
      <xdr:nvSpPr>
        <xdr:cNvPr id="37" name="テキスト ボックス 36"/>
        <xdr:cNvSpPr txBox="1"/>
      </xdr:nvSpPr>
      <xdr:spPr>
        <a:xfrm>
          <a:off x="7620000" y="140081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29</xdr:col>
      <xdr:colOff>101600</xdr:colOff>
      <xdr:row>740</xdr:row>
      <xdr:rowOff>1549400</xdr:rowOff>
    </xdr:from>
    <xdr:to>
      <xdr:col>29</xdr:col>
      <xdr:colOff>101600</xdr:colOff>
      <xdr:row>741</xdr:row>
      <xdr:rowOff>342900</xdr:rowOff>
    </xdr:to>
    <xdr:cxnSp macro="">
      <xdr:nvCxnSpPr>
        <xdr:cNvPr id="30" name="直線コネクタ 29"/>
        <xdr:cNvCxnSpPr/>
      </xdr:nvCxnSpPr>
      <xdr:spPr>
        <a:xfrm>
          <a:off x="5994400" y="46456600"/>
          <a:ext cx="0" cy="457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101600</xdr:colOff>
      <xdr:row>741</xdr:row>
      <xdr:rowOff>317500</xdr:rowOff>
    </xdr:from>
    <xdr:to>
      <xdr:col>15</xdr:col>
      <xdr:colOff>108514</xdr:colOff>
      <xdr:row>742</xdr:row>
      <xdr:rowOff>0</xdr:rowOff>
    </xdr:to>
    <xdr:cxnSp macro="">
      <xdr:nvCxnSpPr>
        <xdr:cNvPr id="42" name="直線矢印コネクタ 41"/>
        <xdr:cNvCxnSpPr>
          <a:endCxn id="13" idx="0"/>
        </xdr:cNvCxnSpPr>
      </xdr:nvCxnSpPr>
      <xdr:spPr>
        <a:xfrm>
          <a:off x="3149600" y="47193200"/>
          <a:ext cx="6914" cy="41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100378</xdr:colOff>
      <xdr:row>741</xdr:row>
      <xdr:rowOff>304800</xdr:rowOff>
    </xdr:from>
    <xdr:to>
      <xdr:col>41</xdr:col>
      <xdr:colOff>101600</xdr:colOff>
      <xdr:row>742</xdr:row>
      <xdr:rowOff>486</xdr:rowOff>
    </xdr:to>
    <xdr:cxnSp macro="">
      <xdr:nvCxnSpPr>
        <xdr:cNvPr id="44" name="直線矢印コネクタ 43"/>
        <xdr:cNvCxnSpPr>
          <a:endCxn id="14" idx="0"/>
        </xdr:cNvCxnSpPr>
      </xdr:nvCxnSpPr>
      <xdr:spPr>
        <a:xfrm flipH="1">
          <a:off x="8431578" y="47180500"/>
          <a:ext cx="1222" cy="4322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101600</xdr:colOff>
      <xdr:row>741</xdr:row>
      <xdr:rowOff>317500</xdr:rowOff>
    </xdr:from>
    <xdr:to>
      <xdr:col>41</xdr:col>
      <xdr:colOff>101600</xdr:colOff>
      <xdr:row>741</xdr:row>
      <xdr:rowOff>330200</xdr:rowOff>
    </xdr:to>
    <xdr:cxnSp macro="">
      <xdr:nvCxnSpPr>
        <xdr:cNvPr id="46" name="直線コネクタ 45"/>
        <xdr:cNvCxnSpPr/>
      </xdr:nvCxnSpPr>
      <xdr:spPr>
        <a:xfrm flipV="1">
          <a:off x="3149600" y="47193200"/>
          <a:ext cx="52832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746</xdr:row>
      <xdr:rowOff>88900</xdr:rowOff>
    </xdr:from>
    <xdr:to>
      <xdr:col>47</xdr:col>
      <xdr:colOff>622</xdr:colOff>
      <xdr:row>747</xdr:row>
      <xdr:rowOff>8852</xdr:rowOff>
    </xdr:to>
    <xdr:sp macro="" textlink="">
      <xdr:nvSpPr>
        <xdr:cNvPr id="54" name="大かっこ 53"/>
        <xdr:cNvSpPr/>
      </xdr:nvSpPr>
      <xdr:spPr>
        <a:xfrm>
          <a:off x="7315200" y="50520600"/>
          <a:ext cx="2235822" cy="64385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健康教育・健康相談</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の実施</a:t>
          </a: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329</v>
      </c>
      <c r="AT2" s="220"/>
      <c r="AU2" s="220"/>
      <c r="AV2" s="52" t="str">
        <f>IF(AW2="", "", "-")</f>
        <v/>
      </c>
      <c r="AW2" s="398"/>
      <c r="AX2" s="398"/>
    </row>
    <row r="3" spans="1:50" ht="21" customHeight="1" thickBot="1" x14ac:dyDescent="0.2">
      <c r="A3" s="531" t="s">
        <v>541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567</v>
      </c>
      <c r="AK3" s="533"/>
      <c r="AL3" s="533"/>
      <c r="AM3" s="533"/>
      <c r="AN3" s="533"/>
      <c r="AO3" s="533"/>
      <c r="AP3" s="533"/>
      <c r="AQ3" s="533"/>
      <c r="AR3" s="533"/>
      <c r="AS3" s="533"/>
      <c r="AT3" s="533"/>
      <c r="AU3" s="533"/>
      <c r="AV3" s="533"/>
      <c r="AW3" s="533"/>
      <c r="AX3" s="24" t="s">
        <v>65</v>
      </c>
    </row>
    <row r="4" spans="1:50" ht="24.75" customHeight="1" x14ac:dyDescent="0.15">
      <c r="A4" s="727" t="s">
        <v>25</v>
      </c>
      <c r="B4" s="728"/>
      <c r="C4" s="728"/>
      <c r="D4" s="728"/>
      <c r="E4" s="728"/>
      <c r="F4" s="728"/>
      <c r="G4" s="703" t="s">
        <v>568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6" t="s">
        <v>183</v>
      </c>
      <c r="H5" s="567"/>
      <c r="I5" s="567"/>
      <c r="J5" s="567"/>
      <c r="K5" s="567"/>
      <c r="L5" s="567"/>
      <c r="M5" s="568" t="s">
        <v>66</v>
      </c>
      <c r="N5" s="569"/>
      <c r="O5" s="569"/>
      <c r="P5" s="569"/>
      <c r="Q5" s="569"/>
      <c r="R5" s="570"/>
      <c r="S5" s="571" t="s">
        <v>131</v>
      </c>
      <c r="T5" s="567"/>
      <c r="U5" s="567"/>
      <c r="V5" s="567"/>
      <c r="W5" s="567"/>
      <c r="X5" s="572"/>
      <c r="Y5" s="719" t="s">
        <v>3</v>
      </c>
      <c r="Z5" s="720"/>
      <c r="AA5" s="720"/>
      <c r="AB5" s="720"/>
      <c r="AC5" s="720"/>
      <c r="AD5" s="721"/>
      <c r="AE5" s="722" t="s">
        <v>570</v>
      </c>
      <c r="AF5" s="722"/>
      <c r="AG5" s="722"/>
      <c r="AH5" s="722"/>
      <c r="AI5" s="722"/>
      <c r="AJ5" s="722"/>
      <c r="AK5" s="722"/>
      <c r="AL5" s="722"/>
      <c r="AM5" s="722"/>
      <c r="AN5" s="722"/>
      <c r="AO5" s="722"/>
      <c r="AP5" s="723"/>
      <c r="AQ5" s="724" t="s">
        <v>571</v>
      </c>
      <c r="AR5" s="725"/>
      <c r="AS5" s="725"/>
      <c r="AT5" s="725"/>
      <c r="AU5" s="725"/>
      <c r="AV5" s="725"/>
      <c r="AW5" s="725"/>
      <c r="AX5" s="726"/>
    </row>
    <row r="6" spans="1:50" ht="39"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3" t="s">
        <v>22</v>
      </c>
      <c r="B7" s="834"/>
      <c r="C7" s="834"/>
      <c r="D7" s="834"/>
      <c r="E7" s="834"/>
      <c r="F7" s="835"/>
      <c r="G7" s="836" t="s">
        <v>721</v>
      </c>
      <c r="H7" s="837"/>
      <c r="I7" s="837"/>
      <c r="J7" s="837"/>
      <c r="K7" s="837"/>
      <c r="L7" s="837"/>
      <c r="M7" s="837"/>
      <c r="N7" s="837"/>
      <c r="O7" s="837"/>
      <c r="P7" s="837"/>
      <c r="Q7" s="837"/>
      <c r="R7" s="837"/>
      <c r="S7" s="837"/>
      <c r="T7" s="837"/>
      <c r="U7" s="837"/>
      <c r="V7" s="837"/>
      <c r="W7" s="837"/>
      <c r="X7" s="838"/>
      <c r="Y7" s="396" t="s">
        <v>513</v>
      </c>
      <c r="Z7" s="298"/>
      <c r="AA7" s="298"/>
      <c r="AB7" s="298"/>
      <c r="AC7" s="298"/>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378</v>
      </c>
      <c r="B8" s="834"/>
      <c r="C8" s="834"/>
      <c r="D8" s="834"/>
      <c r="E8" s="834"/>
      <c r="F8" s="835"/>
      <c r="G8" s="223" t="str">
        <f>入力規則等!A28</f>
        <v>高齢社会対策</v>
      </c>
      <c r="H8" s="224"/>
      <c r="I8" s="224"/>
      <c r="J8" s="224"/>
      <c r="K8" s="224"/>
      <c r="L8" s="224"/>
      <c r="M8" s="224"/>
      <c r="N8" s="224"/>
      <c r="O8" s="224"/>
      <c r="P8" s="224"/>
      <c r="Q8" s="224"/>
      <c r="R8" s="224"/>
      <c r="S8" s="224"/>
      <c r="T8" s="224"/>
      <c r="U8" s="224"/>
      <c r="V8" s="224"/>
      <c r="W8" s="224"/>
      <c r="X8" s="225"/>
      <c r="Y8" s="577" t="s">
        <v>379</v>
      </c>
      <c r="Z8" s="578"/>
      <c r="AA8" s="578"/>
      <c r="AB8" s="578"/>
      <c r="AC8" s="578"/>
      <c r="AD8" s="579"/>
      <c r="AE8" s="742" t="str">
        <f>入力規則等!K13</f>
        <v>社会保障</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80" t="s">
        <v>574</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97.5" customHeight="1" x14ac:dyDescent="0.15">
      <c r="A10" s="744" t="s">
        <v>30</v>
      </c>
      <c r="B10" s="745"/>
      <c r="C10" s="745"/>
      <c r="D10" s="745"/>
      <c r="E10" s="745"/>
      <c r="F10" s="745"/>
      <c r="G10" s="686" t="s">
        <v>709</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92"/>
      <c r="H12" s="693"/>
      <c r="I12" s="693"/>
      <c r="J12" s="693"/>
      <c r="K12" s="693"/>
      <c r="L12" s="693"/>
      <c r="M12" s="693"/>
      <c r="N12" s="693"/>
      <c r="O12" s="693"/>
      <c r="P12" s="305" t="s">
        <v>532</v>
      </c>
      <c r="Q12" s="300"/>
      <c r="R12" s="300"/>
      <c r="S12" s="300"/>
      <c r="T12" s="300"/>
      <c r="U12" s="300"/>
      <c r="V12" s="301"/>
      <c r="W12" s="305" t="s">
        <v>529</v>
      </c>
      <c r="X12" s="300"/>
      <c r="Y12" s="300"/>
      <c r="Z12" s="300"/>
      <c r="AA12" s="300"/>
      <c r="AB12" s="300"/>
      <c r="AC12" s="301"/>
      <c r="AD12" s="305" t="s">
        <v>524</v>
      </c>
      <c r="AE12" s="300"/>
      <c r="AF12" s="300"/>
      <c r="AG12" s="300"/>
      <c r="AH12" s="300"/>
      <c r="AI12" s="300"/>
      <c r="AJ12" s="301"/>
      <c r="AK12" s="305" t="s">
        <v>517</v>
      </c>
      <c r="AL12" s="300"/>
      <c r="AM12" s="300"/>
      <c r="AN12" s="300"/>
      <c r="AO12" s="300"/>
      <c r="AP12" s="300"/>
      <c r="AQ12" s="301"/>
      <c r="AR12" s="305" t="s">
        <v>515</v>
      </c>
      <c r="AS12" s="300"/>
      <c r="AT12" s="300"/>
      <c r="AU12" s="300"/>
      <c r="AV12" s="300"/>
      <c r="AW12" s="300"/>
      <c r="AX12" s="746"/>
    </row>
    <row r="13" spans="1:50" ht="21" customHeight="1" x14ac:dyDescent="0.15">
      <c r="A13" s="142"/>
      <c r="B13" s="143"/>
      <c r="C13" s="143"/>
      <c r="D13" s="143"/>
      <c r="E13" s="143"/>
      <c r="F13" s="144"/>
      <c r="G13" s="747" t="s">
        <v>6</v>
      </c>
      <c r="H13" s="748"/>
      <c r="I13" s="654" t="s">
        <v>7</v>
      </c>
      <c r="J13" s="655"/>
      <c r="K13" s="655"/>
      <c r="L13" s="655"/>
      <c r="M13" s="655"/>
      <c r="N13" s="655"/>
      <c r="O13" s="656"/>
      <c r="P13" s="104">
        <v>404</v>
      </c>
      <c r="Q13" s="105"/>
      <c r="R13" s="105"/>
      <c r="S13" s="105"/>
      <c r="T13" s="105"/>
      <c r="U13" s="105"/>
      <c r="V13" s="106"/>
      <c r="W13" s="104">
        <v>339</v>
      </c>
      <c r="X13" s="105"/>
      <c r="Y13" s="105"/>
      <c r="Z13" s="105"/>
      <c r="AA13" s="105"/>
      <c r="AB13" s="105"/>
      <c r="AC13" s="106"/>
      <c r="AD13" s="104">
        <v>333</v>
      </c>
      <c r="AE13" s="105"/>
      <c r="AF13" s="105"/>
      <c r="AG13" s="105"/>
      <c r="AH13" s="105"/>
      <c r="AI13" s="105"/>
      <c r="AJ13" s="106"/>
      <c r="AK13" s="104">
        <v>317</v>
      </c>
      <c r="AL13" s="105"/>
      <c r="AM13" s="105"/>
      <c r="AN13" s="105"/>
      <c r="AO13" s="105"/>
      <c r="AP13" s="105"/>
      <c r="AQ13" s="106"/>
      <c r="AR13" s="101"/>
      <c r="AS13" s="102"/>
      <c r="AT13" s="102"/>
      <c r="AU13" s="102"/>
      <c r="AV13" s="102"/>
      <c r="AW13" s="102"/>
      <c r="AX13" s="395"/>
    </row>
    <row r="14" spans="1:50" ht="21" customHeight="1" x14ac:dyDescent="0.15">
      <c r="A14" s="142"/>
      <c r="B14" s="143"/>
      <c r="C14" s="143"/>
      <c r="D14" s="143"/>
      <c r="E14" s="143"/>
      <c r="F14" s="144"/>
      <c r="G14" s="749"/>
      <c r="H14" s="750"/>
      <c r="I14" s="583" t="s">
        <v>8</v>
      </c>
      <c r="J14" s="648"/>
      <c r="K14" s="648"/>
      <c r="L14" s="648"/>
      <c r="M14" s="648"/>
      <c r="N14" s="648"/>
      <c r="O14" s="649"/>
      <c r="P14" s="104" t="s">
        <v>576</v>
      </c>
      <c r="Q14" s="105"/>
      <c r="R14" s="105"/>
      <c r="S14" s="105"/>
      <c r="T14" s="105"/>
      <c r="U14" s="105"/>
      <c r="V14" s="106"/>
      <c r="W14" s="104" t="s">
        <v>576</v>
      </c>
      <c r="X14" s="105"/>
      <c r="Y14" s="105"/>
      <c r="Z14" s="105"/>
      <c r="AA14" s="105"/>
      <c r="AB14" s="105"/>
      <c r="AC14" s="106"/>
      <c r="AD14" s="104" t="s">
        <v>579</v>
      </c>
      <c r="AE14" s="105"/>
      <c r="AF14" s="105"/>
      <c r="AG14" s="105"/>
      <c r="AH14" s="105"/>
      <c r="AI14" s="105"/>
      <c r="AJ14" s="106"/>
      <c r="AK14" s="104" t="s">
        <v>671</v>
      </c>
      <c r="AL14" s="105"/>
      <c r="AM14" s="105"/>
      <c r="AN14" s="105"/>
      <c r="AO14" s="105"/>
      <c r="AP14" s="105"/>
      <c r="AQ14" s="106"/>
      <c r="AR14" s="681"/>
      <c r="AS14" s="681"/>
      <c r="AT14" s="681"/>
      <c r="AU14" s="681"/>
      <c r="AV14" s="681"/>
      <c r="AW14" s="681"/>
      <c r="AX14" s="682"/>
    </row>
    <row r="15" spans="1:50" ht="21" customHeight="1" x14ac:dyDescent="0.15">
      <c r="A15" s="142"/>
      <c r="B15" s="143"/>
      <c r="C15" s="143"/>
      <c r="D15" s="143"/>
      <c r="E15" s="143"/>
      <c r="F15" s="144"/>
      <c r="G15" s="749"/>
      <c r="H15" s="750"/>
      <c r="I15" s="583" t="s">
        <v>51</v>
      </c>
      <c r="J15" s="584"/>
      <c r="K15" s="584"/>
      <c r="L15" s="584"/>
      <c r="M15" s="584"/>
      <c r="N15" s="584"/>
      <c r="O15" s="585"/>
      <c r="P15" s="104" t="s">
        <v>577</v>
      </c>
      <c r="Q15" s="105"/>
      <c r="R15" s="105"/>
      <c r="S15" s="105"/>
      <c r="T15" s="105"/>
      <c r="U15" s="105"/>
      <c r="V15" s="106"/>
      <c r="W15" s="104" t="s">
        <v>576</v>
      </c>
      <c r="X15" s="105"/>
      <c r="Y15" s="105"/>
      <c r="Z15" s="105"/>
      <c r="AA15" s="105"/>
      <c r="AB15" s="105"/>
      <c r="AC15" s="106"/>
      <c r="AD15" s="104" t="s">
        <v>580</v>
      </c>
      <c r="AE15" s="105"/>
      <c r="AF15" s="105"/>
      <c r="AG15" s="105"/>
      <c r="AH15" s="105"/>
      <c r="AI15" s="105"/>
      <c r="AJ15" s="106"/>
      <c r="AK15" s="104" t="s">
        <v>672</v>
      </c>
      <c r="AL15" s="105"/>
      <c r="AM15" s="105"/>
      <c r="AN15" s="105"/>
      <c r="AO15" s="105"/>
      <c r="AP15" s="105"/>
      <c r="AQ15" s="106"/>
      <c r="AR15" s="104"/>
      <c r="AS15" s="105"/>
      <c r="AT15" s="105"/>
      <c r="AU15" s="105"/>
      <c r="AV15" s="105"/>
      <c r="AW15" s="105"/>
      <c r="AX15" s="647"/>
    </row>
    <row r="16" spans="1:50" ht="21" customHeight="1" x14ac:dyDescent="0.15">
      <c r="A16" s="142"/>
      <c r="B16" s="143"/>
      <c r="C16" s="143"/>
      <c r="D16" s="143"/>
      <c r="E16" s="143"/>
      <c r="F16" s="144"/>
      <c r="G16" s="749"/>
      <c r="H16" s="750"/>
      <c r="I16" s="583" t="s">
        <v>52</v>
      </c>
      <c r="J16" s="584"/>
      <c r="K16" s="584"/>
      <c r="L16" s="584"/>
      <c r="M16" s="584"/>
      <c r="N16" s="584"/>
      <c r="O16" s="585"/>
      <c r="P16" s="104" t="s">
        <v>578</v>
      </c>
      <c r="Q16" s="105"/>
      <c r="R16" s="105"/>
      <c r="S16" s="105"/>
      <c r="T16" s="105"/>
      <c r="U16" s="105"/>
      <c r="V16" s="106"/>
      <c r="W16" s="104" t="s">
        <v>576</v>
      </c>
      <c r="X16" s="105"/>
      <c r="Y16" s="105"/>
      <c r="Z16" s="105"/>
      <c r="AA16" s="105"/>
      <c r="AB16" s="105"/>
      <c r="AC16" s="106"/>
      <c r="AD16" s="104" t="s">
        <v>576</v>
      </c>
      <c r="AE16" s="105"/>
      <c r="AF16" s="105"/>
      <c r="AG16" s="105"/>
      <c r="AH16" s="105"/>
      <c r="AI16" s="105"/>
      <c r="AJ16" s="106"/>
      <c r="AK16" s="104" t="s">
        <v>576</v>
      </c>
      <c r="AL16" s="105"/>
      <c r="AM16" s="105"/>
      <c r="AN16" s="105"/>
      <c r="AO16" s="105"/>
      <c r="AP16" s="105"/>
      <c r="AQ16" s="106"/>
      <c r="AR16" s="689"/>
      <c r="AS16" s="690"/>
      <c r="AT16" s="690"/>
      <c r="AU16" s="690"/>
      <c r="AV16" s="690"/>
      <c r="AW16" s="690"/>
      <c r="AX16" s="691"/>
    </row>
    <row r="17" spans="1:50" ht="24.75" customHeight="1" x14ac:dyDescent="0.15">
      <c r="A17" s="142"/>
      <c r="B17" s="143"/>
      <c r="C17" s="143"/>
      <c r="D17" s="143"/>
      <c r="E17" s="143"/>
      <c r="F17" s="144"/>
      <c r="G17" s="749"/>
      <c r="H17" s="750"/>
      <c r="I17" s="583" t="s">
        <v>50</v>
      </c>
      <c r="J17" s="648"/>
      <c r="K17" s="648"/>
      <c r="L17" s="648"/>
      <c r="M17" s="648"/>
      <c r="N17" s="648"/>
      <c r="O17" s="649"/>
      <c r="P17" s="104">
        <v>39</v>
      </c>
      <c r="Q17" s="105"/>
      <c r="R17" s="105"/>
      <c r="S17" s="105"/>
      <c r="T17" s="105"/>
      <c r="U17" s="105"/>
      <c r="V17" s="106"/>
      <c r="W17" s="104">
        <v>19</v>
      </c>
      <c r="X17" s="105"/>
      <c r="Y17" s="105"/>
      <c r="Z17" s="105"/>
      <c r="AA17" s="105"/>
      <c r="AB17" s="105"/>
      <c r="AC17" s="106"/>
      <c r="AD17" s="104">
        <v>78</v>
      </c>
      <c r="AE17" s="105"/>
      <c r="AF17" s="105"/>
      <c r="AG17" s="105"/>
      <c r="AH17" s="105"/>
      <c r="AI17" s="105"/>
      <c r="AJ17" s="106"/>
      <c r="AK17" s="104" t="s">
        <v>580</v>
      </c>
      <c r="AL17" s="105"/>
      <c r="AM17" s="105"/>
      <c r="AN17" s="105"/>
      <c r="AO17" s="105"/>
      <c r="AP17" s="105"/>
      <c r="AQ17" s="106"/>
      <c r="AR17" s="393"/>
      <c r="AS17" s="393"/>
      <c r="AT17" s="393"/>
      <c r="AU17" s="393"/>
      <c r="AV17" s="393"/>
      <c r="AW17" s="393"/>
      <c r="AX17" s="394"/>
    </row>
    <row r="18" spans="1:50" ht="24.75" customHeight="1" x14ac:dyDescent="0.15">
      <c r="A18" s="142"/>
      <c r="B18" s="143"/>
      <c r="C18" s="143"/>
      <c r="D18" s="143"/>
      <c r="E18" s="143"/>
      <c r="F18" s="144"/>
      <c r="G18" s="751"/>
      <c r="H18" s="752"/>
      <c r="I18" s="739" t="s">
        <v>20</v>
      </c>
      <c r="J18" s="740"/>
      <c r="K18" s="740"/>
      <c r="L18" s="740"/>
      <c r="M18" s="740"/>
      <c r="N18" s="740"/>
      <c r="O18" s="741"/>
      <c r="P18" s="110">
        <f>SUM(P13:V17)</f>
        <v>443</v>
      </c>
      <c r="Q18" s="111"/>
      <c r="R18" s="111"/>
      <c r="S18" s="111"/>
      <c r="T18" s="111"/>
      <c r="U18" s="111"/>
      <c r="V18" s="112"/>
      <c r="W18" s="110">
        <f>SUM(W13:AC17)</f>
        <v>358</v>
      </c>
      <c r="X18" s="111"/>
      <c r="Y18" s="111"/>
      <c r="Z18" s="111"/>
      <c r="AA18" s="111"/>
      <c r="AB18" s="111"/>
      <c r="AC18" s="112"/>
      <c r="AD18" s="110">
        <f>SUM(AD13:AJ17)</f>
        <v>411</v>
      </c>
      <c r="AE18" s="111"/>
      <c r="AF18" s="111"/>
      <c r="AG18" s="111"/>
      <c r="AH18" s="111"/>
      <c r="AI18" s="111"/>
      <c r="AJ18" s="112"/>
      <c r="AK18" s="110">
        <f>SUM(AK13:AQ17)</f>
        <v>317</v>
      </c>
      <c r="AL18" s="111"/>
      <c r="AM18" s="111"/>
      <c r="AN18" s="111"/>
      <c r="AO18" s="111"/>
      <c r="AP18" s="111"/>
      <c r="AQ18" s="112"/>
      <c r="AR18" s="110">
        <f>SUM(AR13:AX17)</f>
        <v>0</v>
      </c>
      <c r="AS18" s="111"/>
      <c r="AT18" s="111"/>
      <c r="AU18" s="111"/>
      <c r="AV18" s="111"/>
      <c r="AW18" s="111"/>
      <c r="AX18" s="545"/>
    </row>
    <row r="19" spans="1:50" ht="24.75" customHeight="1" x14ac:dyDescent="0.15">
      <c r="A19" s="142"/>
      <c r="B19" s="143"/>
      <c r="C19" s="143"/>
      <c r="D19" s="143"/>
      <c r="E19" s="143"/>
      <c r="F19" s="144"/>
      <c r="G19" s="543" t="s">
        <v>9</v>
      </c>
      <c r="H19" s="544"/>
      <c r="I19" s="544"/>
      <c r="J19" s="544"/>
      <c r="K19" s="544"/>
      <c r="L19" s="544"/>
      <c r="M19" s="544"/>
      <c r="N19" s="544"/>
      <c r="O19" s="544"/>
      <c r="P19" s="104">
        <v>443</v>
      </c>
      <c r="Q19" s="105"/>
      <c r="R19" s="105"/>
      <c r="S19" s="105"/>
      <c r="T19" s="105"/>
      <c r="U19" s="105"/>
      <c r="V19" s="106"/>
      <c r="W19" s="104">
        <v>358</v>
      </c>
      <c r="X19" s="105"/>
      <c r="Y19" s="105"/>
      <c r="Z19" s="105"/>
      <c r="AA19" s="105"/>
      <c r="AB19" s="105"/>
      <c r="AC19" s="106"/>
      <c r="AD19" s="104">
        <v>411</v>
      </c>
      <c r="AE19" s="105"/>
      <c r="AF19" s="105"/>
      <c r="AG19" s="105"/>
      <c r="AH19" s="105"/>
      <c r="AI19" s="105"/>
      <c r="AJ19" s="106"/>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1</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30" t="s">
        <v>476</v>
      </c>
      <c r="H21" s="931"/>
      <c r="I21" s="931"/>
      <c r="J21" s="931"/>
      <c r="K21" s="931"/>
      <c r="L21" s="931"/>
      <c r="M21" s="931"/>
      <c r="N21" s="931"/>
      <c r="O21" s="931"/>
      <c r="P21" s="547">
        <f>IF(P19=0, "-", SUM(P19)/SUM(P13,P14))</f>
        <v>1.0965346534653466</v>
      </c>
      <c r="Q21" s="547"/>
      <c r="R21" s="547"/>
      <c r="S21" s="547"/>
      <c r="T21" s="547"/>
      <c r="U21" s="547"/>
      <c r="V21" s="547"/>
      <c r="W21" s="547">
        <f t="shared" ref="W21" si="2">IF(W19=0, "-", SUM(W19)/SUM(W13,W14))</f>
        <v>1.056047197640118</v>
      </c>
      <c r="X21" s="547"/>
      <c r="Y21" s="547"/>
      <c r="Z21" s="547"/>
      <c r="AA21" s="547"/>
      <c r="AB21" s="547"/>
      <c r="AC21" s="547"/>
      <c r="AD21" s="547">
        <f t="shared" ref="AD21" si="3">IF(AD19=0, "-", SUM(AD19)/SUM(AD13,AD14))</f>
        <v>1.2342342342342343</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1">
        <v>317</v>
      </c>
      <c r="Q23" s="102"/>
      <c r="R23" s="102"/>
      <c r="S23" s="102"/>
      <c r="T23" s="102"/>
      <c r="U23" s="102"/>
      <c r="V23" s="103"/>
      <c r="W23" s="101"/>
      <c r="X23" s="102"/>
      <c r="Y23" s="102"/>
      <c r="Z23" s="102"/>
      <c r="AA23" s="102"/>
      <c r="AB23" s="102"/>
      <c r="AC23" s="103"/>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4"/>
      <c r="Q24" s="105"/>
      <c r="R24" s="105"/>
      <c r="S24" s="105"/>
      <c r="T24" s="105"/>
      <c r="U24" s="105"/>
      <c r="V24" s="106"/>
      <c r="W24" s="104"/>
      <c r="X24" s="105"/>
      <c r="Y24" s="105"/>
      <c r="Z24" s="105"/>
      <c r="AA24" s="105"/>
      <c r="AB24" s="105"/>
      <c r="AC24" s="106"/>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4"/>
      <c r="Q25" s="105"/>
      <c r="R25" s="105"/>
      <c r="S25" s="105"/>
      <c r="T25" s="105"/>
      <c r="U25" s="105"/>
      <c r="V25" s="106"/>
      <c r="W25" s="104"/>
      <c r="X25" s="105"/>
      <c r="Y25" s="105"/>
      <c r="Z25" s="105"/>
      <c r="AA25" s="105"/>
      <c r="AB25" s="105"/>
      <c r="AC25" s="106"/>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4"/>
      <c r="Q26" s="105"/>
      <c r="R26" s="105"/>
      <c r="S26" s="105"/>
      <c r="T26" s="105"/>
      <c r="U26" s="105"/>
      <c r="V26" s="106"/>
      <c r="W26" s="104"/>
      <c r="X26" s="105"/>
      <c r="Y26" s="105"/>
      <c r="Z26" s="105"/>
      <c r="AA26" s="105"/>
      <c r="AB26" s="105"/>
      <c r="AC26" s="106"/>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4"/>
      <c r="Q27" s="105"/>
      <c r="R27" s="105"/>
      <c r="S27" s="105"/>
      <c r="T27" s="105"/>
      <c r="U27" s="105"/>
      <c r="V27" s="106"/>
      <c r="W27" s="104"/>
      <c r="X27" s="105"/>
      <c r="Y27" s="105"/>
      <c r="Z27" s="105"/>
      <c r="AA27" s="105"/>
      <c r="AB27" s="105"/>
      <c r="AC27" s="106"/>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0">
        <f>P29-SUM(P23:P27)</f>
        <v>0</v>
      </c>
      <c r="Q28" s="111"/>
      <c r="R28" s="111"/>
      <c r="S28" s="111"/>
      <c r="T28" s="111"/>
      <c r="U28" s="111"/>
      <c r="V28" s="112"/>
      <c r="W28" s="110">
        <f>W29-SUM(W23:W27)</f>
        <v>0</v>
      </c>
      <c r="X28" s="111"/>
      <c r="Y28" s="111"/>
      <c r="Z28" s="111"/>
      <c r="AA28" s="111"/>
      <c r="AB28" s="111"/>
      <c r="AC28" s="112"/>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4">
        <f>AK13</f>
        <v>317</v>
      </c>
      <c r="Q29" s="105"/>
      <c r="R29" s="105"/>
      <c r="S29" s="105"/>
      <c r="T29" s="105"/>
      <c r="U29" s="105"/>
      <c r="V29" s="106"/>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471</v>
      </c>
      <c r="B30" s="518"/>
      <c r="C30" s="518"/>
      <c r="D30" s="518"/>
      <c r="E30" s="518"/>
      <c r="F30" s="519"/>
      <c r="G30" s="666" t="s">
        <v>265</v>
      </c>
      <c r="H30" s="391"/>
      <c r="I30" s="391"/>
      <c r="J30" s="391"/>
      <c r="K30" s="391"/>
      <c r="L30" s="391"/>
      <c r="M30" s="391"/>
      <c r="N30" s="391"/>
      <c r="O30" s="587"/>
      <c r="P30" s="586" t="s">
        <v>59</v>
      </c>
      <c r="Q30" s="391"/>
      <c r="R30" s="391"/>
      <c r="S30" s="391"/>
      <c r="T30" s="391"/>
      <c r="U30" s="391"/>
      <c r="V30" s="391"/>
      <c r="W30" s="391"/>
      <c r="X30" s="587"/>
      <c r="Y30" s="473"/>
      <c r="Z30" s="474"/>
      <c r="AA30" s="475"/>
      <c r="AB30" s="387" t="s">
        <v>11</v>
      </c>
      <c r="AC30" s="388"/>
      <c r="AD30" s="389"/>
      <c r="AE30" s="387" t="s">
        <v>533</v>
      </c>
      <c r="AF30" s="388"/>
      <c r="AG30" s="388"/>
      <c r="AH30" s="389"/>
      <c r="AI30" s="387" t="s">
        <v>530</v>
      </c>
      <c r="AJ30" s="388"/>
      <c r="AK30" s="388"/>
      <c r="AL30" s="389"/>
      <c r="AM30" s="390" t="s">
        <v>525</v>
      </c>
      <c r="AN30" s="390"/>
      <c r="AO30" s="390"/>
      <c r="AP30" s="387"/>
      <c r="AQ30" s="657" t="s">
        <v>354</v>
      </c>
      <c r="AR30" s="658"/>
      <c r="AS30" s="658"/>
      <c r="AT30" s="659"/>
      <c r="AU30" s="391" t="s">
        <v>253</v>
      </c>
      <c r="AV30" s="391"/>
      <c r="AW30" s="391"/>
      <c r="AX30" s="392"/>
    </row>
    <row r="31" spans="1:50" ht="18.75" customHeight="1" x14ac:dyDescent="0.15">
      <c r="A31" s="520"/>
      <c r="B31" s="521"/>
      <c r="C31" s="521"/>
      <c r="D31" s="521"/>
      <c r="E31" s="521"/>
      <c r="F31" s="522"/>
      <c r="G31" s="575"/>
      <c r="H31" s="380"/>
      <c r="I31" s="380"/>
      <c r="J31" s="380"/>
      <c r="K31" s="380"/>
      <c r="L31" s="380"/>
      <c r="M31" s="380"/>
      <c r="N31" s="380"/>
      <c r="O31" s="576"/>
      <c r="P31" s="588"/>
      <c r="Q31" s="380"/>
      <c r="R31" s="380"/>
      <c r="S31" s="380"/>
      <c r="T31" s="380"/>
      <c r="U31" s="380"/>
      <c r="V31" s="380"/>
      <c r="W31" s="380"/>
      <c r="X31" s="576"/>
      <c r="Y31" s="476"/>
      <c r="Z31" s="477"/>
      <c r="AA31" s="478"/>
      <c r="AB31" s="333"/>
      <c r="AC31" s="334"/>
      <c r="AD31" s="335"/>
      <c r="AE31" s="333"/>
      <c r="AF31" s="334"/>
      <c r="AG31" s="334"/>
      <c r="AH31" s="335"/>
      <c r="AI31" s="333"/>
      <c r="AJ31" s="334"/>
      <c r="AK31" s="334"/>
      <c r="AL31" s="335"/>
      <c r="AM31" s="377"/>
      <c r="AN31" s="377"/>
      <c r="AO31" s="377"/>
      <c r="AP31" s="333"/>
      <c r="AQ31" s="217" t="s">
        <v>576</v>
      </c>
      <c r="AR31" s="136"/>
      <c r="AS31" s="137" t="s">
        <v>355</v>
      </c>
      <c r="AT31" s="172"/>
      <c r="AU31" s="271">
        <v>34</v>
      </c>
      <c r="AV31" s="271"/>
      <c r="AW31" s="380" t="s">
        <v>300</v>
      </c>
      <c r="AX31" s="381"/>
    </row>
    <row r="32" spans="1:50" ht="39.950000000000003" customHeight="1" x14ac:dyDescent="0.15">
      <c r="A32" s="523"/>
      <c r="B32" s="521"/>
      <c r="C32" s="521"/>
      <c r="D32" s="521"/>
      <c r="E32" s="521"/>
      <c r="F32" s="522"/>
      <c r="G32" s="548" t="s">
        <v>582</v>
      </c>
      <c r="H32" s="549"/>
      <c r="I32" s="549"/>
      <c r="J32" s="549"/>
      <c r="K32" s="549"/>
      <c r="L32" s="549"/>
      <c r="M32" s="549"/>
      <c r="N32" s="549"/>
      <c r="O32" s="550"/>
      <c r="P32" s="161" t="s">
        <v>710</v>
      </c>
      <c r="Q32" s="161"/>
      <c r="R32" s="161"/>
      <c r="S32" s="161"/>
      <c r="T32" s="161"/>
      <c r="U32" s="161"/>
      <c r="V32" s="161"/>
      <c r="W32" s="161"/>
      <c r="X32" s="231"/>
      <c r="Y32" s="339" t="s">
        <v>12</v>
      </c>
      <c r="Z32" s="557"/>
      <c r="AA32" s="558"/>
      <c r="AB32" s="559" t="s">
        <v>585</v>
      </c>
      <c r="AC32" s="559"/>
      <c r="AD32" s="559"/>
      <c r="AE32" s="365">
        <v>30.6</v>
      </c>
      <c r="AF32" s="366"/>
      <c r="AG32" s="366"/>
      <c r="AH32" s="366"/>
      <c r="AI32" s="365">
        <v>31.8</v>
      </c>
      <c r="AJ32" s="366"/>
      <c r="AK32" s="366"/>
      <c r="AL32" s="366"/>
      <c r="AM32" s="365"/>
      <c r="AN32" s="366"/>
      <c r="AO32" s="366"/>
      <c r="AP32" s="366"/>
      <c r="AQ32" s="107" t="s">
        <v>576</v>
      </c>
      <c r="AR32" s="108"/>
      <c r="AS32" s="108"/>
      <c r="AT32" s="109"/>
      <c r="AU32" s="366" t="s">
        <v>576</v>
      </c>
      <c r="AV32" s="366"/>
      <c r="AW32" s="366"/>
      <c r="AX32" s="368"/>
    </row>
    <row r="33" spans="1:50" ht="39.950000000000003" customHeight="1" x14ac:dyDescent="0.15">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05" t="s">
        <v>54</v>
      </c>
      <c r="Z33" s="300"/>
      <c r="AA33" s="301"/>
      <c r="AB33" s="530" t="s">
        <v>586</v>
      </c>
      <c r="AC33" s="530"/>
      <c r="AD33" s="530"/>
      <c r="AE33" s="365">
        <v>36.299999999999997</v>
      </c>
      <c r="AF33" s="366"/>
      <c r="AG33" s="366"/>
      <c r="AH33" s="366"/>
      <c r="AI33" s="365">
        <v>37.1</v>
      </c>
      <c r="AJ33" s="366"/>
      <c r="AK33" s="366"/>
      <c r="AL33" s="366"/>
      <c r="AM33" s="365">
        <v>37.9</v>
      </c>
      <c r="AN33" s="366"/>
      <c r="AO33" s="366"/>
      <c r="AP33" s="366"/>
      <c r="AQ33" s="107" t="s">
        <v>576</v>
      </c>
      <c r="AR33" s="108"/>
      <c r="AS33" s="108"/>
      <c r="AT33" s="109"/>
      <c r="AU33" s="366">
        <v>41</v>
      </c>
      <c r="AV33" s="366"/>
      <c r="AW33" s="366"/>
      <c r="AX33" s="368"/>
    </row>
    <row r="34" spans="1:50" ht="39.950000000000003"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6"/>
      <c r="Y34" s="305" t="s">
        <v>13</v>
      </c>
      <c r="Z34" s="300"/>
      <c r="AA34" s="301"/>
      <c r="AB34" s="505" t="s">
        <v>301</v>
      </c>
      <c r="AC34" s="505"/>
      <c r="AD34" s="505"/>
      <c r="AE34" s="365">
        <v>84.3</v>
      </c>
      <c r="AF34" s="366"/>
      <c r="AG34" s="366"/>
      <c r="AH34" s="366"/>
      <c r="AI34" s="365">
        <v>85.7</v>
      </c>
      <c r="AJ34" s="366"/>
      <c r="AK34" s="366"/>
      <c r="AL34" s="366"/>
      <c r="AM34" s="365"/>
      <c r="AN34" s="366"/>
      <c r="AO34" s="366"/>
      <c r="AP34" s="366"/>
      <c r="AQ34" s="107" t="s">
        <v>576</v>
      </c>
      <c r="AR34" s="108"/>
      <c r="AS34" s="108"/>
      <c r="AT34" s="109"/>
      <c r="AU34" s="366" t="s">
        <v>577</v>
      </c>
      <c r="AV34" s="366"/>
      <c r="AW34" s="366"/>
      <c r="AX34" s="368"/>
    </row>
    <row r="35" spans="1:50" ht="23.25" customHeight="1" x14ac:dyDescent="0.15">
      <c r="A35" s="914" t="s">
        <v>503</v>
      </c>
      <c r="B35" s="915"/>
      <c r="C35" s="915"/>
      <c r="D35" s="915"/>
      <c r="E35" s="915"/>
      <c r="F35" s="916"/>
      <c r="G35" s="920" t="s">
        <v>673</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660" t="s">
        <v>471</v>
      </c>
      <c r="B37" s="661"/>
      <c r="C37" s="661"/>
      <c r="D37" s="661"/>
      <c r="E37" s="661"/>
      <c r="F37" s="662"/>
      <c r="G37" s="573" t="s">
        <v>265</v>
      </c>
      <c r="H37" s="382"/>
      <c r="I37" s="382"/>
      <c r="J37" s="382"/>
      <c r="K37" s="382"/>
      <c r="L37" s="382"/>
      <c r="M37" s="382"/>
      <c r="N37" s="382"/>
      <c r="O37" s="574"/>
      <c r="P37" s="650" t="s">
        <v>59</v>
      </c>
      <c r="Q37" s="382"/>
      <c r="R37" s="382"/>
      <c r="S37" s="382"/>
      <c r="T37" s="382"/>
      <c r="U37" s="382"/>
      <c r="V37" s="382"/>
      <c r="W37" s="382"/>
      <c r="X37" s="574"/>
      <c r="Y37" s="651"/>
      <c r="Z37" s="652"/>
      <c r="AA37" s="653"/>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customHeight="1" x14ac:dyDescent="0.15">
      <c r="A38" s="520"/>
      <c r="B38" s="521"/>
      <c r="C38" s="521"/>
      <c r="D38" s="521"/>
      <c r="E38" s="521"/>
      <c r="F38" s="522"/>
      <c r="G38" s="575"/>
      <c r="H38" s="380"/>
      <c r="I38" s="380"/>
      <c r="J38" s="380"/>
      <c r="K38" s="380"/>
      <c r="L38" s="380"/>
      <c r="M38" s="380"/>
      <c r="N38" s="380"/>
      <c r="O38" s="576"/>
      <c r="P38" s="588"/>
      <c r="Q38" s="380"/>
      <c r="R38" s="380"/>
      <c r="S38" s="380"/>
      <c r="T38" s="380"/>
      <c r="U38" s="380"/>
      <c r="V38" s="380"/>
      <c r="W38" s="380"/>
      <c r="X38" s="576"/>
      <c r="Y38" s="476"/>
      <c r="Z38" s="477"/>
      <c r="AA38" s="478"/>
      <c r="AB38" s="333"/>
      <c r="AC38" s="334"/>
      <c r="AD38" s="335"/>
      <c r="AE38" s="333"/>
      <c r="AF38" s="334"/>
      <c r="AG38" s="334"/>
      <c r="AH38" s="335"/>
      <c r="AI38" s="333"/>
      <c r="AJ38" s="334"/>
      <c r="AK38" s="334"/>
      <c r="AL38" s="335"/>
      <c r="AM38" s="377"/>
      <c r="AN38" s="377"/>
      <c r="AO38" s="377"/>
      <c r="AP38" s="333"/>
      <c r="AQ38" s="217" t="s">
        <v>576</v>
      </c>
      <c r="AR38" s="136"/>
      <c r="AS38" s="137" t="s">
        <v>355</v>
      </c>
      <c r="AT38" s="172"/>
      <c r="AU38" s="271">
        <v>34</v>
      </c>
      <c r="AV38" s="271"/>
      <c r="AW38" s="380" t="s">
        <v>300</v>
      </c>
      <c r="AX38" s="381"/>
    </row>
    <row r="39" spans="1:50" ht="27.95" customHeight="1" x14ac:dyDescent="0.15">
      <c r="A39" s="523"/>
      <c r="B39" s="521"/>
      <c r="C39" s="521"/>
      <c r="D39" s="521"/>
      <c r="E39" s="521"/>
      <c r="F39" s="522"/>
      <c r="G39" s="548" t="s">
        <v>583</v>
      </c>
      <c r="H39" s="549"/>
      <c r="I39" s="549"/>
      <c r="J39" s="549"/>
      <c r="K39" s="549"/>
      <c r="L39" s="549"/>
      <c r="M39" s="549"/>
      <c r="N39" s="549"/>
      <c r="O39" s="550"/>
      <c r="P39" s="161" t="s">
        <v>584</v>
      </c>
      <c r="Q39" s="161"/>
      <c r="R39" s="161"/>
      <c r="S39" s="161"/>
      <c r="T39" s="161"/>
      <c r="U39" s="161"/>
      <c r="V39" s="161"/>
      <c r="W39" s="161"/>
      <c r="X39" s="231"/>
      <c r="Y39" s="339" t="s">
        <v>12</v>
      </c>
      <c r="Z39" s="557"/>
      <c r="AA39" s="558"/>
      <c r="AB39" s="559" t="s">
        <v>587</v>
      </c>
      <c r="AC39" s="559"/>
      <c r="AD39" s="559"/>
      <c r="AE39" s="365">
        <v>0.8</v>
      </c>
      <c r="AF39" s="366"/>
      <c r="AG39" s="366"/>
      <c r="AH39" s="366"/>
      <c r="AI39" s="365" t="s">
        <v>576</v>
      </c>
      <c r="AJ39" s="366"/>
      <c r="AK39" s="366"/>
      <c r="AL39" s="366"/>
      <c r="AM39" s="365" t="s">
        <v>614</v>
      </c>
      <c r="AN39" s="366"/>
      <c r="AO39" s="366"/>
      <c r="AP39" s="366"/>
      <c r="AQ39" s="107" t="s">
        <v>576</v>
      </c>
      <c r="AR39" s="108"/>
      <c r="AS39" s="108"/>
      <c r="AT39" s="109"/>
      <c r="AU39" s="366" t="s">
        <v>580</v>
      </c>
      <c r="AV39" s="366"/>
      <c r="AW39" s="366"/>
      <c r="AX39" s="368"/>
    </row>
    <row r="40" spans="1:50" ht="27.95"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5" t="s">
        <v>54</v>
      </c>
      <c r="Z40" s="300"/>
      <c r="AA40" s="301"/>
      <c r="AB40" s="530" t="s">
        <v>587</v>
      </c>
      <c r="AC40" s="530"/>
      <c r="AD40" s="530"/>
      <c r="AE40" s="365">
        <v>0.7</v>
      </c>
      <c r="AF40" s="366"/>
      <c r="AG40" s="366"/>
      <c r="AH40" s="366"/>
      <c r="AI40" s="365" t="s">
        <v>576</v>
      </c>
      <c r="AJ40" s="366"/>
      <c r="AK40" s="366"/>
      <c r="AL40" s="366"/>
      <c r="AM40" s="365" t="s">
        <v>580</v>
      </c>
      <c r="AN40" s="366"/>
      <c r="AO40" s="366"/>
      <c r="AP40" s="366"/>
      <c r="AQ40" s="107" t="s">
        <v>588</v>
      </c>
      <c r="AR40" s="108"/>
      <c r="AS40" s="108"/>
      <c r="AT40" s="109"/>
      <c r="AU40" s="366" t="s">
        <v>700</v>
      </c>
      <c r="AV40" s="366"/>
      <c r="AW40" s="366"/>
      <c r="AX40" s="368"/>
    </row>
    <row r="41" spans="1:50" ht="27.95" customHeight="1" x14ac:dyDescent="0.15">
      <c r="A41" s="663"/>
      <c r="B41" s="664"/>
      <c r="C41" s="664"/>
      <c r="D41" s="664"/>
      <c r="E41" s="664"/>
      <c r="F41" s="665"/>
      <c r="G41" s="554"/>
      <c r="H41" s="555"/>
      <c r="I41" s="555"/>
      <c r="J41" s="555"/>
      <c r="K41" s="555"/>
      <c r="L41" s="555"/>
      <c r="M41" s="555"/>
      <c r="N41" s="555"/>
      <c r="O41" s="556"/>
      <c r="P41" s="164"/>
      <c r="Q41" s="164"/>
      <c r="R41" s="164"/>
      <c r="S41" s="164"/>
      <c r="T41" s="164"/>
      <c r="U41" s="164"/>
      <c r="V41" s="164"/>
      <c r="W41" s="164"/>
      <c r="X41" s="236"/>
      <c r="Y41" s="305" t="s">
        <v>13</v>
      </c>
      <c r="Z41" s="300"/>
      <c r="AA41" s="301"/>
      <c r="AB41" s="505" t="s">
        <v>301</v>
      </c>
      <c r="AC41" s="505"/>
      <c r="AD41" s="505"/>
      <c r="AE41" s="365">
        <v>114</v>
      </c>
      <c r="AF41" s="366"/>
      <c r="AG41" s="366"/>
      <c r="AH41" s="366"/>
      <c r="AI41" s="365" t="s">
        <v>674</v>
      </c>
      <c r="AJ41" s="366"/>
      <c r="AK41" s="366"/>
      <c r="AL41" s="366"/>
      <c r="AM41" s="365" t="s">
        <v>614</v>
      </c>
      <c r="AN41" s="366"/>
      <c r="AO41" s="366"/>
      <c r="AP41" s="366"/>
      <c r="AQ41" s="107" t="s">
        <v>588</v>
      </c>
      <c r="AR41" s="108"/>
      <c r="AS41" s="108"/>
      <c r="AT41" s="109"/>
      <c r="AU41" s="366" t="s">
        <v>580</v>
      </c>
      <c r="AV41" s="366"/>
      <c r="AW41" s="366"/>
      <c r="AX41" s="368"/>
    </row>
    <row r="42" spans="1:50" ht="23.25" customHeight="1" x14ac:dyDescent="0.15">
      <c r="A42" s="914" t="s">
        <v>503</v>
      </c>
      <c r="B42" s="915"/>
      <c r="C42" s="915"/>
      <c r="D42" s="915"/>
      <c r="E42" s="915"/>
      <c r="F42" s="916"/>
      <c r="G42" s="920" t="s">
        <v>589</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thickBot="1" x14ac:dyDescent="0.2">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60" t="s">
        <v>471</v>
      </c>
      <c r="B44" s="661"/>
      <c r="C44" s="661"/>
      <c r="D44" s="661"/>
      <c r="E44" s="661"/>
      <c r="F44" s="662"/>
      <c r="G44" s="573" t="s">
        <v>265</v>
      </c>
      <c r="H44" s="382"/>
      <c r="I44" s="382"/>
      <c r="J44" s="382"/>
      <c r="K44" s="382"/>
      <c r="L44" s="382"/>
      <c r="M44" s="382"/>
      <c r="N44" s="382"/>
      <c r="O44" s="574"/>
      <c r="P44" s="650" t="s">
        <v>59</v>
      </c>
      <c r="Q44" s="382"/>
      <c r="R44" s="382"/>
      <c r="S44" s="382"/>
      <c r="T44" s="382"/>
      <c r="U44" s="382"/>
      <c r="V44" s="382"/>
      <c r="W44" s="382"/>
      <c r="X44" s="574"/>
      <c r="Y44" s="651"/>
      <c r="Z44" s="652"/>
      <c r="AA44" s="653"/>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20"/>
      <c r="B45" s="521"/>
      <c r="C45" s="521"/>
      <c r="D45" s="521"/>
      <c r="E45" s="521"/>
      <c r="F45" s="522"/>
      <c r="G45" s="575"/>
      <c r="H45" s="380"/>
      <c r="I45" s="380"/>
      <c r="J45" s="380"/>
      <c r="K45" s="380"/>
      <c r="L45" s="380"/>
      <c r="M45" s="380"/>
      <c r="N45" s="380"/>
      <c r="O45" s="576"/>
      <c r="P45" s="588"/>
      <c r="Q45" s="380"/>
      <c r="R45" s="380"/>
      <c r="S45" s="380"/>
      <c r="T45" s="380"/>
      <c r="U45" s="380"/>
      <c r="V45" s="380"/>
      <c r="W45" s="380"/>
      <c r="X45" s="576"/>
      <c r="Y45" s="476"/>
      <c r="Z45" s="477"/>
      <c r="AA45" s="478"/>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31"/>
      <c r="Y46" s="339" t="s">
        <v>12</v>
      </c>
      <c r="Z46" s="557"/>
      <c r="AA46" s="558"/>
      <c r="AB46" s="559"/>
      <c r="AC46" s="559"/>
      <c r="AD46" s="559"/>
      <c r="AE46" s="365"/>
      <c r="AF46" s="366"/>
      <c r="AG46" s="366"/>
      <c r="AH46" s="366"/>
      <c r="AI46" s="365"/>
      <c r="AJ46" s="366"/>
      <c r="AK46" s="366"/>
      <c r="AL46" s="366"/>
      <c r="AM46" s="365"/>
      <c r="AN46" s="366"/>
      <c r="AO46" s="366"/>
      <c r="AP46" s="366"/>
      <c r="AQ46" s="107"/>
      <c r="AR46" s="108"/>
      <c r="AS46" s="108"/>
      <c r="AT46" s="109"/>
      <c r="AU46" s="366"/>
      <c r="AV46" s="366"/>
      <c r="AW46" s="366"/>
      <c r="AX46" s="368"/>
    </row>
    <row r="47" spans="1:50" ht="23.25" hidden="1"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5" t="s">
        <v>54</v>
      </c>
      <c r="Z47" s="300"/>
      <c r="AA47" s="301"/>
      <c r="AB47" s="530"/>
      <c r="AC47" s="530"/>
      <c r="AD47" s="530"/>
      <c r="AE47" s="365"/>
      <c r="AF47" s="366"/>
      <c r="AG47" s="366"/>
      <c r="AH47" s="366"/>
      <c r="AI47" s="365"/>
      <c r="AJ47" s="366"/>
      <c r="AK47" s="366"/>
      <c r="AL47" s="366"/>
      <c r="AM47" s="365"/>
      <c r="AN47" s="366"/>
      <c r="AO47" s="366"/>
      <c r="AP47" s="366"/>
      <c r="AQ47" s="107"/>
      <c r="AR47" s="108"/>
      <c r="AS47" s="108"/>
      <c r="AT47" s="109"/>
      <c r="AU47" s="366"/>
      <c r="AV47" s="366"/>
      <c r="AW47" s="366"/>
      <c r="AX47" s="368"/>
    </row>
    <row r="48" spans="1:50" ht="23.25" hidden="1" customHeight="1" x14ac:dyDescent="0.15">
      <c r="A48" s="663"/>
      <c r="B48" s="664"/>
      <c r="C48" s="664"/>
      <c r="D48" s="664"/>
      <c r="E48" s="664"/>
      <c r="F48" s="665"/>
      <c r="G48" s="554"/>
      <c r="H48" s="555"/>
      <c r="I48" s="555"/>
      <c r="J48" s="555"/>
      <c r="K48" s="555"/>
      <c r="L48" s="555"/>
      <c r="M48" s="555"/>
      <c r="N48" s="555"/>
      <c r="O48" s="556"/>
      <c r="P48" s="164"/>
      <c r="Q48" s="164"/>
      <c r="R48" s="164"/>
      <c r="S48" s="164"/>
      <c r="T48" s="164"/>
      <c r="U48" s="164"/>
      <c r="V48" s="164"/>
      <c r="W48" s="164"/>
      <c r="X48" s="236"/>
      <c r="Y48" s="305" t="s">
        <v>13</v>
      </c>
      <c r="Z48" s="300"/>
      <c r="AA48" s="301"/>
      <c r="AB48" s="505" t="s">
        <v>301</v>
      </c>
      <c r="AC48" s="505"/>
      <c r="AD48" s="505"/>
      <c r="AE48" s="365"/>
      <c r="AF48" s="366"/>
      <c r="AG48" s="366"/>
      <c r="AH48" s="366"/>
      <c r="AI48" s="365"/>
      <c r="AJ48" s="366"/>
      <c r="AK48" s="366"/>
      <c r="AL48" s="366"/>
      <c r="AM48" s="365"/>
      <c r="AN48" s="366"/>
      <c r="AO48" s="366"/>
      <c r="AP48" s="366"/>
      <c r="AQ48" s="107"/>
      <c r="AR48" s="108"/>
      <c r="AS48" s="108"/>
      <c r="AT48" s="109"/>
      <c r="AU48" s="366"/>
      <c r="AV48" s="366"/>
      <c r="AW48" s="366"/>
      <c r="AX48" s="368"/>
    </row>
    <row r="49" spans="1:50" ht="23.25" hidden="1" customHeight="1" x14ac:dyDescent="0.15">
      <c r="A49" s="914" t="s">
        <v>503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0" t="s">
        <v>471</v>
      </c>
      <c r="B51" s="521"/>
      <c r="C51" s="521"/>
      <c r="D51" s="521"/>
      <c r="E51" s="521"/>
      <c r="F51" s="522"/>
      <c r="G51" s="573" t="s">
        <v>265</v>
      </c>
      <c r="H51" s="382"/>
      <c r="I51" s="382"/>
      <c r="J51" s="382"/>
      <c r="K51" s="382"/>
      <c r="L51" s="382"/>
      <c r="M51" s="382"/>
      <c r="N51" s="382"/>
      <c r="O51" s="574"/>
      <c r="P51" s="650" t="s">
        <v>59</v>
      </c>
      <c r="Q51" s="382"/>
      <c r="R51" s="382"/>
      <c r="S51" s="382"/>
      <c r="T51" s="382"/>
      <c r="U51" s="382"/>
      <c r="V51" s="382"/>
      <c r="W51" s="382"/>
      <c r="X51" s="574"/>
      <c r="Y51" s="651"/>
      <c r="Z51" s="652"/>
      <c r="AA51" s="653"/>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20"/>
      <c r="B52" s="521"/>
      <c r="C52" s="521"/>
      <c r="D52" s="521"/>
      <c r="E52" s="521"/>
      <c r="F52" s="522"/>
      <c r="G52" s="575"/>
      <c r="H52" s="380"/>
      <c r="I52" s="380"/>
      <c r="J52" s="380"/>
      <c r="K52" s="380"/>
      <c r="L52" s="380"/>
      <c r="M52" s="380"/>
      <c r="N52" s="380"/>
      <c r="O52" s="576"/>
      <c r="P52" s="588"/>
      <c r="Q52" s="380"/>
      <c r="R52" s="380"/>
      <c r="S52" s="380"/>
      <c r="T52" s="380"/>
      <c r="U52" s="380"/>
      <c r="V52" s="380"/>
      <c r="W52" s="380"/>
      <c r="X52" s="576"/>
      <c r="Y52" s="476"/>
      <c r="Z52" s="477"/>
      <c r="AA52" s="478"/>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1"/>
      <c r="Y53" s="339" t="s">
        <v>12</v>
      </c>
      <c r="Z53" s="557"/>
      <c r="AA53" s="558"/>
      <c r="AB53" s="559"/>
      <c r="AC53" s="559"/>
      <c r="AD53" s="559"/>
      <c r="AE53" s="365"/>
      <c r="AF53" s="366"/>
      <c r="AG53" s="366"/>
      <c r="AH53" s="366"/>
      <c r="AI53" s="365"/>
      <c r="AJ53" s="366"/>
      <c r="AK53" s="366"/>
      <c r="AL53" s="366"/>
      <c r="AM53" s="365"/>
      <c r="AN53" s="366"/>
      <c r="AO53" s="366"/>
      <c r="AP53" s="366"/>
      <c r="AQ53" s="107"/>
      <c r="AR53" s="108"/>
      <c r="AS53" s="108"/>
      <c r="AT53" s="109"/>
      <c r="AU53" s="366"/>
      <c r="AV53" s="366"/>
      <c r="AW53" s="366"/>
      <c r="AX53" s="368"/>
    </row>
    <row r="54" spans="1:50" ht="23.25" hidden="1"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5" t="s">
        <v>54</v>
      </c>
      <c r="Z54" s="300"/>
      <c r="AA54" s="301"/>
      <c r="AB54" s="530"/>
      <c r="AC54" s="530"/>
      <c r="AD54" s="530"/>
      <c r="AE54" s="365"/>
      <c r="AF54" s="366"/>
      <c r="AG54" s="366"/>
      <c r="AH54" s="366"/>
      <c r="AI54" s="365"/>
      <c r="AJ54" s="366"/>
      <c r="AK54" s="366"/>
      <c r="AL54" s="366"/>
      <c r="AM54" s="365"/>
      <c r="AN54" s="366"/>
      <c r="AO54" s="366"/>
      <c r="AP54" s="366"/>
      <c r="AQ54" s="107"/>
      <c r="AR54" s="108"/>
      <c r="AS54" s="108"/>
      <c r="AT54" s="109"/>
      <c r="AU54" s="366"/>
      <c r="AV54" s="366"/>
      <c r="AW54" s="366"/>
      <c r="AX54" s="368"/>
    </row>
    <row r="55" spans="1:50" ht="23.25" hidden="1" customHeight="1" x14ac:dyDescent="0.15">
      <c r="A55" s="663"/>
      <c r="B55" s="664"/>
      <c r="C55" s="664"/>
      <c r="D55" s="664"/>
      <c r="E55" s="664"/>
      <c r="F55" s="665"/>
      <c r="G55" s="554"/>
      <c r="H55" s="555"/>
      <c r="I55" s="555"/>
      <c r="J55" s="555"/>
      <c r="K55" s="555"/>
      <c r="L55" s="555"/>
      <c r="M55" s="555"/>
      <c r="N55" s="555"/>
      <c r="O55" s="556"/>
      <c r="P55" s="164"/>
      <c r="Q55" s="164"/>
      <c r="R55" s="164"/>
      <c r="S55" s="164"/>
      <c r="T55" s="164"/>
      <c r="U55" s="164"/>
      <c r="V55" s="164"/>
      <c r="W55" s="164"/>
      <c r="X55" s="236"/>
      <c r="Y55" s="305" t="s">
        <v>13</v>
      </c>
      <c r="Z55" s="300"/>
      <c r="AA55" s="301"/>
      <c r="AB55" s="469" t="s">
        <v>14</v>
      </c>
      <c r="AC55" s="469"/>
      <c r="AD55" s="469"/>
      <c r="AE55" s="365"/>
      <c r="AF55" s="366"/>
      <c r="AG55" s="366"/>
      <c r="AH55" s="366"/>
      <c r="AI55" s="365"/>
      <c r="AJ55" s="366"/>
      <c r="AK55" s="366"/>
      <c r="AL55" s="366"/>
      <c r="AM55" s="365"/>
      <c r="AN55" s="366"/>
      <c r="AO55" s="366"/>
      <c r="AP55" s="366"/>
      <c r="AQ55" s="107"/>
      <c r="AR55" s="108"/>
      <c r="AS55" s="108"/>
      <c r="AT55" s="109"/>
      <c r="AU55" s="366"/>
      <c r="AV55" s="366"/>
      <c r="AW55" s="366"/>
      <c r="AX55" s="368"/>
    </row>
    <row r="56" spans="1:50" ht="23.25" hidden="1" customHeight="1" x14ac:dyDescent="0.15">
      <c r="A56" s="914" t="s">
        <v>503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0" t="s">
        <v>471</v>
      </c>
      <c r="B58" s="521"/>
      <c r="C58" s="521"/>
      <c r="D58" s="521"/>
      <c r="E58" s="521"/>
      <c r="F58" s="522"/>
      <c r="G58" s="573" t="s">
        <v>265</v>
      </c>
      <c r="H58" s="382"/>
      <c r="I58" s="382"/>
      <c r="J58" s="382"/>
      <c r="K58" s="382"/>
      <c r="L58" s="382"/>
      <c r="M58" s="382"/>
      <c r="N58" s="382"/>
      <c r="O58" s="574"/>
      <c r="P58" s="650" t="s">
        <v>59</v>
      </c>
      <c r="Q58" s="382"/>
      <c r="R58" s="382"/>
      <c r="S58" s="382"/>
      <c r="T58" s="382"/>
      <c r="U58" s="382"/>
      <c r="V58" s="382"/>
      <c r="W58" s="382"/>
      <c r="X58" s="574"/>
      <c r="Y58" s="651"/>
      <c r="Z58" s="652"/>
      <c r="AA58" s="653"/>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20"/>
      <c r="B59" s="521"/>
      <c r="C59" s="521"/>
      <c r="D59" s="521"/>
      <c r="E59" s="521"/>
      <c r="F59" s="522"/>
      <c r="G59" s="575"/>
      <c r="H59" s="380"/>
      <c r="I59" s="380"/>
      <c r="J59" s="380"/>
      <c r="K59" s="380"/>
      <c r="L59" s="380"/>
      <c r="M59" s="380"/>
      <c r="N59" s="380"/>
      <c r="O59" s="576"/>
      <c r="P59" s="588"/>
      <c r="Q59" s="380"/>
      <c r="R59" s="380"/>
      <c r="S59" s="380"/>
      <c r="T59" s="380"/>
      <c r="U59" s="380"/>
      <c r="V59" s="380"/>
      <c r="W59" s="380"/>
      <c r="X59" s="576"/>
      <c r="Y59" s="476"/>
      <c r="Z59" s="477"/>
      <c r="AA59" s="478"/>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39" t="s">
        <v>12</v>
      </c>
      <c r="Z60" s="557"/>
      <c r="AA60" s="558"/>
      <c r="AB60" s="559"/>
      <c r="AC60" s="559"/>
      <c r="AD60" s="559"/>
      <c r="AE60" s="365"/>
      <c r="AF60" s="366"/>
      <c r="AG60" s="366"/>
      <c r="AH60" s="366"/>
      <c r="AI60" s="365"/>
      <c r="AJ60" s="366"/>
      <c r="AK60" s="366"/>
      <c r="AL60" s="366"/>
      <c r="AM60" s="365"/>
      <c r="AN60" s="366"/>
      <c r="AO60" s="366"/>
      <c r="AP60" s="366"/>
      <c r="AQ60" s="107"/>
      <c r="AR60" s="108"/>
      <c r="AS60" s="108"/>
      <c r="AT60" s="109"/>
      <c r="AU60" s="366"/>
      <c r="AV60" s="366"/>
      <c r="AW60" s="366"/>
      <c r="AX60" s="368"/>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5" t="s">
        <v>54</v>
      </c>
      <c r="Z61" s="300"/>
      <c r="AA61" s="301"/>
      <c r="AB61" s="530"/>
      <c r="AC61" s="530"/>
      <c r="AD61" s="530"/>
      <c r="AE61" s="365"/>
      <c r="AF61" s="366"/>
      <c r="AG61" s="366"/>
      <c r="AH61" s="366"/>
      <c r="AI61" s="365"/>
      <c r="AJ61" s="366"/>
      <c r="AK61" s="366"/>
      <c r="AL61" s="366"/>
      <c r="AM61" s="365"/>
      <c r="AN61" s="366"/>
      <c r="AO61" s="366"/>
      <c r="AP61" s="366"/>
      <c r="AQ61" s="107"/>
      <c r="AR61" s="108"/>
      <c r="AS61" s="108"/>
      <c r="AT61" s="109"/>
      <c r="AU61" s="366"/>
      <c r="AV61" s="366"/>
      <c r="AW61" s="366"/>
      <c r="AX61" s="368"/>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05" t="s">
        <v>13</v>
      </c>
      <c r="Z62" s="300"/>
      <c r="AA62" s="301"/>
      <c r="AB62" s="505" t="s">
        <v>14</v>
      </c>
      <c r="AC62" s="505"/>
      <c r="AD62" s="505"/>
      <c r="AE62" s="365"/>
      <c r="AF62" s="366"/>
      <c r="AG62" s="366"/>
      <c r="AH62" s="366"/>
      <c r="AI62" s="365"/>
      <c r="AJ62" s="366"/>
      <c r="AK62" s="366"/>
      <c r="AL62" s="366"/>
      <c r="AM62" s="365"/>
      <c r="AN62" s="366"/>
      <c r="AO62" s="366"/>
      <c r="AP62" s="366"/>
      <c r="AQ62" s="107"/>
      <c r="AR62" s="108"/>
      <c r="AS62" s="108"/>
      <c r="AT62" s="109"/>
      <c r="AU62" s="366"/>
      <c r="AV62" s="366"/>
      <c r="AW62" s="366"/>
      <c r="AX62" s="368"/>
    </row>
    <row r="63" spans="1:50" ht="23.25" hidden="1" customHeight="1" x14ac:dyDescent="0.15">
      <c r="A63" s="914" t="s">
        <v>503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65" t="s">
        <v>472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467</v>
      </c>
      <c r="X65" s="877"/>
      <c r="Y65" s="880"/>
      <c r="Z65" s="880"/>
      <c r="AA65" s="881"/>
      <c r="AB65" s="874" t="s">
        <v>11</v>
      </c>
      <c r="AC65" s="870"/>
      <c r="AD65" s="871"/>
      <c r="AE65" s="369" t="s">
        <v>533</v>
      </c>
      <c r="AF65" s="370"/>
      <c r="AG65" s="370"/>
      <c r="AH65" s="371"/>
      <c r="AI65" s="369" t="s">
        <v>530</v>
      </c>
      <c r="AJ65" s="370"/>
      <c r="AK65" s="370"/>
      <c r="AL65" s="371"/>
      <c r="AM65" s="376" t="s">
        <v>525</v>
      </c>
      <c r="AN65" s="376"/>
      <c r="AO65" s="376"/>
      <c r="AP65" s="369"/>
      <c r="AQ65" s="874" t="s">
        <v>354</v>
      </c>
      <c r="AR65" s="870"/>
      <c r="AS65" s="870"/>
      <c r="AT65" s="871"/>
      <c r="AU65" s="990" t="s">
        <v>253</v>
      </c>
      <c r="AV65" s="990"/>
      <c r="AW65" s="990"/>
      <c r="AX65" s="991"/>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70"/>
      <c r="AR66" s="271"/>
      <c r="AS66" s="872" t="s">
        <v>355</v>
      </c>
      <c r="AT66" s="873"/>
      <c r="AU66" s="271"/>
      <c r="AV66" s="271"/>
      <c r="AW66" s="872" t="s">
        <v>470</v>
      </c>
      <c r="AX66" s="992"/>
    </row>
    <row r="67" spans="1:50" ht="23.25" hidden="1" customHeight="1" x14ac:dyDescent="0.15">
      <c r="A67" s="858"/>
      <c r="B67" s="859"/>
      <c r="C67" s="859"/>
      <c r="D67" s="859"/>
      <c r="E67" s="859"/>
      <c r="F67" s="860"/>
      <c r="G67" s="993" t="s">
        <v>356</v>
      </c>
      <c r="H67" s="976"/>
      <c r="I67" s="977"/>
      <c r="J67" s="977"/>
      <c r="K67" s="977"/>
      <c r="L67" s="977"/>
      <c r="M67" s="977"/>
      <c r="N67" s="977"/>
      <c r="O67" s="978"/>
      <c r="P67" s="976"/>
      <c r="Q67" s="977"/>
      <c r="R67" s="977"/>
      <c r="S67" s="977"/>
      <c r="T67" s="977"/>
      <c r="U67" s="977"/>
      <c r="V67" s="978"/>
      <c r="W67" s="982"/>
      <c r="X67" s="983"/>
      <c r="Y67" s="965" t="s">
        <v>12</v>
      </c>
      <c r="Z67" s="965"/>
      <c r="AA67" s="966"/>
      <c r="AB67" s="967" t="s">
        <v>493</v>
      </c>
      <c r="AC67" s="967"/>
      <c r="AD67" s="96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55"/>
      <c r="H68" s="979"/>
      <c r="I68" s="980"/>
      <c r="J68" s="980"/>
      <c r="K68" s="980"/>
      <c r="L68" s="980"/>
      <c r="M68" s="980"/>
      <c r="N68" s="980"/>
      <c r="O68" s="981"/>
      <c r="P68" s="979"/>
      <c r="Q68" s="980"/>
      <c r="R68" s="980"/>
      <c r="S68" s="980"/>
      <c r="T68" s="980"/>
      <c r="U68" s="980"/>
      <c r="V68" s="981"/>
      <c r="W68" s="984"/>
      <c r="X68" s="985"/>
      <c r="Y68" s="184" t="s">
        <v>54</v>
      </c>
      <c r="Z68" s="184"/>
      <c r="AA68" s="185"/>
      <c r="AB68" s="988" t="s">
        <v>493</v>
      </c>
      <c r="AC68" s="988"/>
      <c r="AD68" s="98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494</v>
      </c>
      <c r="AC69" s="989"/>
      <c r="AD69" s="989"/>
      <c r="AE69" s="821"/>
      <c r="AF69" s="822"/>
      <c r="AG69" s="822"/>
      <c r="AH69" s="822"/>
      <c r="AI69" s="821"/>
      <c r="AJ69" s="822"/>
      <c r="AK69" s="822"/>
      <c r="AL69" s="822"/>
      <c r="AM69" s="821"/>
      <c r="AN69" s="822"/>
      <c r="AO69" s="822"/>
      <c r="AP69" s="822"/>
      <c r="AQ69" s="365"/>
      <c r="AR69" s="366"/>
      <c r="AS69" s="366"/>
      <c r="AT69" s="367"/>
      <c r="AU69" s="366"/>
      <c r="AV69" s="366"/>
      <c r="AW69" s="366"/>
      <c r="AX69" s="368"/>
    </row>
    <row r="70" spans="1:50" ht="23.25" hidden="1" customHeight="1" x14ac:dyDescent="0.15">
      <c r="A70" s="858" t="s">
        <v>477</v>
      </c>
      <c r="B70" s="859"/>
      <c r="C70" s="859"/>
      <c r="D70" s="859"/>
      <c r="E70" s="859"/>
      <c r="F70" s="860"/>
      <c r="G70" s="955" t="s">
        <v>357</v>
      </c>
      <c r="H70" s="956"/>
      <c r="I70" s="956"/>
      <c r="J70" s="956"/>
      <c r="K70" s="956"/>
      <c r="L70" s="956"/>
      <c r="M70" s="956"/>
      <c r="N70" s="956"/>
      <c r="O70" s="956"/>
      <c r="P70" s="956"/>
      <c r="Q70" s="956"/>
      <c r="R70" s="956"/>
      <c r="S70" s="956"/>
      <c r="T70" s="956"/>
      <c r="U70" s="956"/>
      <c r="V70" s="956"/>
      <c r="W70" s="959" t="s">
        <v>492</v>
      </c>
      <c r="X70" s="960"/>
      <c r="Y70" s="965" t="s">
        <v>12</v>
      </c>
      <c r="Z70" s="965"/>
      <c r="AA70" s="966"/>
      <c r="AB70" s="967" t="s">
        <v>493</v>
      </c>
      <c r="AC70" s="967"/>
      <c r="AD70" s="96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55"/>
      <c r="H71" s="957"/>
      <c r="I71" s="957"/>
      <c r="J71" s="957"/>
      <c r="K71" s="957"/>
      <c r="L71" s="957"/>
      <c r="M71" s="957"/>
      <c r="N71" s="957"/>
      <c r="O71" s="957"/>
      <c r="P71" s="957"/>
      <c r="Q71" s="957"/>
      <c r="R71" s="957"/>
      <c r="S71" s="957"/>
      <c r="T71" s="957"/>
      <c r="U71" s="957"/>
      <c r="V71" s="957"/>
      <c r="W71" s="961"/>
      <c r="X71" s="962"/>
      <c r="Y71" s="184" t="s">
        <v>54</v>
      </c>
      <c r="Z71" s="184"/>
      <c r="AA71" s="185"/>
      <c r="AB71" s="988" t="s">
        <v>493</v>
      </c>
      <c r="AC71" s="988"/>
      <c r="AD71" s="98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55"/>
      <c r="H72" s="958"/>
      <c r="I72" s="958"/>
      <c r="J72" s="958"/>
      <c r="K72" s="958"/>
      <c r="L72" s="958"/>
      <c r="M72" s="958"/>
      <c r="N72" s="958"/>
      <c r="O72" s="958"/>
      <c r="P72" s="958"/>
      <c r="Q72" s="958"/>
      <c r="R72" s="958"/>
      <c r="S72" s="958"/>
      <c r="T72" s="958"/>
      <c r="U72" s="958"/>
      <c r="V72" s="958"/>
      <c r="W72" s="963"/>
      <c r="X72" s="964"/>
      <c r="Y72" s="184" t="s">
        <v>13</v>
      </c>
      <c r="Z72" s="184"/>
      <c r="AA72" s="185"/>
      <c r="AB72" s="989" t="s">
        <v>494</v>
      </c>
      <c r="AC72" s="989"/>
      <c r="AD72" s="98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4" t="s">
        <v>472</v>
      </c>
      <c r="B73" s="845"/>
      <c r="C73" s="845"/>
      <c r="D73" s="845"/>
      <c r="E73" s="845"/>
      <c r="F73" s="846"/>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5" t="s">
        <v>253</v>
      </c>
      <c r="AV73" s="134"/>
      <c r="AW73" s="134"/>
      <c r="AX73" s="135"/>
    </row>
    <row r="74" spans="1:50" ht="18.75" hidden="1" customHeight="1" x14ac:dyDescent="0.15">
      <c r="A74" s="847"/>
      <c r="B74" s="848"/>
      <c r="C74" s="848"/>
      <c r="D74" s="848"/>
      <c r="E74" s="848"/>
      <c r="F74" s="849"/>
      <c r="G74" s="815"/>
      <c r="H74" s="137"/>
      <c r="I74" s="137"/>
      <c r="J74" s="137"/>
      <c r="K74" s="137"/>
      <c r="L74" s="137"/>
      <c r="M74" s="137"/>
      <c r="N74" s="137"/>
      <c r="O74" s="172"/>
      <c r="P74" s="177"/>
      <c r="Q74" s="137"/>
      <c r="R74" s="137"/>
      <c r="S74" s="137"/>
      <c r="T74" s="137"/>
      <c r="U74" s="137"/>
      <c r="V74" s="137"/>
      <c r="W74" s="137"/>
      <c r="X74" s="172"/>
      <c r="Y74" s="285"/>
      <c r="Z74" s="286"/>
      <c r="AA74" s="287"/>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7"/>
      <c r="B75" s="848"/>
      <c r="C75" s="848"/>
      <c r="D75" s="848"/>
      <c r="E75" s="848"/>
      <c r="F75" s="849"/>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07"/>
      <c r="AF75" s="108"/>
      <c r="AG75" s="108"/>
      <c r="AH75" s="108"/>
      <c r="AI75" s="107"/>
      <c r="AJ75" s="108"/>
      <c r="AK75" s="108"/>
      <c r="AL75" s="108"/>
      <c r="AM75" s="107"/>
      <c r="AN75" s="108"/>
      <c r="AO75" s="108"/>
      <c r="AP75" s="108"/>
      <c r="AQ75" s="107"/>
      <c r="AR75" s="108"/>
      <c r="AS75" s="108"/>
      <c r="AT75" s="109"/>
      <c r="AU75" s="366"/>
      <c r="AV75" s="366"/>
      <c r="AW75" s="366"/>
      <c r="AX75" s="368"/>
    </row>
    <row r="76" spans="1:50" ht="23.25" hidden="1" customHeight="1" x14ac:dyDescent="0.15">
      <c r="A76" s="847"/>
      <c r="B76" s="848"/>
      <c r="C76" s="848"/>
      <c r="D76" s="848"/>
      <c r="E76" s="848"/>
      <c r="F76" s="849"/>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07"/>
      <c r="AF76" s="108"/>
      <c r="AG76" s="108"/>
      <c r="AH76" s="108"/>
      <c r="AI76" s="107"/>
      <c r="AJ76" s="108"/>
      <c r="AK76" s="108"/>
      <c r="AL76" s="108"/>
      <c r="AM76" s="107"/>
      <c r="AN76" s="108"/>
      <c r="AO76" s="108"/>
      <c r="AP76" s="108"/>
      <c r="AQ76" s="107"/>
      <c r="AR76" s="108"/>
      <c r="AS76" s="108"/>
      <c r="AT76" s="109"/>
      <c r="AU76" s="366"/>
      <c r="AV76" s="366"/>
      <c r="AW76" s="366"/>
      <c r="AX76" s="368"/>
    </row>
    <row r="77" spans="1:50" ht="23.25" hidden="1" customHeight="1" x14ac:dyDescent="0.15">
      <c r="A77" s="847"/>
      <c r="B77" s="848"/>
      <c r="C77" s="848"/>
      <c r="D77" s="848"/>
      <c r="E77" s="848"/>
      <c r="F77" s="849"/>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07"/>
      <c r="AR77" s="108"/>
      <c r="AS77" s="108"/>
      <c r="AT77" s="109"/>
      <c r="AU77" s="366"/>
      <c r="AV77" s="366"/>
      <c r="AW77" s="366"/>
      <c r="AX77" s="368"/>
    </row>
    <row r="78" spans="1:50" ht="69.75" hidden="1" customHeight="1" x14ac:dyDescent="0.15">
      <c r="A78" s="928" t="s">
        <v>506</v>
      </c>
      <c r="B78" s="929"/>
      <c r="C78" s="929"/>
      <c r="D78" s="929"/>
      <c r="E78" s="926" t="s">
        <v>449</v>
      </c>
      <c r="F78" s="927"/>
      <c r="G78" s="57" t="s">
        <v>357</v>
      </c>
      <c r="H78" s="800"/>
      <c r="I78" s="244"/>
      <c r="J78" s="244"/>
      <c r="K78" s="244"/>
      <c r="L78" s="244"/>
      <c r="M78" s="244"/>
      <c r="N78" s="244"/>
      <c r="O78" s="801"/>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466</v>
      </c>
      <c r="AP79" s="149"/>
      <c r="AQ79" s="149"/>
      <c r="AR79" s="81" t="s">
        <v>464</v>
      </c>
      <c r="AS79" s="148"/>
      <c r="AT79" s="149"/>
      <c r="AU79" s="149"/>
      <c r="AV79" s="149"/>
      <c r="AW79" s="149"/>
      <c r="AX79" s="150"/>
    </row>
    <row r="80" spans="1:50" ht="18.75" hidden="1" customHeight="1" x14ac:dyDescent="0.15">
      <c r="A80" s="527" t="s">
        <v>266</v>
      </c>
      <c r="B80" s="853" t="s">
        <v>463</v>
      </c>
      <c r="C80" s="854"/>
      <c r="D80" s="854"/>
      <c r="E80" s="854"/>
      <c r="F80" s="855"/>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8"/>
      <c r="B81" s="856"/>
      <c r="C81" s="560"/>
      <c r="D81" s="560"/>
      <c r="E81" s="560"/>
      <c r="F81" s="561"/>
      <c r="G81" s="380"/>
      <c r="H81" s="380"/>
      <c r="I81" s="380"/>
      <c r="J81" s="380"/>
      <c r="K81" s="380"/>
      <c r="L81" s="380"/>
      <c r="M81" s="380"/>
      <c r="N81" s="380"/>
      <c r="O81" s="380"/>
      <c r="P81" s="380"/>
      <c r="Q81" s="380"/>
      <c r="R81" s="380"/>
      <c r="S81" s="380"/>
      <c r="T81" s="380"/>
      <c r="U81" s="380"/>
      <c r="V81" s="380"/>
      <c r="W81" s="380"/>
      <c r="X81" s="380"/>
      <c r="Y81" s="380"/>
      <c r="Z81" s="380"/>
      <c r="AA81" s="576"/>
      <c r="AB81" s="58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8"/>
      <c r="B82" s="856"/>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57"/>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6"/>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58"/>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57"/>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59"/>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6" t="s">
        <v>11</v>
      </c>
      <c r="AC85" s="467"/>
      <c r="AD85" s="468"/>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8"/>
      <c r="B86" s="560"/>
      <c r="C86" s="560"/>
      <c r="D86" s="560"/>
      <c r="E86" s="560"/>
      <c r="F86" s="561"/>
      <c r="G86" s="575"/>
      <c r="H86" s="380"/>
      <c r="I86" s="380"/>
      <c r="J86" s="380"/>
      <c r="K86" s="380"/>
      <c r="L86" s="380"/>
      <c r="M86" s="380"/>
      <c r="N86" s="380"/>
      <c r="O86" s="576"/>
      <c r="P86" s="588"/>
      <c r="Q86" s="380"/>
      <c r="R86" s="380"/>
      <c r="S86" s="380"/>
      <c r="T86" s="380"/>
      <c r="U86" s="380"/>
      <c r="V86" s="380"/>
      <c r="W86" s="380"/>
      <c r="X86" s="576"/>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8"/>
      <c r="B87" s="560"/>
      <c r="C87" s="560"/>
      <c r="D87" s="560"/>
      <c r="E87" s="560"/>
      <c r="F87" s="561"/>
      <c r="G87" s="230"/>
      <c r="H87" s="161"/>
      <c r="I87" s="161"/>
      <c r="J87" s="161"/>
      <c r="K87" s="161"/>
      <c r="L87" s="161"/>
      <c r="M87" s="161"/>
      <c r="N87" s="161"/>
      <c r="O87" s="231"/>
      <c r="P87" s="161"/>
      <c r="Q87" s="807"/>
      <c r="R87" s="807"/>
      <c r="S87" s="807"/>
      <c r="T87" s="807"/>
      <c r="U87" s="807"/>
      <c r="V87" s="807"/>
      <c r="W87" s="807"/>
      <c r="X87" s="808"/>
      <c r="Y87" s="760" t="s">
        <v>62</v>
      </c>
      <c r="Z87" s="761"/>
      <c r="AA87" s="762"/>
      <c r="AB87" s="559"/>
      <c r="AC87" s="559"/>
      <c r="AD87" s="559"/>
      <c r="AE87" s="365"/>
      <c r="AF87" s="366"/>
      <c r="AG87" s="366"/>
      <c r="AH87" s="366"/>
      <c r="AI87" s="365"/>
      <c r="AJ87" s="366"/>
      <c r="AK87" s="366"/>
      <c r="AL87" s="366"/>
      <c r="AM87" s="365"/>
      <c r="AN87" s="366"/>
      <c r="AO87" s="366"/>
      <c r="AP87" s="366"/>
      <c r="AQ87" s="107"/>
      <c r="AR87" s="108"/>
      <c r="AS87" s="108"/>
      <c r="AT87" s="109"/>
      <c r="AU87" s="366"/>
      <c r="AV87" s="366"/>
      <c r="AW87" s="366"/>
      <c r="AX87" s="368"/>
    </row>
    <row r="88" spans="1:60" ht="23.25" hidden="1" customHeight="1" x14ac:dyDescent="0.15">
      <c r="A88" s="528"/>
      <c r="B88" s="560"/>
      <c r="C88" s="560"/>
      <c r="D88" s="560"/>
      <c r="E88" s="560"/>
      <c r="F88" s="561"/>
      <c r="G88" s="232"/>
      <c r="H88" s="233"/>
      <c r="I88" s="233"/>
      <c r="J88" s="233"/>
      <c r="K88" s="233"/>
      <c r="L88" s="233"/>
      <c r="M88" s="233"/>
      <c r="N88" s="233"/>
      <c r="O88" s="234"/>
      <c r="P88" s="809"/>
      <c r="Q88" s="809"/>
      <c r="R88" s="809"/>
      <c r="S88" s="809"/>
      <c r="T88" s="809"/>
      <c r="U88" s="809"/>
      <c r="V88" s="809"/>
      <c r="W88" s="809"/>
      <c r="X88" s="810"/>
      <c r="Y88" s="734" t="s">
        <v>54</v>
      </c>
      <c r="Z88" s="735"/>
      <c r="AA88" s="736"/>
      <c r="AB88" s="530"/>
      <c r="AC88" s="530"/>
      <c r="AD88" s="530"/>
      <c r="AE88" s="365"/>
      <c r="AF88" s="366"/>
      <c r="AG88" s="366"/>
      <c r="AH88" s="366"/>
      <c r="AI88" s="365"/>
      <c r="AJ88" s="366"/>
      <c r="AK88" s="366"/>
      <c r="AL88" s="366"/>
      <c r="AM88" s="365"/>
      <c r="AN88" s="366"/>
      <c r="AO88" s="366"/>
      <c r="AP88" s="366"/>
      <c r="AQ88" s="107"/>
      <c r="AR88" s="108"/>
      <c r="AS88" s="108"/>
      <c r="AT88" s="109"/>
      <c r="AU88" s="366"/>
      <c r="AV88" s="366"/>
      <c r="AW88" s="366"/>
      <c r="AX88" s="368"/>
      <c r="AY88" s="10"/>
      <c r="AZ88" s="10"/>
      <c r="BA88" s="10"/>
      <c r="BB88" s="10"/>
      <c r="BC88" s="10"/>
    </row>
    <row r="89" spans="1:60" ht="23.25" hidden="1" customHeight="1" x14ac:dyDescent="0.15">
      <c r="A89" s="528"/>
      <c r="B89" s="562"/>
      <c r="C89" s="562"/>
      <c r="D89" s="562"/>
      <c r="E89" s="562"/>
      <c r="F89" s="563"/>
      <c r="G89" s="235"/>
      <c r="H89" s="164"/>
      <c r="I89" s="164"/>
      <c r="J89" s="164"/>
      <c r="K89" s="164"/>
      <c r="L89" s="164"/>
      <c r="M89" s="164"/>
      <c r="N89" s="164"/>
      <c r="O89" s="236"/>
      <c r="P89" s="272"/>
      <c r="Q89" s="272"/>
      <c r="R89" s="272"/>
      <c r="S89" s="272"/>
      <c r="T89" s="272"/>
      <c r="U89" s="272"/>
      <c r="V89" s="272"/>
      <c r="W89" s="272"/>
      <c r="X89" s="811"/>
      <c r="Y89" s="734" t="s">
        <v>13</v>
      </c>
      <c r="Z89" s="735"/>
      <c r="AA89" s="736"/>
      <c r="AB89" s="469" t="s">
        <v>14</v>
      </c>
      <c r="AC89" s="469"/>
      <c r="AD89" s="469"/>
      <c r="AE89" s="365"/>
      <c r="AF89" s="366"/>
      <c r="AG89" s="366"/>
      <c r="AH89" s="366"/>
      <c r="AI89" s="365"/>
      <c r="AJ89" s="366"/>
      <c r="AK89" s="366"/>
      <c r="AL89" s="366"/>
      <c r="AM89" s="365"/>
      <c r="AN89" s="366"/>
      <c r="AO89" s="366"/>
      <c r="AP89" s="366"/>
      <c r="AQ89" s="107"/>
      <c r="AR89" s="108"/>
      <c r="AS89" s="108"/>
      <c r="AT89" s="109"/>
      <c r="AU89" s="366"/>
      <c r="AV89" s="366"/>
      <c r="AW89" s="366"/>
      <c r="AX89" s="368"/>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6" t="s">
        <v>11</v>
      </c>
      <c r="AC90" s="467"/>
      <c r="AD90" s="468"/>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8"/>
      <c r="B91" s="560"/>
      <c r="C91" s="560"/>
      <c r="D91" s="560"/>
      <c r="E91" s="560"/>
      <c r="F91" s="561"/>
      <c r="G91" s="575"/>
      <c r="H91" s="380"/>
      <c r="I91" s="380"/>
      <c r="J91" s="380"/>
      <c r="K91" s="380"/>
      <c r="L91" s="380"/>
      <c r="M91" s="380"/>
      <c r="N91" s="380"/>
      <c r="O91" s="576"/>
      <c r="P91" s="588"/>
      <c r="Q91" s="380"/>
      <c r="R91" s="380"/>
      <c r="S91" s="380"/>
      <c r="T91" s="380"/>
      <c r="U91" s="380"/>
      <c r="V91" s="380"/>
      <c r="W91" s="380"/>
      <c r="X91" s="576"/>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8"/>
      <c r="B92" s="560"/>
      <c r="C92" s="560"/>
      <c r="D92" s="560"/>
      <c r="E92" s="560"/>
      <c r="F92" s="561"/>
      <c r="G92" s="230"/>
      <c r="H92" s="161"/>
      <c r="I92" s="161"/>
      <c r="J92" s="161"/>
      <c r="K92" s="161"/>
      <c r="L92" s="161"/>
      <c r="M92" s="161"/>
      <c r="N92" s="161"/>
      <c r="O92" s="231"/>
      <c r="P92" s="161"/>
      <c r="Q92" s="807"/>
      <c r="R92" s="807"/>
      <c r="S92" s="807"/>
      <c r="T92" s="807"/>
      <c r="U92" s="807"/>
      <c r="V92" s="807"/>
      <c r="W92" s="807"/>
      <c r="X92" s="808"/>
      <c r="Y92" s="760" t="s">
        <v>62</v>
      </c>
      <c r="Z92" s="761"/>
      <c r="AA92" s="762"/>
      <c r="AB92" s="559"/>
      <c r="AC92" s="559"/>
      <c r="AD92" s="559"/>
      <c r="AE92" s="365"/>
      <c r="AF92" s="366"/>
      <c r="AG92" s="366"/>
      <c r="AH92" s="366"/>
      <c r="AI92" s="365"/>
      <c r="AJ92" s="366"/>
      <c r="AK92" s="366"/>
      <c r="AL92" s="366"/>
      <c r="AM92" s="365"/>
      <c r="AN92" s="366"/>
      <c r="AO92" s="366"/>
      <c r="AP92" s="366"/>
      <c r="AQ92" s="107"/>
      <c r="AR92" s="108"/>
      <c r="AS92" s="108"/>
      <c r="AT92" s="109"/>
      <c r="AU92" s="366"/>
      <c r="AV92" s="366"/>
      <c r="AW92" s="366"/>
      <c r="AX92" s="368"/>
      <c r="AY92" s="10"/>
      <c r="AZ92" s="10"/>
      <c r="BA92" s="10"/>
      <c r="BB92" s="10"/>
      <c r="BC92" s="10"/>
      <c r="BD92" s="10"/>
      <c r="BE92" s="10"/>
      <c r="BF92" s="10"/>
      <c r="BG92" s="10"/>
      <c r="BH92" s="10"/>
    </row>
    <row r="93" spans="1:60" ht="23.25" hidden="1" customHeight="1" x14ac:dyDescent="0.15">
      <c r="A93" s="528"/>
      <c r="B93" s="560"/>
      <c r="C93" s="560"/>
      <c r="D93" s="560"/>
      <c r="E93" s="560"/>
      <c r="F93" s="561"/>
      <c r="G93" s="232"/>
      <c r="H93" s="233"/>
      <c r="I93" s="233"/>
      <c r="J93" s="233"/>
      <c r="K93" s="233"/>
      <c r="L93" s="233"/>
      <c r="M93" s="233"/>
      <c r="N93" s="233"/>
      <c r="O93" s="234"/>
      <c r="P93" s="809"/>
      <c r="Q93" s="809"/>
      <c r="R93" s="809"/>
      <c r="S93" s="809"/>
      <c r="T93" s="809"/>
      <c r="U93" s="809"/>
      <c r="V93" s="809"/>
      <c r="W93" s="809"/>
      <c r="X93" s="810"/>
      <c r="Y93" s="734" t="s">
        <v>54</v>
      </c>
      <c r="Z93" s="735"/>
      <c r="AA93" s="736"/>
      <c r="AB93" s="530"/>
      <c r="AC93" s="530"/>
      <c r="AD93" s="530"/>
      <c r="AE93" s="365"/>
      <c r="AF93" s="366"/>
      <c r="AG93" s="366"/>
      <c r="AH93" s="366"/>
      <c r="AI93" s="365"/>
      <c r="AJ93" s="366"/>
      <c r="AK93" s="366"/>
      <c r="AL93" s="366"/>
      <c r="AM93" s="365"/>
      <c r="AN93" s="366"/>
      <c r="AO93" s="366"/>
      <c r="AP93" s="366"/>
      <c r="AQ93" s="107"/>
      <c r="AR93" s="108"/>
      <c r="AS93" s="108"/>
      <c r="AT93" s="109"/>
      <c r="AU93" s="366"/>
      <c r="AV93" s="366"/>
      <c r="AW93" s="366"/>
      <c r="AX93" s="368"/>
    </row>
    <row r="94" spans="1:60" ht="23.25" hidden="1" customHeight="1" x14ac:dyDescent="0.15">
      <c r="A94" s="528"/>
      <c r="B94" s="562"/>
      <c r="C94" s="562"/>
      <c r="D94" s="562"/>
      <c r="E94" s="562"/>
      <c r="F94" s="563"/>
      <c r="G94" s="235"/>
      <c r="H94" s="164"/>
      <c r="I94" s="164"/>
      <c r="J94" s="164"/>
      <c r="K94" s="164"/>
      <c r="L94" s="164"/>
      <c r="M94" s="164"/>
      <c r="N94" s="164"/>
      <c r="O94" s="236"/>
      <c r="P94" s="272"/>
      <c r="Q94" s="272"/>
      <c r="R94" s="272"/>
      <c r="S94" s="272"/>
      <c r="T94" s="272"/>
      <c r="U94" s="272"/>
      <c r="V94" s="272"/>
      <c r="W94" s="272"/>
      <c r="X94" s="811"/>
      <c r="Y94" s="734" t="s">
        <v>13</v>
      </c>
      <c r="Z94" s="735"/>
      <c r="AA94" s="736"/>
      <c r="AB94" s="469" t="s">
        <v>14</v>
      </c>
      <c r="AC94" s="469"/>
      <c r="AD94" s="469"/>
      <c r="AE94" s="365"/>
      <c r="AF94" s="366"/>
      <c r="AG94" s="366"/>
      <c r="AH94" s="366"/>
      <c r="AI94" s="365"/>
      <c r="AJ94" s="366"/>
      <c r="AK94" s="366"/>
      <c r="AL94" s="366"/>
      <c r="AM94" s="365"/>
      <c r="AN94" s="366"/>
      <c r="AO94" s="366"/>
      <c r="AP94" s="366"/>
      <c r="AQ94" s="107"/>
      <c r="AR94" s="108"/>
      <c r="AS94" s="108"/>
      <c r="AT94" s="109"/>
      <c r="AU94" s="366"/>
      <c r="AV94" s="366"/>
      <c r="AW94" s="366"/>
      <c r="AX94" s="368"/>
      <c r="AY94" s="10"/>
      <c r="AZ94" s="10"/>
      <c r="BA94" s="10"/>
      <c r="BB94" s="10"/>
      <c r="BC94" s="10"/>
    </row>
    <row r="95" spans="1:60" ht="18.75" hidden="1" customHeight="1" x14ac:dyDescent="0.15">
      <c r="A95" s="528"/>
      <c r="B95" s="560" t="s">
        <v>264</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6" t="s">
        <v>11</v>
      </c>
      <c r="AC95" s="467"/>
      <c r="AD95" s="468"/>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0"/>
      <c r="I96" s="380"/>
      <c r="J96" s="380"/>
      <c r="K96" s="380"/>
      <c r="L96" s="380"/>
      <c r="M96" s="380"/>
      <c r="N96" s="380"/>
      <c r="O96" s="576"/>
      <c r="P96" s="588"/>
      <c r="Q96" s="380"/>
      <c r="R96" s="380"/>
      <c r="S96" s="380"/>
      <c r="T96" s="380"/>
      <c r="U96" s="380"/>
      <c r="V96" s="380"/>
      <c r="W96" s="380"/>
      <c r="X96" s="576"/>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8"/>
      <c r="B97" s="560"/>
      <c r="C97" s="560"/>
      <c r="D97" s="560"/>
      <c r="E97" s="560"/>
      <c r="F97" s="561"/>
      <c r="G97" s="230"/>
      <c r="H97" s="161"/>
      <c r="I97" s="161"/>
      <c r="J97" s="161"/>
      <c r="K97" s="161"/>
      <c r="L97" s="161"/>
      <c r="M97" s="161"/>
      <c r="N97" s="161"/>
      <c r="O97" s="231"/>
      <c r="P97" s="161"/>
      <c r="Q97" s="807"/>
      <c r="R97" s="807"/>
      <c r="S97" s="807"/>
      <c r="T97" s="807"/>
      <c r="U97" s="807"/>
      <c r="V97" s="807"/>
      <c r="W97" s="807"/>
      <c r="X97" s="808"/>
      <c r="Y97" s="760" t="s">
        <v>62</v>
      </c>
      <c r="Z97" s="761"/>
      <c r="AA97" s="762"/>
      <c r="AB97" s="407"/>
      <c r="AC97" s="408"/>
      <c r="AD97" s="409"/>
      <c r="AE97" s="365"/>
      <c r="AF97" s="366"/>
      <c r="AG97" s="366"/>
      <c r="AH97" s="367"/>
      <c r="AI97" s="365"/>
      <c r="AJ97" s="366"/>
      <c r="AK97" s="366"/>
      <c r="AL97" s="367"/>
      <c r="AM97" s="365"/>
      <c r="AN97" s="366"/>
      <c r="AO97" s="366"/>
      <c r="AP97" s="366"/>
      <c r="AQ97" s="107"/>
      <c r="AR97" s="108"/>
      <c r="AS97" s="108"/>
      <c r="AT97" s="109"/>
      <c r="AU97" s="366"/>
      <c r="AV97" s="366"/>
      <c r="AW97" s="366"/>
      <c r="AX97" s="368"/>
      <c r="AY97" s="10"/>
      <c r="AZ97" s="10"/>
      <c r="BA97" s="10"/>
      <c r="BB97" s="10"/>
      <c r="BC97" s="10"/>
    </row>
    <row r="98" spans="1:60" ht="23.25" hidden="1" customHeight="1" x14ac:dyDescent="0.15">
      <c r="A98" s="528"/>
      <c r="B98" s="560"/>
      <c r="C98" s="560"/>
      <c r="D98" s="560"/>
      <c r="E98" s="560"/>
      <c r="F98" s="561"/>
      <c r="G98" s="232"/>
      <c r="H98" s="233"/>
      <c r="I98" s="233"/>
      <c r="J98" s="233"/>
      <c r="K98" s="233"/>
      <c r="L98" s="233"/>
      <c r="M98" s="233"/>
      <c r="N98" s="233"/>
      <c r="O98" s="234"/>
      <c r="P98" s="809"/>
      <c r="Q98" s="809"/>
      <c r="R98" s="809"/>
      <c r="S98" s="809"/>
      <c r="T98" s="809"/>
      <c r="U98" s="809"/>
      <c r="V98" s="809"/>
      <c r="W98" s="809"/>
      <c r="X98" s="810"/>
      <c r="Y98" s="734" t="s">
        <v>54</v>
      </c>
      <c r="Z98" s="735"/>
      <c r="AA98" s="736"/>
      <c r="AB98" s="302"/>
      <c r="AC98" s="303"/>
      <c r="AD98" s="304"/>
      <c r="AE98" s="365"/>
      <c r="AF98" s="366"/>
      <c r="AG98" s="366"/>
      <c r="AH98" s="367"/>
      <c r="AI98" s="365"/>
      <c r="AJ98" s="366"/>
      <c r="AK98" s="366"/>
      <c r="AL98" s="367"/>
      <c r="AM98" s="365"/>
      <c r="AN98" s="366"/>
      <c r="AO98" s="366"/>
      <c r="AP98" s="366"/>
      <c r="AQ98" s="107"/>
      <c r="AR98" s="108"/>
      <c r="AS98" s="108"/>
      <c r="AT98" s="109"/>
      <c r="AU98" s="366"/>
      <c r="AV98" s="366"/>
      <c r="AW98" s="366"/>
      <c r="AX98" s="368"/>
      <c r="AY98" s="10"/>
      <c r="AZ98" s="10"/>
      <c r="BA98" s="10"/>
      <c r="BB98" s="10"/>
      <c r="BC98" s="10"/>
      <c r="BD98" s="10"/>
      <c r="BE98" s="10"/>
      <c r="BF98" s="10"/>
      <c r="BG98" s="10"/>
      <c r="BH98" s="10"/>
    </row>
    <row r="99" spans="1:60" ht="23.25" hidden="1" customHeight="1" thickBot="1" x14ac:dyDescent="0.2">
      <c r="A99" s="529"/>
      <c r="B99" s="888"/>
      <c r="C99" s="888"/>
      <c r="D99" s="888"/>
      <c r="E99" s="888"/>
      <c r="F99" s="889"/>
      <c r="G99" s="812"/>
      <c r="H99" s="247"/>
      <c r="I99" s="247"/>
      <c r="J99" s="247"/>
      <c r="K99" s="247"/>
      <c r="L99" s="247"/>
      <c r="M99" s="247"/>
      <c r="N99" s="247"/>
      <c r="O99" s="813"/>
      <c r="P99" s="850"/>
      <c r="Q99" s="850"/>
      <c r="R99" s="850"/>
      <c r="S99" s="850"/>
      <c r="T99" s="850"/>
      <c r="U99" s="850"/>
      <c r="V99" s="850"/>
      <c r="W99" s="850"/>
      <c r="X99" s="851"/>
      <c r="Y99" s="488" t="s">
        <v>13</v>
      </c>
      <c r="Z99" s="489"/>
      <c r="AA99" s="490"/>
      <c r="AB99" s="470" t="s">
        <v>14</v>
      </c>
      <c r="AC99" s="471"/>
      <c r="AD99" s="472"/>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3"/>
      <c r="Z100" s="474"/>
      <c r="AA100" s="475"/>
      <c r="AB100" s="864" t="s">
        <v>11</v>
      </c>
      <c r="AC100" s="864"/>
      <c r="AD100" s="864"/>
      <c r="AE100" s="830" t="s">
        <v>533</v>
      </c>
      <c r="AF100" s="831"/>
      <c r="AG100" s="831"/>
      <c r="AH100" s="832"/>
      <c r="AI100" s="830" t="s">
        <v>530</v>
      </c>
      <c r="AJ100" s="831"/>
      <c r="AK100" s="831"/>
      <c r="AL100" s="832"/>
      <c r="AM100" s="830" t="s">
        <v>526</v>
      </c>
      <c r="AN100" s="831"/>
      <c r="AO100" s="831"/>
      <c r="AP100" s="832"/>
      <c r="AQ100" s="941" t="s">
        <v>519</v>
      </c>
      <c r="AR100" s="942"/>
      <c r="AS100" s="942"/>
      <c r="AT100" s="943"/>
      <c r="AU100" s="941" t="s">
        <v>516</v>
      </c>
      <c r="AV100" s="942"/>
      <c r="AW100" s="942"/>
      <c r="AX100" s="944"/>
    </row>
    <row r="101" spans="1:60" ht="23.25" customHeight="1" x14ac:dyDescent="0.15">
      <c r="A101" s="499"/>
      <c r="B101" s="500"/>
      <c r="C101" s="500"/>
      <c r="D101" s="500"/>
      <c r="E101" s="500"/>
      <c r="F101" s="501"/>
      <c r="G101" s="161" t="s">
        <v>675</v>
      </c>
      <c r="H101" s="161"/>
      <c r="I101" s="161"/>
      <c r="J101" s="161"/>
      <c r="K101" s="161"/>
      <c r="L101" s="161"/>
      <c r="M101" s="161"/>
      <c r="N101" s="161"/>
      <c r="O101" s="161"/>
      <c r="P101" s="161"/>
      <c r="Q101" s="161"/>
      <c r="R101" s="161"/>
      <c r="S101" s="161"/>
      <c r="T101" s="161"/>
      <c r="U101" s="161"/>
      <c r="V101" s="161"/>
      <c r="W101" s="161"/>
      <c r="X101" s="231"/>
      <c r="Y101" s="884" t="s">
        <v>55</v>
      </c>
      <c r="Z101" s="720"/>
      <c r="AA101" s="721"/>
      <c r="AB101" s="559" t="s">
        <v>593</v>
      </c>
      <c r="AC101" s="559"/>
      <c r="AD101" s="559"/>
      <c r="AE101" s="365">
        <v>2676541</v>
      </c>
      <c r="AF101" s="366"/>
      <c r="AG101" s="366"/>
      <c r="AH101" s="367"/>
      <c r="AI101" s="365">
        <v>2897181</v>
      </c>
      <c r="AJ101" s="366"/>
      <c r="AK101" s="366"/>
      <c r="AL101" s="367"/>
      <c r="AM101" s="365"/>
      <c r="AN101" s="366"/>
      <c r="AO101" s="366"/>
      <c r="AP101" s="367"/>
      <c r="AQ101" s="365" t="s">
        <v>576</v>
      </c>
      <c r="AR101" s="366"/>
      <c r="AS101" s="366"/>
      <c r="AT101" s="367"/>
      <c r="AU101" s="365"/>
      <c r="AV101" s="366"/>
      <c r="AW101" s="366"/>
      <c r="AX101" s="367"/>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40"/>
      <c r="AA102" s="341"/>
      <c r="AB102" s="559" t="s">
        <v>593</v>
      </c>
      <c r="AC102" s="559"/>
      <c r="AD102" s="559"/>
      <c r="AE102" s="359">
        <v>2981239</v>
      </c>
      <c r="AF102" s="359"/>
      <c r="AG102" s="359"/>
      <c r="AH102" s="359"/>
      <c r="AI102" s="359">
        <v>2676541</v>
      </c>
      <c r="AJ102" s="359"/>
      <c r="AK102" s="359"/>
      <c r="AL102" s="359"/>
      <c r="AM102" s="359">
        <v>2897181</v>
      </c>
      <c r="AN102" s="359"/>
      <c r="AO102" s="359"/>
      <c r="AP102" s="359"/>
      <c r="AQ102" s="821">
        <v>2897181</v>
      </c>
      <c r="AR102" s="822"/>
      <c r="AS102" s="822"/>
      <c r="AT102" s="823"/>
      <c r="AU102" s="821"/>
      <c r="AV102" s="822"/>
      <c r="AW102" s="822"/>
      <c r="AX102" s="823"/>
    </row>
    <row r="103" spans="1:60" ht="31.5" customHeight="1" x14ac:dyDescent="0.15">
      <c r="A103" s="496" t="s">
        <v>473</v>
      </c>
      <c r="B103" s="497"/>
      <c r="C103" s="497"/>
      <c r="D103" s="497"/>
      <c r="E103" s="497"/>
      <c r="F103" s="498"/>
      <c r="G103" s="735" t="s">
        <v>60</v>
      </c>
      <c r="H103" s="735"/>
      <c r="I103" s="735"/>
      <c r="J103" s="735"/>
      <c r="K103" s="735"/>
      <c r="L103" s="735"/>
      <c r="M103" s="735"/>
      <c r="N103" s="735"/>
      <c r="O103" s="735"/>
      <c r="P103" s="735"/>
      <c r="Q103" s="735"/>
      <c r="R103" s="735"/>
      <c r="S103" s="735"/>
      <c r="T103" s="735"/>
      <c r="U103" s="735"/>
      <c r="V103" s="735"/>
      <c r="W103" s="735"/>
      <c r="X103" s="736"/>
      <c r="Y103" s="476"/>
      <c r="Z103" s="477"/>
      <c r="AA103" s="478"/>
      <c r="AB103" s="305" t="s">
        <v>11</v>
      </c>
      <c r="AC103" s="300"/>
      <c r="AD103" s="301"/>
      <c r="AE103" s="305" t="s">
        <v>533</v>
      </c>
      <c r="AF103" s="300"/>
      <c r="AG103" s="300"/>
      <c r="AH103" s="301"/>
      <c r="AI103" s="305" t="s">
        <v>530</v>
      </c>
      <c r="AJ103" s="300"/>
      <c r="AK103" s="300"/>
      <c r="AL103" s="301"/>
      <c r="AM103" s="305" t="s">
        <v>526</v>
      </c>
      <c r="AN103" s="300"/>
      <c r="AO103" s="300"/>
      <c r="AP103" s="301"/>
      <c r="AQ103" s="361" t="s">
        <v>519</v>
      </c>
      <c r="AR103" s="362"/>
      <c r="AS103" s="362"/>
      <c r="AT103" s="363"/>
      <c r="AU103" s="361" t="s">
        <v>516</v>
      </c>
      <c r="AV103" s="362"/>
      <c r="AW103" s="362"/>
      <c r="AX103" s="364"/>
    </row>
    <row r="104" spans="1:60" ht="23.25" customHeight="1" x14ac:dyDescent="0.15">
      <c r="A104" s="499"/>
      <c r="B104" s="500"/>
      <c r="C104" s="500"/>
      <c r="D104" s="500"/>
      <c r="E104" s="500"/>
      <c r="F104" s="501"/>
      <c r="G104" s="161" t="s">
        <v>590</v>
      </c>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t="s">
        <v>593</v>
      </c>
      <c r="AC104" s="480"/>
      <c r="AD104" s="481"/>
      <c r="AE104" s="365">
        <v>208467</v>
      </c>
      <c r="AF104" s="366"/>
      <c r="AG104" s="366"/>
      <c r="AH104" s="367"/>
      <c r="AI104" s="365">
        <v>165250</v>
      </c>
      <c r="AJ104" s="366"/>
      <c r="AK104" s="366"/>
      <c r="AL104" s="367"/>
      <c r="AM104" s="365" t="s">
        <v>576</v>
      </c>
      <c r="AN104" s="366"/>
      <c r="AO104" s="366"/>
      <c r="AP104" s="367"/>
      <c r="AQ104" s="365" t="s">
        <v>674</v>
      </c>
      <c r="AR104" s="366"/>
      <c r="AS104" s="366"/>
      <c r="AT104" s="367"/>
      <c r="AU104" s="365"/>
      <c r="AV104" s="366"/>
      <c r="AW104" s="366"/>
      <c r="AX104" s="367"/>
    </row>
    <row r="105" spans="1:60" ht="23.25"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07" t="s">
        <v>593</v>
      </c>
      <c r="AC105" s="408"/>
      <c r="AD105" s="409"/>
      <c r="AE105" s="359">
        <v>251241</v>
      </c>
      <c r="AF105" s="359"/>
      <c r="AG105" s="359"/>
      <c r="AH105" s="359"/>
      <c r="AI105" s="359">
        <v>208467</v>
      </c>
      <c r="AJ105" s="359"/>
      <c r="AK105" s="359"/>
      <c r="AL105" s="359"/>
      <c r="AM105" s="359">
        <v>165250</v>
      </c>
      <c r="AN105" s="359"/>
      <c r="AO105" s="359"/>
      <c r="AP105" s="359"/>
      <c r="AQ105" s="365">
        <v>165250</v>
      </c>
      <c r="AR105" s="366"/>
      <c r="AS105" s="366"/>
      <c r="AT105" s="367"/>
      <c r="AU105" s="821"/>
      <c r="AV105" s="822"/>
      <c r="AW105" s="822"/>
      <c r="AX105" s="823"/>
    </row>
    <row r="106" spans="1:60" ht="31.5" customHeight="1" x14ac:dyDescent="0.15">
      <c r="A106" s="496" t="s">
        <v>473</v>
      </c>
      <c r="B106" s="497"/>
      <c r="C106" s="497"/>
      <c r="D106" s="497"/>
      <c r="E106" s="497"/>
      <c r="F106" s="498"/>
      <c r="G106" s="735" t="s">
        <v>60</v>
      </c>
      <c r="H106" s="735"/>
      <c r="I106" s="735"/>
      <c r="J106" s="735"/>
      <c r="K106" s="735"/>
      <c r="L106" s="735"/>
      <c r="M106" s="735"/>
      <c r="N106" s="735"/>
      <c r="O106" s="735"/>
      <c r="P106" s="735"/>
      <c r="Q106" s="735"/>
      <c r="R106" s="735"/>
      <c r="S106" s="735"/>
      <c r="T106" s="735"/>
      <c r="U106" s="735"/>
      <c r="V106" s="735"/>
      <c r="W106" s="735"/>
      <c r="X106" s="736"/>
      <c r="Y106" s="476"/>
      <c r="Z106" s="477"/>
      <c r="AA106" s="478"/>
      <c r="AB106" s="305" t="s">
        <v>11</v>
      </c>
      <c r="AC106" s="300"/>
      <c r="AD106" s="301"/>
      <c r="AE106" s="305" t="s">
        <v>533</v>
      </c>
      <c r="AF106" s="300"/>
      <c r="AG106" s="300"/>
      <c r="AH106" s="301"/>
      <c r="AI106" s="305" t="s">
        <v>530</v>
      </c>
      <c r="AJ106" s="300"/>
      <c r="AK106" s="300"/>
      <c r="AL106" s="301"/>
      <c r="AM106" s="305" t="s">
        <v>525</v>
      </c>
      <c r="AN106" s="300"/>
      <c r="AO106" s="300"/>
      <c r="AP106" s="301"/>
      <c r="AQ106" s="361" t="s">
        <v>519</v>
      </c>
      <c r="AR106" s="362"/>
      <c r="AS106" s="362"/>
      <c r="AT106" s="363"/>
      <c r="AU106" s="361" t="s">
        <v>516</v>
      </c>
      <c r="AV106" s="362"/>
      <c r="AW106" s="362"/>
      <c r="AX106" s="364"/>
    </row>
    <row r="107" spans="1:60" ht="23.25" customHeight="1" x14ac:dyDescent="0.15">
      <c r="A107" s="499"/>
      <c r="B107" s="500"/>
      <c r="C107" s="500"/>
      <c r="D107" s="500"/>
      <c r="E107" s="500"/>
      <c r="F107" s="501"/>
      <c r="G107" s="161" t="s">
        <v>591</v>
      </c>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t="s">
        <v>593</v>
      </c>
      <c r="AC107" s="480"/>
      <c r="AD107" s="481"/>
      <c r="AE107" s="359">
        <v>1296383</v>
      </c>
      <c r="AF107" s="359"/>
      <c r="AG107" s="359"/>
      <c r="AH107" s="359"/>
      <c r="AI107" s="359">
        <v>1202652</v>
      </c>
      <c r="AJ107" s="359"/>
      <c r="AK107" s="359"/>
      <c r="AL107" s="359"/>
      <c r="AM107" s="359"/>
      <c r="AN107" s="359"/>
      <c r="AO107" s="359"/>
      <c r="AP107" s="359"/>
      <c r="AQ107" s="365" t="s">
        <v>576</v>
      </c>
      <c r="AR107" s="366"/>
      <c r="AS107" s="366"/>
      <c r="AT107" s="367"/>
      <c r="AU107" s="365"/>
      <c r="AV107" s="366"/>
      <c r="AW107" s="366"/>
      <c r="AX107" s="367"/>
    </row>
    <row r="108" spans="1:60" ht="23.25"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07" t="s">
        <v>593</v>
      </c>
      <c r="AC108" s="408"/>
      <c r="AD108" s="409"/>
      <c r="AE108" s="359">
        <v>1443985</v>
      </c>
      <c r="AF108" s="359"/>
      <c r="AG108" s="359"/>
      <c r="AH108" s="359"/>
      <c r="AI108" s="359">
        <v>1296383</v>
      </c>
      <c r="AJ108" s="359"/>
      <c r="AK108" s="359"/>
      <c r="AL108" s="359"/>
      <c r="AM108" s="359">
        <v>1202652</v>
      </c>
      <c r="AN108" s="359"/>
      <c r="AO108" s="359"/>
      <c r="AP108" s="359"/>
      <c r="AQ108" s="365">
        <v>1202652</v>
      </c>
      <c r="AR108" s="366"/>
      <c r="AS108" s="366"/>
      <c r="AT108" s="367"/>
      <c r="AU108" s="821"/>
      <c r="AV108" s="822"/>
      <c r="AW108" s="822"/>
      <c r="AX108" s="823"/>
    </row>
    <row r="109" spans="1:60" ht="31.5" hidden="1" customHeight="1" x14ac:dyDescent="0.15">
      <c r="A109" s="496" t="s">
        <v>473</v>
      </c>
      <c r="B109" s="497"/>
      <c r="C109" s="497"/>
      <c r="D109" s="497"/>
      <c r="E109" s="497"/>
      <c r="F109" s="498"/>
      <c r="G109" s="735" t="s">
        <v>60</v>
      </c>
      <c r="H109" s="735"/>
      <c r="I109" s="735"/>
      <c r="J109" s="735"/>
      <c r="K109" s="735"/>
      <c r="L109" s="735"/>
      <c r="M109" s="735"/>
      <c r="N109" s="735"/>
      <c r="O109" s="735"/>
      <c r="P109" s="735"/>
      <c r="Q109" s="735"/>
      <c r="R109" s="735"/>
      <c r="S109" s="735"/>
      <c r="T109" s="735"/>
      <c r="U109" s="735"/>
      <c r="V109" s="735"/>
      <c r="W109" s="735"/>
      <c r="X109" s="736"/>
      <c r="Y109" s="476"/>
      <c r="Z109" s="477"/>
      <c r="AA109" s="478"/>
      <c r="AB109" s="305" t="s">
        <v>11</v>
      </c>
      <c r="AC109" s="300"/>
      <c r="AD109" s="301"/>
      <c r="AE109" s="305" t="s">
        <v>533</v>
      </c>
      <c r="AF109" s="300"/>
      <c r="AG109" s="300"/>
      <c r="AH109" s="301"/>
      <c r="AI109" s="305" t="s">
        <v>530</v>
      </c>
      <c r="AJ109" s="300"/>
      <c r="AK109" s="300"/>
      <c r="AL109" s="301"/>
      <c r="AM109" s="305" t="s">
        <v>526</v>
      </c>
      <c r="AN109" s="300"/>
      <c r="AO109" s="300"/>
      <c r="AP109" s="301"/>
      <c r="AQ109" s="361" t="s">
        <v>519</v>
      </c>
      <c r="AR109" s="362"/>
      <c r="AS109" s="362"/>
      <c r="AT109" s="363"/>
      <c r="AU109" s="361" t="s">
        <v>516</v>
      </c>
      <c r="AV109" s="362"/>
      <c r="AW109" s="362"/>
      <c r="AX109" s="364"/>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c r="AC110" s="480"/>
      <c r="AD110" s="48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07"/>
      <c r="AC111" s="408"/>
      <c r="AD111" s="409"/>
      <c r="AE111" s="359"/>
      <c r="AF111" s="359"/>
      <c r="AG111" s="359"/>
      <c r="AH111" s="359"/>
      <c r="AI111" s="359"/>
      <c r="AJ111" s="359"/>
      <c r="AK111" s="359"/>
      <c r="AL111" s="359"/>
      <c r="AM111" s="359"/>
      <c r="AN111" s="359"/>
      <c r="AO111" s="359"/>
      <c r="AP111" s="359"/>
      <c r="AQ111" s="365"/>
      <c r="AR111" s="366"/>
      <c r="AS111" s="366"/>
      <c r="AT111" s="367"/>
      <c r="AU111" s="821"/>
      <c r="AV111" s="822"/>
      <c r="AW111" s="822"/>
      <c r="AX111" s="823"/>
    </row>
    <row r="112" spans="1:60" ht="31.5" hidden="1" customHeight="1" x14ac:dyDescent="0.15">
      <c r="A112" s="496" t="s">
        <v>473</v>
      </c>
      <c r="B112" s="497"/>
      <c r="C112" s="497"/>
      <c r="D112" s="497"/>
      <c r="E112" s="497"/>
      <c r="F112" s="498"/>
      <c r="G112" s="735" t="s">
        <v>60</v>
      </c>
      <c r="H112" s="735"/>
      <c r="I112" s="735"/>
      <c r="J112" s="735"/>
      <c r="K112" s="735"/>
      <c r="L112" s="735"/>
      <c r="M112" s="735"/>
      <c r="N112" s="735"/>
      <c r="O112" s="735"/>
      <c r="P112" s="735"/>
      <c r="Q112" s="735"/>
      <c r="R112" s="735"/>
      <c r="S112" s="735"/>
      <c r="T112" s="735"/>
      <c r="U112" s="735"/>
      <c r="V112" s="735"/>
      <c r="W112" s="735"/>
      <c r="X112" s="736"/>
      <c r="Y112" s="476"/>
      <c r="Z112" s="477"/>
      <c r="AA112" s="478"/>
      <c r="AB112" s="305" t="s">
        <v>11</v>
      </c>
      <c r="AC112" s="300"/>
      <c r="AD112" s="301"/>
      <c r="AE112" s="305" t="s">
        <v>533</v>
      </c>
      <c r="AF112" s="300"/>
      <c r="AG112" s="300"/>
      <c r="AH112" s="301"/>
      <c r="AI112" s="305" t="s">
        <v>530</v>
      </c>
      <c r="AJ112" s="300"/>
      <c r="AK112" s="300"/>
      <c r="AL112" s="301"/>
      <c r="AM112" s="305" t="s">
        <v>525</v>
      </c>
      <c r="AN112" s="300"/>
      <c r="AO112" s="300"/>
      <c r="AP112" s="301"/>
      <c r="AQ112" s="361" t="s">
        <v>519</v>
      </c>
      <c r="AR112" s="362"/>
      <c r="AS112" s="362"/>
      <c r="AT112" s="363"/>
      <c r="AU112" s="361" t="s">
        <v>516</v>
      </c>
      <c r="AV112" s="362"/>
      <c r="AW112" s="362"/>
      <c r="AX112" s="364"/>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1"/>
      <c r="Z115" s="492"/>
      <c r="AA115" s="493"/>
      <c r="AB115" s="305" t="s">
        <v>11</v>
      </c>
      <c r="AC115" s="300"/>
      <c r="AD115" s="301"/>
      <c r="AE115" s="305" t="s">
        <v>533</v>
      </c>
      <c r="AF115" s="300"/>
      <c r="AG115" s="300"/>
      <c r="AH115" s="301"/>
      <c r="AI115" s="305" t="s">
        <v>530</v>
      </c>
      <c r="AJ115" s="300"/>
      <c r="AK115" s="300"/>
      <c r="AL115" s="301"/>
      <c r="AM115" s="305" t="s">
        <v>525</v>
      </c>
      <c r="AN115" s="300"/>
      <c r="AO115" s="300"/>
      <c r="AP115" s="301"/>
      <c r="AQ115" s="336" t="s">
        <v>520</v>
      </c>
      <c r="AR115" s="337"/>
      <c r="AS115" s="337"/>
      <c r="AT115" s="337"/>
      <c r="AU115" s="337"/>
      <c r="AV115" s="337"/>
      <c r="AW115" s="337"/>
      <c r="AX115" s="338"/>
    </row>
    <row r="116" spans="1:50" ht="23.25" customHeight="1" x14ac:dyDescent="0.15">
      <c r="A116" s="294"/>
      <c r="B116" s="295"/>
      <c r="C116" s="295"/>
      <c r="D116" s="295"/>
      <c r="E116" s="295"/>
      <c r="F116" s="296"/>
      <c r="G116" s="352" t="s">
        <v>592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2" t="s">
        <v>594</v>
      </c>
      <c r="AC116" s="303"/>
      <c r="AD116" s="304"/>
      <c r="AE116" s="359">
        <v>0.3</v>
      </c>
      <c r="AF116" s="359"/>
      <c r="AG116" s="359"/>
      <c r="AH116" s="359"/>
      <c r="AI116" s="359">
        <v>0.2</v>
      </c>
      <c r="AJ116" s="359"/>
      <c r="AK116" s="359"/>
      <c r="AL116" s="359"/>
      <c r="AM116" s="359">
        <v>0.2</v>
      </c>
      <c r="AN116" s="359"/>
      <c r="AO116" s="359"/>
      <c r="AP116" s="359"/>
      <c r="AQ116" s="365">
        <f>317/1728</f>
        <v>0.18344907407407407</v>
      </c>
      <c r="AR116" s="366"/>
      <c r="AS116" s="366"/>
      <c r="AT116" s="366"/>
      <c r="AU116" s="366"/>
      <c r="AV116" s="366"/>
      <c r="AW116" s="366"/>
      <c r="AX116" s="368"/>
    </row>
    <row r="117" spans="1:50" ht="46.5" customHeight="1" thickBot="1" x14ac:dyDescent="0.2">
      <c r="A117" s="297"/>
      <c r="B117" s="298"/>
      <c r="C117" s="298"/>
      <c r="D117" s="298"/>
      <c r="E117" s="298"/>
      <c r="F117" s="299"/>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595</v>
      </c>
      <c r="AC117" s="343"/>
      <c r="AD117" s="344"/>
      <c r="AE117" s="306" t="s">
        <v>596</v>
      </c>
      <c r="AF117" s="306"/>
      <c r="AG117" s="306"/>
      <c r="AH117" s="306"/>
      <c r="AI117" s="306" t="s">
        <v>597</v>
      </c>
      <c r="AJ117" s="306"/>
      <c r="AK117" s="306"/>
      <c r="AL117" s="306"/>
      <c r="AM117" s="306" t="s">
        <v>711</v>
      </c>
      <c r="AN117" s="306"/>
      <c r="AO117" s="306"/>
      <c r="AP117" s="306"/>
      <c r="AQ117" s="306" t="s">
        <v>698</v>
      </c>
      <c r="AR117" s="306"/>
      <c r="AS117" s="306"/>
      <c r="AT117" s="306"/>
      <c r="AU117" s="306"/>
      <c r="AV117" s="306"/>
      <c r="AW117" s="306"/>
      <c r="AX117" s="307"/>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1"/>
      <c r="Z118" s="492"/>
      <c r="AA118" s="493"/>
      <c r="AB118" s="305" t="s">
        <v>11</v>
      </c>
      <c r="AC118" s="300"/>
      <c r="AD118" s="301"/>
      <c r="AE118" s="305" t="s">
        <v>533</v>
      </c>
      <c r="AF118" s="300"/>
      <c r="AG118" s="300"/>
      <c r="AH118" s="301"/>
      <c r="AI118" s="305" t="s">
        <v>530</v>
      </c>
      <c r="AJ118" s="300"/>
      <c r="AK118" s="300"/>
      <c r="AL118" s="301"/>
      <c r="AM118" s="305" t="s">
        <v>525</v>
      </c>
      <c r="AN118" s="300"/>
      <c r="AO118" s="300"/>
      <c r="AP118" s="301"/>
      <c r="AQ118" s="336" t="s">
        <v>520</v>
      </c>
      <c r="AR118" s="337"/>
      <c r="AS118" s="337"/>
      <c r="AT118" s="337"/>
      <c r="AU118" s="337"/>
      <c r="AV118" s="337"/>
      <c r="AW118" s="337"/>
      <c r="AX118" s="338"/>
    </row>
    <row r="119" spans="1:50" ht="23.25" hidden="1" customHeight="1" x14ac:dyDescent="0.15">
      <c r="A119" s="294"/>
      <c r="B119" s="295"/>
      <c r="C119" s="295"/>
      <c r="D119" s="295"/>
      <c r="E119" s="295"/>
      <c r="F119" s="296"/>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2"/>
      <c r="AC119" s="303"/>
      <c r="AD119" s="304"/>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7"/>
      <c r="B120" s="298"/>
      <c r="C120" s="298"/>
      <c r="D120" s="298"/>
      <c r="E120" s="298"/>
      <c r="F120" s="299"/>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1"/>
      <c r="Z121" s="492"/>
      <c r="AA121" s="493"/>
      <c r="AB121" s="305" t="s">
        <v>11</v>
      </c>
      <c r="AC121" s="300"/>
      <c r="AD121" s="301"/>
      <c r="AE121" s="305" t="s">
        <v>533</v>
      </c>
      <c r="AF121" s="300"/>
      <c r="AG121" s="300"/>
      <c r="AH121" s="301"/>
      <c r="AI121" s="305" t="s">
        <v>530</v>
      </c>
      <c r="AJ121" s="300"/>
      <c r="AK121" s="300"/>
      <c r="AL121" s="301"/>
      <c r="AM121" s="305" t="s">
        <v>525</v>
      </c>
      <c r="AN121" s="300"/>
      <c r="AO121" s="300"/>
      <c r="AP121" s="301"/>
      <c r="AQ121" s="336" t="s">
        <v>520</v>
      </c>
      <c r="AR121" s="337"/>
      <c r="AS121" s="337"/>
      <c r="AT121" s="337"/>
      <c r="AU121" s="337"/>
      <c r="AV121" s="337"/>
      <c r="AW121" s="337"/>
      <c r="AX121" s="338"/>
    </row>
    <row r="122" spans="1:50" ht="23.25" hidden="1" customHeight="1" x14ac:dyDescent="0.15">
      <c r="A122" s="294"/>
      <c r="B122" s="295"/>
      <c r="C122" s="295"/>
      <c r="D122" s="295"/>
      <c r="E122" s="295"/>
      <c r="F122" s="296"/>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2"/>
      <c r="AC122" s="303"/>
      <c r="AD122" s="304"/>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7"/>
      <c r="B123" s="298"/>
      <c r="C123" s="298"/>
      <c r="D123" s="298"/>
      <c r="E123" s="298"/>
      <c r="F123" s="299"/>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1"/>
      <c r="Z124" s="492"/>
      <c r="AA124" s="493"/>
      <c r="AB124" s="305" t="s">
        <v>11</v>
      </c>
      <c r="AC124" s="300"/>
      <c r="AD124" s="301"/>
      <c r="AE124" s="305" t="s">
        <v>534</v>
      </c>
      <c r="AF124" s="300"/>
      <c r="AG124" s="300"/>
      <c r="AH124" s="301"/>
      <c r="AI124" s="305" t="s">
        <v>530</v>
      </c>
      <c r="AJ124" s="300"/>
      <c r="AK124" s="300"/>
      <c r="AL124" s="301"/>
      <c r="AM124" s="305" t="s">
        <v>525</v>
      </c>
      <c r="AN124" s="300"/>
      <c r="AO124" s="300"/>
      <c r="AP124" s="301"/>
      <c r="AQ124" s="336" t="s">
        <v>520</v>
      </c>
      <c r="AR124" s="337"/>
      <c r="AS124" s="337"/>
      <c r="AT124" s="337"/>
      <c r="AU124" s="337"/>
      <c r="AV124" s="337"/>
      <c r="AW124" s="337"/>
      <c r="AX124" s="338"/>
    </row>
    <row r="125" spans="1:50" ht="23.25" hidden="1" customHeight="1" x14ac:dyDescent="0.15">
      <c r="A125" s="294"/>
      <c r="B125" s="295"/>
      <c r="C125" s="295"/>
      <c r="D125" s="295"/>
      <c r="E125" s="295"/>
      <c r="F125" s="296"/>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2"/>
      <c r="AC125" s="303"/>
      <c r="AD125" s="304"/>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7"/>
      <c r="B126" s="298"/>
      <c r="C126" s="298"/>
      <c r="D126" s="298"/>
      <c r="E126" s="298"/>
      <c r="F126" s="299"/>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4" t="s">
        <v>15</v>
      </c>
      <c r="B127" s="295"/>
      <c r="C127" s="295"/>
      <c r="D127" s="295"/>
      <c r="E127" s="295"/>
      <c r="F127" s="296"/>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5" t="s">
        <v>533</v>
      </c>
      <c r="AF127" s="300"/>
      <c r="AG127" s="300"/>
      <c r="AH127" s="301"/>
      <c r="AI127" s="305" t="s">
        <v>530</v>
      </c>
      <c r="AJ127" s="300"/>
      <c r="AK127" s="300"/>
      <c r="AL127" s="301"/>
      <c r="AM127" s="305" t="s">
        <v>525</v>
      </c>
      <c r="AN127" s="300"/>
      <c r="AO127" s="300"/>
      <c r="AP127" s="301"/>
      <c r="AQ127" s="336" t="s">
        <v>520</v>
      </c>
      <c r="AR127" s="337"/>
      <c r="AS127" s="337"/>
      <c r="AT127" s="337"/>
      <c r="AU127" s="337"/>
      <c r="AV127" s="337"/>
      <c r="AW127" s="337"/>
      <c r="AX127" s="338"/>
    </row>
    <row r="128" spans="1:50" ht="23.25" hidden="1" customHeight="1" x14ac:dyDescent="0.15">
      <c r="A128" s="294"/>
      <c r="B128" s="295"/>
      <c r="C128" s="295"/>
      <c r="D128" s="295"/>
      <c r="E128" s="295"/>
      <c r="F128" s="296"/>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2"/>
      <c r="AC128" s="303"/>
      <c r="AD128" s="304"/>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7"/>
      <c r="B129" s="298"/>
      <c r="C129" s="298"/>
      <c r="D129" s="298"/>
      <c r="E129" s="298"/>
      <c r="F129" s="299"/>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563</v>
      </c>
      <c r="B130" s="996"/>
      <c r="C130" s="995" t="s">
        <v>358</v>
      </c>
      <c r="D130" s="996"/>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599</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15">
      <c r="A132" s="999"/>
      <c r="B132" s="252"/>
      <c r="C132" s="251"/>
      <c r="D132" s="252"/>
      <c r="E132" s="249" t="s">
        <v>359</v>
      </c>
      <c r="F132" s="313"/>
      <c r="G132" s="284" t="s">
        <v>368</v>
      </c>
      <c r="H132" s="268"/>
      <c r="I132" s="268"/>
      <c r="J132" s="268"/>
      <c r="K132" s="268"/>
      <c r="L132" s="268"/>
      <c r="M132" s="268"/>
      <c r="N132" s="268"/>
      <c r="O132" s="268"/>
      <c r="P132" s="268"/>
      <c r="Q132" s="268"/>
      <c r="R132" s="268"/>
      <c r="S132" s="268"/>
      <c r="T132" s="268"/>
      <c r="U132" s="268"/>
      <c r="V132" s="268"/>
      <c r="W132" s="268"/>
      <c r="X132" s="269"/>
      <c r="Y132" s="285"/>
      <c r="Z132" s="286"/>
      <c r="AA132" s="287"/>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81" t="s">
        <v>370</v>
      </c>
      <c r="AV132" s="281"/>
      <c r="AW132" s="281"/>
      <c r="AX132" s="282"/>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34</v>
      </c>
      <c r="AV133" s="136"/>
      <c r="AW133" s="137" t="s">
        <v>300</v>
      </c>
      <c r="AX133" s="138"/>
    </row>
    <row r="134" spans="1:50" ht="39.75" customHeight="1" x14ac:dyDescent="0.15">
      <c r="A134" s="999"/>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3" t="s">
        <v>601</v>
      </c>
      <c r="AC134" s="221"/>
      <c r="AD134" s="221"/>
      <c r="AE134" s="266">
        <v>32</v>
      </c>
      <c r="AF134" s="108"/>
      <c r="AG134" s="108"/>
      <c r="AH134" s="108"/>
      <c r="AI134" s="266">
        <v>30.7</v>
      </c>
      <c r="AJ134" s="108"/>
      <c r="AK134" s="108"/>
      <c r="AL134" s="108"/>
      <c r="AM134" s="266"/>
      <c r="AN134" s="108"/>
      <c r="AO134" s="108"/>
      <c r="AP134" s="108"/>
      <c r="AQ134" s="266" t="s">
        <v>576</v>
      </c>
      <c r="AR134" s="108"/>
      <c r="AS134" s="108"/>
      <c r="AT134" s="108"/>
      <c r="AU134" s="266" t="s">
        <v>580</v>
      </c>
      <c r="AV134" s="108"/>
      <c r="AW134" s="108"/>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8" t="s">
        <v>602</v>
      </c>
      <c r="AC135" s="133"/>
      <c r="AD135" s="133"/>
      <c r="AE135" s="266" t="s">
        <v>603</v>
      </c>
      <c r="AF135" s="108"/>
      <c r="AG135" s="108"/>
      <c r="AH135" s="108"/>
      <c r="AI135" s="266" t="s">
        <v>576</v>
      </c>
      <c r="AJ135" s="108"/>
      <c r="AK135" s="108"/>
      <c r="AL135" s="108"/>
      <c r="AM135" s="266" t="s">
        <v>676</v>
      </c>
      <c r="AN135" s="108"/>
      <c r="AO135" s="108"/>
      <c r="AP135" s="108"/>
      <c r="AQ135" s="266" t="s">
        <v>576</v>
      </c>
      <c r="AR135" s="108"/>
      <c r="AS135" s="108"/>
      <c r="AT135" s="108"/>
      <c r="AU135" s="266">
        <v>28</v>
      </c>
      <c r="AV135" s="108"/>
      <c r="AW135" s="108"/>
      <c r="AX135" s="222"/>
    </row>
    <row r="136" spans="1:50" ht="18.75" hidden="1" customHeight="1" x14ac:dyDescent="0.15">
      <c r="A136" s="999"/>
      <c r="B136" s="252"/>
      <c r="C136" s="251"/>
      <c r="D136" s="252"/>
      <c r="E136" s="251"/>
      <c r="F136" s="314"/>
      <c r="G136" s="284" t="s">
        <v>368</v>
      </c>
      <c r="H136" s="268"/>
      <c r="I136" s="268"/>
      <c r="J136" s="268"/>
      <c r="K136" s="268"/>
      <c r="L136" s="268"/>
      <c r="M136" s="268"/>
      <c r="N136" s="268"/>
      <c r="O136" s="268"/>
      <c r="P136" s="268"/>
      <c r="Q136" s="268"/>
      <c r="R136" s="268"/>
      <c r="S136" s="268"/>
      <c r="T136" s="268"/>
      <c r="U136" s="268"/>
      <c r="V136" s="268"/>
      <c r="W136" s="268"/>
      <c r="X136" s="269"/>
      <c r="Y136" s="285"/>
      <c r="Z136" s="286"/>
      <c r="AA136" s="287"/>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81" t="s">
        <v>370</v>
      </c>
      <c r="AV136" s="281"/>
      <c r="AW136" s="281"/>
      <c r="AX136" s="282"/>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3"/>
      <c r="AC138" s="221"/>
      <c r="AD138" s="221"/>
      <c r="AE138" s="266"/>
      <c r="AF138" s="108"/>
      <c r="AG138" s="108"/>
      <c r="AH138" s="108"/>
      <c r="AI138" s="266"/>
      <c r="AJ138" s="108"/>
      <c r="AK138" s="108"/>
      <c r="AL138" s="108"/>
      <c r="AM138" s="266"/>
      <c r="AN138" s="108"/>
      <c r="AO138" s="108"/>
      <c r="AP138" s="108"/>
      <c r="AQ138" s="266"/>
      <c r="AR138" s="108"/>
      <c r="AS138" s="108"/>
      <c r="AT138" s="108"/>
      <c r="AU138" s="266"/>
      <c r="AV138" s="108"/>
      <c r="AW138" s="108"/>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8"/>
      <c r="AC139" s="133"/>
      <c r="AD139" s="133"/>
      <c r="AE139" s="266"/>
      <c r="AF139" s="108"/>
      <c r="AG139" s="108"/>
      <c r="AH139" s="108"/>
      <c r="AI139" s="266"/>
      <c r="AJ139" s="108"/>
      <c r="AK139" s="108"/>
      <c r="AL139" s="108"/>
      <c r="AM139" s="266"/>
      <c r="AN139" s="108"/>
      <c r="AO139" s="108"/>
      <c r="AP139" s="108"/>
      <c r="AQ139" s="266"/>
      <c r="AR139" s="108"/>
      <c r="AS139" s="108"/>
      <c r="AT139" s="108"/>
      <c r="AU139" s="266"/>
      <c r="AV139" s="108"/>
      <c r="AW139" s="108"/>
      <c r="AX139" s="222"/>
    </row>
    <row r="140" spans="1:50" ht="18.75" hidden="1" customHeight="1" x14ac:dyDescent="0.15">
      <c r="A140" s="999"/>
      <c r="B140" s="252"/>
      <c r="C140" s="251"/>
      <c r="D140" s="252"/>
      <c r="E140" s="251"/>
      <c r="F140" s="314"/>
      <c r="G140" s="284" t="s">
        <v>368</v>
      </c>
      <c r="H140" s="268"/>
      <c r="I140" s="268"/>
      <c r="J140" s="268"/>
      <c r="K140" s="268"/>
      <c r="L140" s="268"/>
      <c r="M140" s="268"/>
      <c r="N140" s="268"/>
      <c r="O140" s="268"/>
      <c r="P140" s="268"/>
      <c r="Q140" s="268"/>
      <c r="R140" s="268"/>
      <c r="S140" s="268"/>
      <c r="T140" s="268"/>
      <c r="U140" s="268"/>
      <c r="V140" s="268"/>
      <c r="W140" s="268"/>
      <c r="X140" s="269"/>
      <c r="Y140" s="285"/>
      <c r="Z140" s="286"/>
      <c r="AA140" s="287"/>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81" t="s">
        <v>370</v>
      </c>
      <c r="AV140" s="281"/>
      <c r="AW140" s="281"/>
      <c r="AX140" s="282"/>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3"/>
      <c r="AC142" s="221"/>
      <c r="AD142" s="221"/>
      <c r="AE142" s="266"/>
      <c r="AF142" s="108"/>
      <c r="AG142" s="108"/>
      <c r="AH142" s="108"/>
      <c r="AI142" s="266"/>
      <c r="AJ142" s="108"/>
      <c r="AK142" s="108"/>
      <c r="AL142" s="108"/>
      <c r="AM142" s="266"/>
      <c r="AN142" s="108"/>
      <c r="AO142" s="108"/>
      <c r="AP142" s="108"/>
      <c r="AQ142" s="266"/>
      <c r="AR142" s="108"/>
      <c r="AS142" s="108"/>
      <c r="AT142" s="108"/>
      <c r="AU142" s="266"/>
      <c r="AV142" s="108"/>
      <c r="AW142" s="108"/>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8"/>
      <c r="AC143" s="133"/>
      <c r="AD143" s="133"/>
      <c r="AE143" s="266"/>
      <c r="AF143" s="108"/>
      <c r="AG143" s="108"/>
      <c r="AH143" s="108"/>
      <c r="AI143" s="266"/>
      <c r="AJ143" s="108"/>
      <c r="AK143" s="108"/>
      <c r="AL143" s="108"/>
      <c r="AM143" s="266"/>
      <c r="AN143" s="108"/>
      <c r="AO143" s="108"/>
      <c r="AP143" s="108"/>
      <c r="AQ143" s="266"/>
      <c r="AR143" s="108"/>
      <c r="AS143" s="108"/>
      <c r="AT143" s="108"/>
      <c r="AU143" s="266"/>
      <c r="AV143" s="108"/>
      <c r="AW143" s="108"/>
      <c r="AX143" s="222"/>
    </row>
    <row r="144" spans="1:50" ht="18.75" hidden="1" customHeight="1" x14ac:dyDescent="0.15">
      <c r="A144" s="999"/>
      <c r="B144" s="252"/>
      <c r="C144" s="251"/>
      <c r="D144" s="252"/>
      <c r="E144" s="251"/>
      <c r="F144" s="314"/>
      <c r="G144" s="284" t="s">
        <v>368</v>
      </c>
      <c r="H144" s="268"/>
      <c r="I144" s="268"/>
      <c r="J144" s="268"/>
      <c r="K144" s="268"/>
      <c r="L144" s="268"/>
      <c r="M144" s="268"/>
      <c r="N144" s="268"/>
      <c r="O144" s="268"/>
      <c r="P144" s="268"/>
      <c r="Q144" s="268"/>
      <c r="R144" s="268"/>
      <c r="S144" s="268"/>
      <c r="T144" s="268"/>
      <c r="U144" s="268"/>
      <c r="V144" s="268"/>
      <c r="W144" s="268"/>
      <c r="X144" s="269"/>
      <c r="Y144" s="285"/>
      <c r="Z144" s="286"/>
      <c r="AA144" s="287"/>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81" t="s">
        <v>370</v>
      </c>
      <c r="AV144" s="281"/>
      <c r="AW144" s="281"/>
      <c r="AX144" s="282"/>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3"/>
      <c r="AC146" s="221"/>
      <c r="AD146" s="221"/>
      <c r="AE146" s="266"/>
      <c r="AF146" s="108"/>
      <c r="AG146" s="108"/>
      <c r="AH146" s="108"/>
      <c r="AI146" s="266"/>
      <c r="AJ146" s="108"/>
      <c r="AK146" s="108"/>
      <c r="AL146" s="108"/>
      <c r="AM146" s="266"/>
      <c r="AN146" s="108"/>
      <c r="AO146" s="108"/>
      <c r="AP146" s="108"/>
      <c r="AQ146" s="266"/>
      <c r="AR146" s="108"/>
      <c r="AS146" s="108"/>
      <c r="AT146" s="108"/>
      <c r="AU146" s="266"/>
      <c r="AV146" s="108"/>
      <c r="AW146" s="108"/>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8"/>
      <c r="AC147" s="133"/>
      <c r="AD147" s="133"/>
      <c r="AE147" s="266"/>
      <c r="AF147" s="108"/>
      <c r="AG147" s="108"/>
      <c r="AH147" s="108"/>
      <c r="AI147" s="266"/>
      <c r="AJ147" s="108"/>
      <c r="AK147" s="108"/>
      <c r="AL147" s="108"/>
      <c r="AM147" s="266"/>
      <c r="AN147" s="108"/>
      <c r="AO147" s="108"/>
      <c r="AP147" s="108"/>
      <c r="AQ147" s="266"/>
      <c r="AR147" s="108"/>
      <c r="AS147" s="108"/>
      <c r="AT147" s="108"/>
      <c r="AU147" s="266"/>
      <c r="AV147" s="108"/>
      <c r="AW147" s="108"/>
      <c r="AX147" s="222"/>
    </row>
    <row r="148" spans="1:50" ht="18.75" hidden="1" customHeight="1" x14ac:dyDescent="0.15">
      <c r="A148" s="999"/>
      <c r="B148" s="252"/>
      <c r="C148" s="251"/>
      <c r="D148" s="252"/>
      <c r="E148" s="251"/>
      <c r="F148" s="314"/>
      <c r="G148" s="284" t="s">
        <v>368</v>
      </c>
      <c r="H148" s="268"/>
      <c r="I148" s="268"/>
      <c r="J148" s="268"/>
      <c r="K148" s="268"/>
      <c r="L148" s="268"/>
      <c r="M148" s="268"/>
      <c r="N148" s="268"/>
      <c r="O148" s="268"/>
      <c r="P148" s="268"/>
      <c r="Q148" s="268"/>
      <c r="R148" s="268"/>
      <c r="S148" s="268"/>
      <c r="T148" s="268"/>
      <c r="U148" s="268"/>
      <c r="V148" s="268"/>
      <c r="W148" s="268"/>
      <c r="X148" s="269"/>
      <c r="Y148" s="285"/>
      <c r="Z148" s="286"/>
      <c r="AA148" s="287"/>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81" t="s">
        <v>370</v>
      </c>
      <c r="AV148" s="281"/>
      <c r="AW148" s="281"/>
      <c r="AX148" s="282"/>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3"/>
      <c r="AC150" s="221"/>
      <c r="AD150" s="221"/>
      <c r="AE150" s="266"/>
      <c r="AF150" s="108"/>
      <c r="AG150" s="108"/>
      <c r="AH150" s="108"/>
      <c r="AI150" s="266"/>
      <c r="AJ150" s="108"/>
      <c r="AK150" s="108"/>
      <c r="AL150" s="108"/>
      <c r="AM150" s="266"/>
      <c r="AN150" s="108"/>
      <c r="AO150" s="108"/>
      <c r="AP150" s="108"/>
      <c r="AQ150" s="266"/>
      <c r="AR150" s="108"/>
      <c r="AS150" s="108"/>
      <c r="AT150" s="108"/>
      <c r="AU150" s="266"/>
      <c r="AV150" s="108"/>
      <c r="AW150" s="108"/>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8"/>
      <c r="AC151" s="133"/>
      <c r="AD151" s="133"/>
      <c r="AE151" s="266"/>
      <c r="AF151" s="108"/>
      <c r="AG151" s="108"/>
      <c r="AH151" s="108"/>
      <c r="AI151" s="266"/>
      <c r="AJ151" s="108"/>
      <c r="AK151" s="108"/>
      <c r="AL151" s="108"/>
      <c r="AM151" s="266"/>
      <c r="AN151" s="108"/>
      <c r="AO151" s="108"/>
      <c r="AP151" s="108"/>
      <c r="AQ151" s="266"/>
      <c r="AR151" s="108"/>
      <c r="AS151" s="108"/>
      <c r="AT151" s="108"/>
      <c r="AU151" s="266"/>
      <c r="AV151" s="108"/>
      <c r="AW151" s="108"/>
      <c r="AX151" s="222"/>
    </row>
    <row r="152" spans="1:50" ht="22.5" customHeight="1" x14ac:dyDescent="0.15">
      <c r="A152" s="999"/>
      <c r="B152" s="252"/>
      <c r="C152" s="251"/>
      <c r="D152" s="252"/>
      <c r="E152" s="251"/>
      <c r="F152" s="314"/>
      <c r="G152" s="274"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9"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4"/>
    </row>
    <row r="153" spans="1:50" ht="22.5"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0"/>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9"/>
      <c r="B154" s="252"/>
      <c r="C154" s="251"/>
      <c r="D154" s="252"/>
      <c r="E154" s="251"/>
      <c r="F154" s="314"/>
      <c r="G154" s="230" t="s">
        <v>580</v>
      </c>
      <c r="H154" s="161"/>
      <c r="I154" s="161"/>
      <c r="J154" s="161"/>
      <c r="K154" s="161"/>
      <c r="L154" s="161"/>
      <c r="M154" s="161"/>
      <c r="N154" s="161"/>
      <c r="O154" s="161"/>
      <c r="P154" s="231"/>
      <c r="Q154" s="160" t="s">
        <v>580</v>
      </c>
      <c r="R154" s="161"/>
      <c r="S154" s="161"/>
      <c r="T154" s="161"/>
      <c r="U154" s="161"/>
      <c r="V154" s="161"/>
      <c r="W154" s="161"/>
      <c r="X154" s="161"/>
      <c r="Y154" s="161"/>
      <c r="Z154" s="161"/>
      <c r="AA154" s="938"/>
      <c r="AB154" s="255" t="s">
        <v>604</v>
      </c>
      <c r="AC154" s="256"/>
      <c r="AD154" s="256"/>
      <c r="AE154" s="261" t="s">
        <v>604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9"/>
      <c r="B155" s="252"/>
      <c r="C155" s="251"/>
      <c r="D155" s="252"/>
      <c r="E155" s="251"/>
      <c r="F155" s="314"/>
      <c r="G155" s="232"/>
      <c r="H155" s="233"/>
      <c r="I155" s="233"/>
      <c r="J155" s="233"/>
      <c r="K155" s="233"/>
      <c r="L155" s="233"/>
      <c r="M155" s="233"/>
      <c r="N155" s="233"/>
      <c r="O155" s="233"/>
      <c r="P155" s="234"/>
      <c r="Q155" s="436"/>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9"/>
      <c r="B156" s="252"/>
      <c r="C156" s="251"/>
      <c r="D156" s="252"/>
      <c r="E156" s="251"/>
      <c r="F156" s="314"/>
      <c r="G156" s="232"/>
      <c r="H156" s="233"/>
      <c r="I156" s="233"/>
      <c r="J156" s="233"/>
      <c r="K156" s="233"/>
      <c r="L156" s="233"/>
      <c r="M156" s="233"/>
      <c r="N156" s="233"/>
      <c r="O156" s="233"/>
      <c r="P156" s="234"/>
      <c r="Q156" s="436"/>
      <c r="R156" s="233"/>
      <c r="S156" s="233"/>
      <c r="T156" s="233"/>
      <c r="U156" s="233"/>
      <c r="V156" s="233"/>
      <c r="W156" s="233"/>
      <c r="X156" s="233"/>
      <c r="Y156" s="233"/>
      <c r="Z156" s="233"/>
      <c r="AA156" s="939"/>
      <c r="AB156" s="257"/>
      <c r="AC156" s="258"/>
      <c r="AD156" s="258"/>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customHeight="1" x14ac:dyDescent="0.15">
      <c r="A157" s="999"/>
      <c r="B157" s="252"/>
      <c r="C157" s="251"/>
      <c r="D157" s="252"/>
      <c r="E157" s="251"/>
      <c r="F157" s="314"/>
      <c r="G157" s="232"/>
      <c r="H157" s="233"/>
      <c r="I157" s="233"/>
      <c r="J157" s="233"/>
      <c r="K157" s="233"/>
      <c r="L157" s="233"/>
      <c r="M157" s="233"/>
      <c r="N157" s="233"/>
      <c r="O157" s="233"/>
      <c r="P157" s="234"/>
      <c r="Q157" s="436"/>
      <c r="R157" s="233"/>
      <c r="S157" s="233"/>
      <c r="T157" s="233"/>
      <c r="U157" s="233"/>
      <c r="V157" s="233"/>
      <c r="W157" s="233"/>
      <c r="X157" s="233"/>
      <c r="Y157" s="233"/>
      <c r="Z157" s="233"/>
      <c r="AA157" s="939"/>
      <c r="AB157" s="257"/>
      <c r="AC157" s="258"/>
      <c r="AD157" s="258"/>
      <c r="AE157" s="160" t="s">
        <v>579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4"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9" t="s">
        <v>458</v>
      </c>
      <c r="AC159" s="169"/>
      <c r="AD159" s="170"/>
      <c r="AE159" s="275"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0"/>
      <c r="AC160" s="137"/>
      <c r="AD160" s="172"/>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36"/>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6"/>
      <c r="R163" s="233"/>
      <c r="S163" s="233"/>
      <c r="T163" s="233"/>
      <c r="U163" s="233"/>
      <c r="V163" s="233"/>
      <c r="W163" s="233"/>
      <c r="X163" s="233"/>
      <c r="Y163" s="233"/>
      <c r="Z163" s="233"/>
      <c r="AA163" s="939"/>
      <c r="AB163" s="257"/>
      <c r="AC163" s="258"/>
      <c r="AD163" s="258"/>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36"/>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4"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9" t="s">
        <v>458</v>
      </c>
      <c r="AC166" s="169"/>
      <c r="AD166" s="170"/>
      <c r="AE166" s="275"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0"/>
      <c r="AC167" s="137"/>
      <c r="AD167" s="172"/>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36"/>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6"/>
      <c r="R170" s="233"/>
      <c r="S170" s="233"/>
      <c r="T170" s="233"/>
      <c r="U170" s="233"/>
      <c r="V170" s="233"/>
      <c r="W170" s="233"/>
      <c r="X170" s="233"/>
      <c r="Y170" s="233"/>
      <c r="Z170" s="233"/>
      <c r="AA170" s="939"/>
      <c r="AB170" s="257"/>
      <c r="AC170" s="258"/>
      <c r="AD170" s="258"/>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36"/>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4"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9" t="s">
        <v>458</v>
      </c>
      <c r="AC173" s="169"/>
      <c r="AD173" s="170"/>
      <c r="AE173" s="275"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0"/>
      <c r="AC174" s="137"/>
      <c r="AD174" s="172"/>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36"/>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6"/>
      <c r="R177" s="233"/>
      <c r="S177" s="233"/>
      <c r="T177" s="233"/>
      <c r="U177" s="233"/>
      <c r="V177" s="233"/>
      <c r="W177" s="233"/>
      <c r="X177" s="233"/>
      <c r="Y177" s="233"/>
      <c r="Z177" s="233"/>
      <c r="AA177" s="939"/>
      <c r="AB177" s="257"/>
      <c r="AC177" s="258"/>
      <c r="AD177" s="258"/>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36"/>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4"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9" t="s">
        <v>458</v>
      </c>
      <c r="AC180" s="169"/>
      <c r="AD180" s="170"/>
      <c r="AE180" s="275"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0"/>
      <c r="AC181" s="137"/>
      <c r="AD181" s="172"/>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36"/>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6"/>
      <c r="R184" s="233"/>
      <c r="S184" s="233"/>
      <c r="T184" s="233"/>
      <c r="U184" s="233"/>
      <c r="V184" s="233"/>
      <c r="W184" s="233"/>
      <c r="X184" s="233"/>
      <c r="Y184" s="233"/>
      <c r="Z184" s="233"/>
      <c r="AA184" s="93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36"/>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3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7"/>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15">
      <c r="A192" s="999"/>
      <c r="B192" s="252"/>
      <c r="C192" s="251"/>
      <c r="D192" s="252"/>
      <c r="E192" s="249" t="s">
        <v>359</v>
      </c>
      <c r="F192" s="313"/>
      <c r="G192" s="284" t="s">
        <v>368</v>
      </c>
      <c r="H192" s="268"/>
      <c r="I192" s="268"/>
      <c r="J192" s="268"/>
      <c r="K192" s="268"/>
      <c r="L192" s="268"/>
      <c r="M192" s="268"/>
      <c r="N192" s="268"/>
      <c r="O192" s="268"/>
      <c r="P192" s="268"/>
      <c r="Q192" s="268"/>
      <c r="R192" s="268"/>
      <c r="S192" s="268"/>
      <c r="T192" s="268"/>
      <c r="U192" s="268"/>
      <c r="V192" s="268"/>
      <c r="W192" s="268"/>
      <c r="X192" s="269"/>
      <c r="Y192" s="285"/>
      <c r="Z192" s="286"/>
      <c r="AA192" s="287"/>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81" t="s">
        <v>370</v>
      </c>
      <c r="AV192" s="281"/>
      <c r="AW192" s="281"/>
      <c r="AX192" s="282"/>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3"/>
      <c r="AC194" s="221"/>
      <c r="AD194" s="221"/>
      <c r="AE194" s="266"/>
      <c r="AF194" s="108"/>
      <c r="AG194" s="108"/>
      <c r="AH194" s="108"/>
      <c r="AI194" s="266"/>
      <c r="AJ194" s="108"/>
      <c r="AK194" s="108"/>
      <c r="AL194" s="108"/>
      <c r="AM194" s="266"/>
      <c r="AN194" s="108"/>
      <c r="AO194" s="108"/>
      <c r="AP194" s="108"/>
      <c r="AQ194" s="266"/>
      <c r="AR194" s="108"/>
      <c r="AS194" s="108"/>
      <c r="AT194" s="108"/>
      <c r="AU194" s="266"/>
      <c r="AV194" s="108"/>
      <c r="AW194" s="108"/>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8"/>
      <c r="AC195" s="133"/>
      <c r="AD195" s="133"/>
      <c r="AE195" s="266"/>
      <c r="AF195" s="108"/>
      <c r="AG195" s="108"/>
      <c r="AH195" s="108"/>
      <c r="AI195" s="266"/>
      <c r="AJ195" s="108"/>
      <c r="AK195" s="108"/>
      <c r="AL195" s="108"/>
      <c r="AM195" s="266"/>
      <c r="AN195" s="108"/>
      <c r="AO195" s="108"/>
      <c r="AP195" s="108"/>
      <c r="AQ195" s="266"/>
      <c r="AR195" s="108"/>
      <c r="AS195" s="108"/>
      <c r="AT195" s="108"/>
      <c r="AU195" s="266"/>
      <c r="AV195" s="108"/>
      <c r="AW195" s="108"/>
      <c r="AX195" s="222"/>
    </row>
    <row r="196" spans="1:50" ht="18.75" hidden="1" customHeight="1" x14ac:dyDescent="0.15">
      <c r="A196" s="999"/>
      <c r="B196" s="252"/>
      <c r="C196" s="251"/>
      <c r="D196" s="252"/>
      <c r="E196" s="251"/>
      <c r="F196" s="314"/>
      <c r="G196" s="284" t="s">
        <v>368</v>
      </c>
      <c r="H196" s="268"/>
      <c r="I196" s="268"/>
      <c r="J196" s="268"/>
      <c r="K196" s="268"/>
      <c r="L196" s="268"/>
      <c r="M196" s="268"/>
      <c r="N196" s="268"/>
      <c r="O196" s="268"/>
      <c r="P196" s="268"/>
      <c r="Q196" s="268"/>
      <c r="R196" s="268"/>
      <c r="S196" s="268"/>
      <c r="T196" s="268"/>
      <c r="U196" s="268"/>
      <c r="V196" s="268"/>
      <c r="W196" s="268"/>
      <c r="X196" s="269"/>
      <c r="Y196" s="285"/>
      <c r="Z196" s="286"/>
      <c r="AA196" s="287"/>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81" t="s">
        <v>370</v>
      </c>
      <c r="AV196" s="281"/>
      <c r="AW196" s="281"/>
      <c r="AX196" s="282"/>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3"/>
      <c r="AC198" s="221"/>
      <c r="AD198" s="221"/>
      <c r="AE198" s="266"/>
      <c r="AF198" s="108"/>
      <c r="AG198" s="108"/>
      <c r="AH198" s="108"/>
      <c r="AI198" s="266"/>
      <c r="AJ198" s="108"/>
      <c r="AK198" s="108"/>
      <c r="AL198" s="108"/>
      <c r="AM198" s="266"/>
      <c r="AN198" s="108"/>
      <c r="AO198" s="108"/>
      <c r="AP198" s="108"/>
      <c r="AQ198" s="266"/>
      <c r="AR198" s="108"/>
      <c r="AS198" s="108"/>
      <c r="AT198" s="108"/>
      <c r="AU198" s="266"/>
      <c r="AV198" s="108"/>
      <c r="AW198" s="108"/>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8"/>
      <c r="AC199" s="133"/>
      <c r="AD199" s="133"/>
      <c r="AE199" s="266"/>
      <c r="AF199" s="108"/>
      <c r="AG199" s="108"/>
      <c r="AH199" s="108"/>
      <c r="AI199" s="266"/>
      <c r="AJ199" s="108"/>
      <c r="AK199" s="108"/>
      <c r="AL199" s="108"/>
      <c r="AM199" s="266"/>
      <c r="AN199" s="108"/>
      <c r="AO199" s="108"/>
      <c r="AP199" s="108"/>
      <c r="AQ199" s="266"/>
      <c r="AR199" s="108"/>
      <c r="AS199" s="108"/>
      <c r="AT199" s="108"/>
      <c r="AU199" s="266"/>
      <c r="AV199" s="108"/>
      <c r="AW199" s="108"/>
      <c r="AX199" s="222"/>
    </row>
    <row r="200" spans="1:50" ht="18.75" hidden="1" customHeight="1" x14ac:dyDescent="0.15">
      <c r="A200" s="999"/>
      <c r="B200" s="252"/>
      <c r="C200" s="251"/>
      <c r="D200" s="252"/>
      <c r="E200" s="251"/>
      <c r="F200" s="314"/>
      <c r="G200" s="284" t="s">
        <v>368</v>
      </c>
      <c r="H200" s="268"/>
      <c r="I200" s="268"/>
      <c r="J200" s="268"/>
      <c r="K200" s="268"/>
      <c r="L200" s="268"/>
      <c r="M200" s="268"/>
      <c r="N200" s="268"/>
      <c r="O200" s="268"/>
      <c r="P200" s="268"/>
      <c r="Q200" s="268"/>
      <c r="R200" s="268"/>
      <c r="S200" s="268"/>
      <c r="T200" s="268"/>
      <c r="U200" s="268"/>
      <c r="V200" s="268"/>
      <c r="W200" s="268"/>
      <c r="X200" s="269"/>
      <c r="Y200" s="285"/>
      <c r="Z200" s="286"/>
      <c r="AA200" s="287"/>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81" t="s">
        <v>370</v>
      </c>
      <c r="AV200" s="281"/>
      <c r="AW200" s="281"/>
      <c r="AX200" s="282"/>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3"/>
      <c r="AC202" s="221"/>
      <c r="AD202" s="221"/>
      <c r="AE202" s="266"/>
      <c r="AF202" s="108"/>
      <c r="AG202" s="108"/>
      <c r="AH202" s="108"/>
      <c r="AI202" s="266"/>
      <c r="AJ202" s="108"/>
      <c r="AK202" s="108"/>
      <c r="AL202" s="108"/>
      <c r="AM202" s="266"/>
      <c r="AN202" s="108"/>
      <c r="AO202" s="108"/>
      <c r="AP202" s="108"/>
      <c r="AQ202" s="266"/>
      <c r="AR202" s="108"/>
      <c r="AS202" s="108"/>
      <c r="AT202" s="108"/>
      <c r="AU202" s="266"/>
      <c r="AV202" s="108"/>
      <c r="AW202" s="108"/>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8"/>
      <c r="AC203" s="133"/>
      <c r="AD203" s="133"/>
      <c r="AE203" s="266"/>
      <c r="AF203" s="108"/>
      <c r="AG203" s="108"/>
      <c r="AH203" s="108"/>
      <c r="AI203" s="266"/>
      <c r="AJ203" s="108"/>
      <c r="AK203" s="108"/>
      <c r="AL203" s="108"/>
      <c r="AM203" s="266"/>
      <c r="AN203" s="108"/>
      <c r="AO203" s="108"/>
      <c r="AP203" s="108"/>
      <c r="AQ203" s="266"/>
      <c r="AR203" s="108"/>
      <c r="AS203" s="108"/>
      <c r="AT203" s="108"/>
      <c r="AU203" s="266"/>
      <c r="AV203" s="108"/>
      <c r="AW203" s="108"/>
      <c r="AX203" s="222"/>
    </row>
    <row r="204" spans="1:50" ht="18.75" hidden="1" customHeight="1" x14ac:dyDescent="0.15">
      <c r="A204" s="999"/>
      <c r="B204" s="252"/>
      <c r="C204" s="251"/>
      <c r="D204" s="252"/>
      <c r="E204" s="251"/>
      <c r="F204" s="314"/>
      <c r="G204" s="284" t="s">
        <v>368</v>
      </c>
      <c r="H204" s="268"/>
      <c r="I204" s="268"/>
      <c r="J204" s="268"/>
      <c r="K204" s="268"/>
      <c r="L204" s="268"/>
      <c r="M204" s="268"/>
      <c r="N204" s="268"/>
      <c r="O204" s="268"/>
      <c r="P204" s="268"/>
      <c r="Q204" s="268"/>
      <c r="R204" s="268"/>
      <c r="S204" s="268"/>
      <c r="T204" s="268"/>
      <c r="U204" s="268"/>
      <c r="V204" s="268"/>
      <c r="W204" s="268"/>
      <c r="X204" s="269"/>
      <c r="Y204" s="285"/>
      <c r="Z204" s="286"/>
      <c r="AA204" s="287"/>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81" t="s">
        <v>370</v>
      </c>
      <c r="AV204" s="281"/>
      <c r="AW204" s="281"/>
      <c r="AX204" s="282"/>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3"/>
      <c r="AC206" s="221"/>
      <c r="AD206" s="221"/>
      <c r="AE206" s="266"/>
      <c r="AF206" s="108"/>
      <c r="AG206" s="108"/>
      <c r="AH206" s="108"/>
      <c r="AI206" s="266"/>
      <c r="AJ206" s="108"/>
      <c r="AK206" s="108"/>
      <c r="AL206" s="108"/>
      <c r="AM206" s="266"/>
      <c r="AN206" s="108"/>
      <c r="AO206" s="108"/>
      <c r="AP206" s="108"/>
      <c r="AQ206" s="266"/>
      <c r="AR206" s="108"/>
      <c r="AS206" s="108"/>
      <c r="AT206" s="108"/>
      <c r="AU206" s="266"/>
      <c r="AV206" s="108"/>
      <c r="AW206" s="108"/>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8"/>
      <c r="AC207" s="133"/>
      <c r="AD207" s="133"/>
      <c r="AE207" s="266"/>
      <c r="AF207" s="108"/>
      <c r="AG207" s="108"/>
      <c r="AH207" s="108"/>
      <c r="AI207" s="266"/>
      <c r="AJ207" s="108"/>
      <c r="AK207" s="108"/>
      <c r="AL207" s="108"/>
      <c r="AM207" s="266"/>
      <c r="AN207" s="108"/>
      <c r="AO207" s="108"/>
      <c r="AP207" s="108"/>
      <c r="AQ207" s="266"/>
      <c r="AR207" s="108"/>
      <c r="AS207" s="108"/>
      <c r="AT207" s="108"/>
      <c r="AU207" s="266"/>
      <c r="AV207" s="108"/>
      <c r="AW207" s="108"/>
      <c r="AX207" s="222"/>
    </row>
    <row r="208" spans="1:50" ht="18.75" hidden="1" customHeight="1" x14ac:dyDescent="0.15">
      <c r="A208" s="999"/>
      <c r="B208" s="252"/>
      <c r="C208" s="251"/>
      <c r="D208" s="252"/>
      <c r="E208" s="251"/>
      <c r="F208" s="314"/>
      <c r="G208" s="284" t="s">
        <v>368</v>
      </c>
      <c r="H208" s="268"/>
      <c r="I208" s="268"/>
      <c r="J208" s="268"/>
      <c r="K208" s="268"/>
      <c r="L208" s="268"/>
      <c r="M208" s="268"/>
      <c r="N208" s="268"/>
      <c r="O208" s="268"/>
      <c r="P208" s="268"/>
      <c r="Q208" s="268"/>
      <c r="R208" s="268"/>
      <c r="S208" s="268"/>
      <c r="T208" s="268"/>
      <c r="U208" s="268"/>
      <c r="V208" s="268"/>
      <c r="W208" s="268"/>
      <c r="X208" s="269"/>
      <c r="Y208" s="285"/>
      <c r="Z208" s="286"/>
      <c r="AA208" s="287"/>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81" t="s">
        <v>370</v>
      </c>
      <c r="AV208" s="281"/>
      <c r="AW208" s="281"/>
      <c r="AX208" s="282"/>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3"/>
      <c r="AC210" s="221"/>
      <c r="AD210" s="221"/>
      <c r="AE210" s="266"/>
      <c r="AF210" s="108"/>
      <c r="AG210" s="108"/>
      <c r="AH210" s="108"/>
      <c r="AI210" s="266"/>
      <c r="AJ210" s="108"/>
      <c r="AK210" s="108"/>
      <c r="AL210" s="108"/>
      <c r="AM210" s="266"/>
      <c r="AN210" s="108"/>
      <c r="AO210" s="108"/>
      <c r="AP210" s="108"/>
      <c r="AQ210" s="266"/>
      <c r="AR210" s="108"/>
      <c r="AS210" s="108"/>
      <c r="AT210" s="108"/>
      <c r="AU210" s="266"/>
      <c r="AV210" s="108"/>
      <c r="AW210" s="108"/>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8"/>
      <c r="AC211" s="133"/>
      <c r="AD211" s="133"/>
      <c r="AE211" s="266"/>
      <c r="AF211" s="108"/>
      <c r="AG211" s="108"/>
      <c r="AH211" s="108"/>
      <c r="AI211" s="266"/>
      <c r="AJ211" s="108"/>
      <c r="AK211" s="108"/>
      <c r="AL211" s="108"/>
      <c r="AM211" s="266"/>
      <c r="AN211" s="108"/>
      <c r="AO211" s="108"/>
      <c r="AP211" s="108"/>
      <c r="AQ211" s="266"/>
      <c r="AR211" s="108"/>
      <c r="AS211" s="108"/>
      <c r="AT211" s="108"/>
      <c r="AU211" s="266"/>
      <c r="AV211" s="108"/>
      <c r="AW211" s="108"/>
      <c r="AX211" s="222"/>
    </row>
    <row r="212" spans="1:50" ht="22.5" hidden="1" customHeight="1" x14ac:dyDescent="0.15">
      <c r="A212" s="999"/>
      <c r="B212" s="252"/>
      <c r="C212" s="251"/>
      <c r="D212" s="252"/>
      <c r="E212" s="251"/>
      <c r="F212" s="314"/>
      <c r="G212" s="274"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9"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4"/>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0"/>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05"/>
      <c r="R214" s="906"/>
      <c r="S214" s="906"/>
      <c r="T214" s="906"/>
      <c r="U214" s="906"/>
      <c r="V214" s="906"/>
      <c r="W214" s="906"/>
      <c r="X214" s="906"/>
      <c r="Y214" s="906"/>
      <c r="Z214" s="906"/>
      <c r="AA214" s="90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08"/>
      <c r="R215" s="909"/>
      <c r="S215" s="909"/>
      <c r="T215" s="909"/>
      <c r="U215" s="909"/>
      <c r="V215" s="909"/>
      <c r="W215" s="909"/>
      <c r="X215" s="909"/>
      <c r="Y215" s="909"/>
      <c r="Z215" s="909"/>
      <c r="AA215" s="91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08"/>
      <c r="R216" s="909"/>
      <c r="S216" s="909"/>
      <c r="T216" s="909"/>
      <c r="U216" s="909"/>
      <c r="V216" s="909"/>
      <c r="W216" s="909"/>
      <c r="X216" s="909"/>
      <c r="Y216" s="909"/>
      <c r="Z216" s="909"/>
      <c r="AA216" s="910"/>
      <c r="AB216" s="257"/>
      <c r="AC216" s="258"/>
      <c r="AD216" s="258"/>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08"/>
      <c r="R217" s="909"/>
      <c r="S217" s="909"/>
      <c r="T217" s="909"/>
      <c r="U217" s="909"/>
      <c r="V217" s="909"/>
      <c r="W217" s="909"/>
      <c r="X217" s="909"/>
      <c r="Y217" s="909"/>
      <c r="Z217" s="909"/>
      <c r="AA217" s="91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11"/>
      <c r="R218" s="912"/>
      <c r="S218" s="912"/>
      <c r="T218" s="912"/>
      <c r="U218" s="912"/>
      <c r="V218" s="912"/>
      <c r="W218" s="912"/>
      <c r="X218" s="912"/>
      <c r="Y218" s="912"/>
      <c r="Z218" s="912"/>
      <c r="AA218" s="91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4"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9" t="s">
        <v>458</v>
      </c>
      <c r="AC219" s="169"/>
      <c r="AD219" s="170"/>
      <c r="AE219" s="275"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0"/>
      <c r="AC220" s="137"/>
      <c r="AD220" s="172"/>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05"/>
      <c r="R221" s="906"/>
      <c r="S221" s="906"/>
      <c r="T221" s="906"/>
      <c r="U221" s="906"/>
      <c r="V221" s="906"/>
      <c r="W221" s="906"/>
      <c r="X221" s="906"/>
      <c r="Y221" s="906"/>
      <c r="Z221" s="906"/>
      <c r="AA221" s="90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08"/>
      <c r="R222" s="909"/>
      <c r="S222" s="909"/>
      <c r="T222" s="909"/>
      <c r="U222" s="909"/>
      <c r="V222" s="909"/>
      <c r="W222" s="909"/>
      <c r="X222" s="909"/>
      <c r="Y222" s="909"/>
      <c r="Z222" s="909"/>
      <c r="AA222" s="91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08"/>
      <c r="R223" s="909"/>
      <c r="S223" s="909"/>
      <c r="T223" s="909"/>
      <c r="U223" s="909"/>
      <c r="V223" s="909"/>
      <c r="W223" s="909"/>
      <c r="X223" s="909"/>
      <c r="Y223" s="909"/>
      <c r="Z223" s="909"/>
      <c r="AA223" s="910"/>
      <c r="AB223" s="257"/>
      <c r="AC223" s="258"/>
      <c r="AD223" s="258"/>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08"/>
      <c r="R224" s="909"/>
      <c r="S224" s="909"/>
      <c r="T224" s="909"/>
      <c r="U224" s="909"/>
      <c r="V224" s="909"/>
      <c r="W224" s="909"/>
      <c r="X224" s="909"/>
      <c r="Y224" s="909"/>
      <c r="Z224" s="909"/>
      <c r="AA224" s="91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11"/>
      <c r="R225" s="912"/>
      <c r="S225" s="912"/>
      <c r="T225" s="912"/>
      <c r="U225" s="912"/>
      <c r="V225" s="912"/>
      <c r="W225" s="912"/>
      <c r="X225" s="912"/>
      <c r="Y225" s="912"/>
      <c r="Z225" s="912"/>
      <c r="AA225" s="91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4"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9" t="s">
        <v>458</v>
      </c>
      <c r="AC226" s="169"/>
      <c r="AD226" s="170"/>
      <c r="AE226" s="275"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0"/>
      <c r="AC227" s="137"/>
      <c r="AD227" s="172"/>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05"/>
      <c r="R228" s="906"/>
      <c r="S228" s="906"/>
      <c r="T228" s="906"/>
      <c r="U228" s="906"/>
      <c r="V228" s="906"/>
      <c r="W228" s="906"/>
      <c r="X228" s="906"/>
      <c r="Y228" s="906"/>
      <c r="Z228" s="906"/>
      <c r="AA228" s="90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08"/>
      <c r="R229" s="909"/>
      <c r="S229" s="909"/>
      <c r="T229" s="909"/>
      <c r="U229" s="909"/>
      <c r="V229" s="909"/>
      <c r="W229" s="909"/>
      <c r="X229" s="909"/>
      <c r="Y229" s="909"/>
      <c r="Z229" s="909"/>
      <c r="AA229" s="91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08"/>
      <c r="R230" s="909"/>
      <c r="S230" s="909"/>
      <c r="T230" s="909"/>
      <c r="U230" s="909"/>
      <c r="V230" s="909"/>
      <c r="W230" s="909"/>
      <c r="X230" s="909"/>
      <c r="Y230" s="909"/>
      <c r="Z230" s="909"/>
      <c r="AA230" s="910"/>
      <c r="AB230" s="257"/>
      <c r="AC230" s="258"/>
      <c r="AD230" s="258"/>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08"/>
      <c r="R231" s="909"/>
      <c r="S231" s="909"/>
      <c r="T231" s="909"/>
      <c r="U231" s="909"/>
      <c r="V231" s="909"/>
      <c r="W231" s="909"/>
      <c r="X231" s="909"/>
      <c r="Y231" s="909"/>
      <c r="Z231" s="909"/>
      <c r="AA231" s="91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11"/>
      <c r="R232" s="912"/>
      <c r="S232" s="912"/>
      <c r="T232" s="912"/>
      <c r="U232" s="912"/>
      <c r="V232" s="912"/>
      <c r="W232" s="912"/>
      <c r="X232" s="912"/>
      <c r="Y232" s="912"/>
      <c r="Z232" s="912"/>
      <c r="AA232" s="91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4"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9" t="s">
        <v>458</v>
      </c>
      <c r="AC233" s="169"/>
      <c r="AD233" s="170"/>
      <c r="AE233" s="275"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0"/>
      <c r="AC234" s="137"/>
      <c r="AD234" s="172"/>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05"/>
      <c r="R235" s="906"/>
      <c r="S235" s="906"/>
      <c r="T235" s="906"/>
      <c r="U235" s="906"/>
      <c r="V235" s="906"/>
      <c r="W235" s="906"/>
      <c r="X235" s="906"/>
      <c r="Y235" s="906"/>
      <c r="Z235" s="906"/>
      <c r="AA235" s="90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08"/>
      <c r="R236" s="909"/>
      <c r="S236" s="909"/>
      <c r="T236" s="909"/>
      <c r="U236" s="909"/>
      <c r="V236" s="909"/>
      <c r="W236" s="909"/>
      <c r="X236" s="909"/>
      <c r="Y236" s="909"/>
      <c r="Z236" s="909"/>
      <c r="AA236" s="91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08"/>
      <c r="R237" s="909"/>
      <c r="S237" s="909"/>
      <c r="T237" s="909"/>
      <c r="U237" s="909"/>
      <c r="V237" s="909"/>
      <c r="W237" s="909"/>
      <c r="X237" s="909"/>
      <c r="Y237" s="909"/>
      <c r="Z237" s="909"/>
      <c r="AA237" s="910"/>
      <c r="AB237" s="257"/>
      <c r="AC237" s="258"/>
      <c r="AD237" s="258"/>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08"/>
      <c r="R238" s="909"/>
      <c r="S238" s="909"/>
      <c r="T238" s="909"/>
      <c r="U238" s="909"/>
      <c r="V238" s="909"/>
      <c r="W238" s="909"/>
      <c r="X238" s="909"/>
      <c r="Y238" s="909"/>
      <c r="Z238" s="909"/>
      <c r="AA238" s="91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11"/>
      <c r="R239" s="912"/>
      <c r="S239" s="912"/>
      <c r="T239" s="912"/>
      <c r="U239" s="912"/>
      <c r="V239" s="912"/>
      <c r="W239" s="912"/>
      <c r="X239" s="912"/>
      <c r="Y239" s="912"/>
      <c r="Z239" s="912"/>
      <c r="AA239" s="91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4"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9" t="s">
        <v>458</v>
      </c>
      <c r="AC240" s="169"/>
      <c r="AD240" s="170"/>
      <c r="AE240" s="275"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0"/>
      <c r="AC241" s="137"/>
      <c r="AD241" s="172"/>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05"/>
      <c r="R242" s="906"/>
      <c r="S242" s="906"/>
      <c r="T242" s="906"/>
      <c r="U242" s="906"/>
      <c r="V242" s="906"/>
      <c r="W242" s="906"/>
      <c r="X242" s="906"/>
      <c r="Y242" s="906"/>
      <c r="Z242" s="906"/>
      <c r="AA242" s="90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08"/>
      <c r="R243" s="909"/>
      <c r="S243" s="909"/>
      <c r="T243" s="909"/>
      <c r="U243" s="909"/>
      <c r="V243" s="909"/>
      <c r="W243" s="909"/>
      <c r="X243" s="909"/>
      <c r="Y243" s="909"/>
      <c r="Z243" s="909"/>
      <c r="AA243" s="91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08"/>
      <c r="R244" s="909"/>
      <c r="S244" s="909"/>
      <c r="T244" s="909"/>
      <c r="U244" s="909"/>
      <c r="V244" s="909"/>
      <c r="W244" s="909"/>
      <c r="X244" s="909"/>
      <c r="Y244" s="909"/>
      <c r="Z244" s="909"/>
      <c r="AA244" s="91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08"/>
      <c r="R245" s="909"/>
      <c r="S245" s="909"/>
      <c r="T245" s="909"/>
      <c r="U245" s="909"/>
      <c r="V245" s="909"/>
      <c r="W245" s="909"/>
      <c r="X245" s="909"/>
      <c r="Y245" s="909"/>
      <c r="Z245" s="909"/>
      <c r="AA245" s="91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11"/>
      <c r="R246" s="912"/>
      <c r="S246" s="912"/>
      <c r="T246" s="912"/>
      <c r="U246" s="912"/>
      <c r="V246" s="912"/>
      <c r="W246" s="912"/>
      <c r="X246" s="912"/>
      <c r="Y246" s="912"/>
      <c r="Z246" s="912"/>
      <c r="AA246" s="91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3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7"/>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15">
      <c r="A252" s="999"/>
      <c r="B252" s="252"/>
      <c r="C252" s="251"/>
      <c r="D252" s="252"/>
      <c r="E252" s="249" t="s">
        <v>359</v>
      </c>
      <c r="F252" s="313"/>
      <c r="G252" s="284" t="s">
        <v>368</v>
      </c>
      <c r="H252" s="268"/>
      <c r="I252" s="268"/>
      <c r="J252" s="268"/>
      <c r="K252" s="268"/>
      <c r="L252" s="268"/>
      <c r="M252" s="268"/>
      <c r="N252" s="268"/>
      <c r="O252" s="268"/>
      <c r="P252" s="268"/>
      <c r="Q252" s="268"/>
      <c r="R252" s="268"/>
      <c r="S252" s="268"/>
      <c r="T252" s="268"/>
      <c r="U252" s="268"/>
      <c r="V252" s="268"/>
      <c r="W252" s="268"/>
      <c r="X252" s="269"/>
      <c r="Y252" s="285"/>
      <c r="Z252" s="286"/>
      <c r="AA252" s="287"/>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81" t="s">
        <v>370</v>
      </c>
      <c r="AV252" s="281"/>
      <c r="AW252" s="281"/>
      <c r="AX252" s="282"/>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3"/>
      <c r="AC254" s="221"/>
      <c r="AD254" s="221"/>
      <c r="AE254" s="266"/>
      <c r="AF254" s="108"/>
      <c r="AG254" s="108"/>
      <c r="AH254" s="108"/>
      <c r="AI254" s="266"/>
      <c r="AJ254" s="108"/>
      <c r="AK254" s="108"/>
      <c r="AL254" s="108"/>
      <c r="AM254" s="266"/>
      <c r="AN254" s="108"/>
      <c r="AO254" s="108"/>
      <c r="AP254" s="108"/>
      <c r="AQ254" s="266"/>
      <c r="AR254" s="108"/>
      <c r="AS254" s="108"/>
      <c r="AT254" s="108"/>
      <c r="AU254" s="266"/>
      <c r="AV254" s="108"/>
      <c r="AW254" s="108"/>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8"/>
      <c r="AC255" s="133"/>
      <c r="AD255" s="133"/>
      <c r="AE255" s="266"/>
      <c r="AF255" s="108"/>
      <c r="AG255" s="108"/>
      <c r="AH255" s="108"/>
      <c r="AI255" s="266"/>
      <c r="AJ255" s="108"/>
      <c r="AK255" s="108"/>
      <c r="AL255" s="108"/>
      <c r="AM255" s="266"/>
      <c r="AN255" s="108"/>
      <c r="AO255" s="108"/>
      <c r="AP255" s="108"/>
      <c r="AQ255" s="266"/>
      <c r="AR255" s="108"/>
      <c r="AS255" s="108"/>
      <c r="AT255" s="108"/>
      <c r="AU255" s="266"/>
      <c r="AV255" s="108"/>
      <c r="AW255" s="108"/>
      <c r="AX255" s="222"/>
    </row>
    <row r="256" spans="1:50" ht="18.75" hidden="1" customHeight="1" x14ac:dyDescent="0.15">
      <c r="A256" s="999"/>
      <c r="B256" s="252"/>
      <c r="C256" s="251"/>
      <c r="D256" s="252"/>
      <c r="E256" s="251"/>
      <c r="F256" s="314"/>
      <c r="G256" s="284" t="s">
        <v>368</v>
      </c>
      <c r="H256" s="268"/>
      <c r="I256" s="268"/>
      <c r="J256" s="268"/>
      <c r="K256" s="268"/>
      <c r="L256" s="268"/>
      <c r="M256" s="268"/>
      <c r="N256" s="268"/>
      <c r="O256" s="268"/>
      <c r="P256" s="268"/>
      <c r="Q256" s="268"/>
      <c r="R256" s="268"/>
      <c r="S256" s="268"/>
      <c r="T256" s="268"/>
      <c r="U256" s="268"/>
      <c r="V256" s="268"/>
      <c r="W256" s="268"/>
      <c r="X256" s="269"/>
      <c r="Y256" s="285"/>
      <c r="Z256" s="286"/>
      <c r="AA256" s="287"/>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81" t="s">
        <v>370</v>
      </c>
      <c r="AV256" s="281"/>
      <c r="AW256" s="281"/>
      <c r="AX256" s="282"/>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3"/>
      <c r="AC258" s="221"/>
      <c r="AD258" s="221"/>
      <c r="AE258" s="266"/>
      <c r="AF258" s="108"/>
      <c r="AG258" s="108"/>
      <c r="AH258" s="108"/>
      <c r="AI258" s="266"/>
      <c r="AJ258" s="108"/>
      <c r="AK258" s="108"/>
      <c r="AL258" s="108"/>
      <c r="AM258" s="266"/>
      <c r="AN258" s="108"/>
      <c r="AO258" s="108"/>
      <c r="AP258" s="108"/>
      <c r="AQ258" s="266"/>
      <c r="AR258" s="108"/>
      <c r="AS258" s="108"/>
      <c r="AT258" s="108"/>
      <c r="AU258" s="266"/>
      <c r="AV258" s="108"/>
      <c r="AW258" s="108"/>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8"/>
      <c r="AC259" s="133"/>
      <c r="AD259" s="133"/>
      <c r="AE259" s="266"/>
      <c r="AF259" s="108"/>
      <c r="AG259" s="108"/>
      <c r="AH259" s="108"/>
      <c r="AI259" s="266"/>
      <c r="AJ259" s="108"/>
      <c r="AK259" s="108"/>
      <c r="AL259" s="108"/>
      <c r="AM259" s="266"/>
      <c r="AN259" s="108"/>
      <c r="AO259" s="108"/>
      <c r="AP259" s="108"/>
      <c r="AQ259" s="266"/>
      <c r="AR259" s="108"/>
      <c r="AS259" s="108"/>
      <c r="AT259" s="108"/>
      <c r="AU259" s="266"/>
      <c r="AV259" s="108"/>
      <c r="AW259" s="108"/>
      <c r="AX259" s="222"/>
    </row>
    <row r="260" spans="1:50" ht="18.75" hidden="1" customHeight="1" x14ac:dyDescent="0.15">
      <c r="A260" s="999"/>
      <c r="B260" s="252"/>
      <c r="C260" s="251"/>
      <c r="D260" s="252"/>
      <c r="E260" s="251"/>
      <c r="F260" s="314"/>
      <c r="G260" s="284" t="s">
        <v>368</v>
      </c>
      <c r="H260" s="268"/>
      <c r="I260" s="268"/>
      <c r="J260" s="268"/>
      <c r="K260" s="268"/>
      <c r="L260" s="268"/>
      <c r="M260" s="268"/>
      <c r="N260" s="268"/>
      <c r="O260" s="268"/>
      <c r="P260" s="268"/>
      <c r="Q260" s="268"/>
      <c r="R260" s="268"/>
      <c r="S260" s="268"/>
      <c r="T260" s="268"/>
      <c r="U260" s="268"/>
      <c r="V260" s="268"/>
      <c r="W260" s="268"/>
      <c r="X260" s="269"/>
      <c r="Y260" s="285"/>
      <c r="Z260" s="286"/>
      <c r="AA260" s="287"/>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81" t="s">
        <v>370</v>
      </c>
      <c r="AV260" s="281"/>
      <c r="AW260" s="281"/>
      <c r="AX260" s="282"/>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3"/>
      <c r="AC262" s="221"/>
      <c r="AD262" s="221"/>
      <c r="AE262" s="266"/>
      <c r="AF262" s="108"/>
      <c r="AG262" s="108"/>
      <c r="AH262" s="108"/>
      <c r="AI262" s="266"/>
      <c r="AJ262" s="108"/>
      <c r="AK262" s="108"/>
      <c r="AL262" s="108"/>
      <c r="AM262" s="266"/>
      <c r="AN262" s="108"/>
      <c r="AO262" s="108"/>
      <c r="AP262" s="108"/>
      <c r="AQ262" s="266"/>
      <c r="AR262" s="108"/>
      <c r="AS262" s="108"/>
      <c r="AT262" s="108"/>
      <c r="AU262" s="266"/>
      <c r="AV262" s="108"/>
      <c r="AW262" s="108"/>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8"/>
      <c r="AC263" s="133"/>
      <c r="AD263" s="133"/>
      <c r="AE263" s="266"/>
      <c r="AF263" s="108"/>
      <c r="AG263" s="108"/>
      <c r="AH263" s="108"/>
      <c r="AI263" s="266"/>
      <c r="AJ263" s="108"/>
      <c r="AK263" s="108"/>
      <c r="AL263" s="108"/>
      <c r="AM263" s="266"/>
      <c r="AN263" s="108"/>
      <c r="AO263" s="108"/>
      <c r="AP263" s="108"/>
      <c r="AQ263" s="266"/>
      <c r="AR263" s="108"/>
      <c r="AS263" s="108"/>
      <c r="AT263" s="108"/>
      <c r="AU263" s="266"/>
      <c r="AV263" s="108"/>
      <c r="AW263" s="108"/>
      <c r="AX263" s="222"/>
    </row>
    <row r="264" spans="1:50" ht="18.75" hidden="1" customHeight="1" x14ac:dyDescent="0.15">
      <c r="A264" s="999"/>
      <c r="B264" s="252"/>
      <c r="C264" s="251"/>
      <c r="D264" s="252"/>
      <c r="E264" s="251"/>
      <c r="F264" s="314"/>
      <c r="G264" s="274"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3"/>
      <c r="AC266" s="221"/>
      <c r="AD266" s="221"/>
      <c r="AE266" s="266"/>
      <c r="AF266" s="108"/>
      <c r="AG266" s="108"/>
      <c r="AH266" s="108"/>
      <c r="AI266" s="266"/>
      <c r="AJ266" s="108"/>
      <c r="AK266" s="108"/>
      <c r="AL266" s="108"/>
      <c r="AM266" s="266"/>
      <c r="AN266" s="108"/>
      <c r="AO266" s="108"/>
      <c r="AP266" s="108"/>
      <c r="AQ266" s="266"/>
      <c r="AR266" s="108"/>
      <c r="AS266" s="108"/>
      <c r="AT266" s="108"/>
      <c r="AU266" s="266"/>
      <c r="AV266" s="108"/>
      <c r="AW266" s="108"/>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8"/>
      <c r="AC267" s="133"/>
      <c r="AD267" s="133"/>
      <c r="AE267" s="266"/>
      <c r="AF267" s="108"/>
      <c r="AG267" s="108"/>
      <c r="AH267" s="108"/>
      <c r="AI267" s="266"/>
      <c r="AJ267" s="108"/>
      <c r="AK267" s="108"/>
      <c r="AL267" s="108"/>
      <c r="AM267" s="266"/>
      <c r="AN267" s="108"/>
      <c r="AO267" s="108"/>
      <c r="AP267" s="108"/>
      <c r="AQ267" s="266"/>
      <c r="AR267" s="108"/>
      <c r="AS267" s="108"/>
      <c r="AT267" s="108"/>
      <c r="AU267" s="266"/>
      <c r="AV267" s="108"/>
      <c r="AW267" s="108"/>
      <c r="AX267" s="222"/>
    </row>
    <row r="268" spans="1:50" ht="18.75" hidden="1" customHeight="1" x14ac:dyDescent="0.15">
      <c r="A268" s="999"/>
      <c r="B268" s="252"/>
      <c r="C268" s="251"/>
      <c r="D268" s="252"/>
      <c r="E268" s="251"/>
      <c r="F268" s="314"/>
      <c r="G268" s="284" t="s">
        <v>368</v>
      </c>
      <c r="H268" s="268"/>
      <c r="I268" s="268"/>
      <c r="J268" s="268"/>
      <c r="K268" s="268"/>
      <c r="L268" s="268"/>
      <c r="M268" s="268"/>
      <c r="N268" s="268"/>
      <c r="O268" s="268"/>
      <c r="P268" s="268"/>
      <c r="Q268" s="268"/>
      <c r="R268" s="268"/>
      <c r="S268" s="268"/>
      <c r="T268" s="268"/>
      <c r="U268" s="268"/>
      <c r="V268" s="268"/>
      <c r="W268" s="268"/>
      <c r="X268" s="269"/>
      <c r="Y268" s="285"/>
      <c r="Z268" s="286"/>
      <c r="AA268" s="287"/>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81" t="s">
        <v>370</v>
      </c>
      <c r="AV268" s="281"/>
      <c r="AW268" s="281"/>
      <c r="AX268" s="282"/>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3"/>
      <c r="AC270" s="221"/>
      <c r="AD270" s="221"/>
      <c r="AE270" s="266"/>
      <c r="AF270" s="108"/>
      <c r="AG270" s="108"/>
      <c r="AH270" s="108"/>
      <c r="AI270" s="266"/>
      <c r="AJ270" s="108"/>
      <c r="AK270" s="108"/>
      <c r="AL270" s="108"/>
      <c r="AM270" s="266"/>
      <c r="AN270" s="108"/>
      <c r="AO270" s="108"/>
      <c r="AP270" s="108"/>
      <c r="AQ270" s="266"/>
      <c r="AR270" s="108"/>
      <c r="AS270" s="108"/>
      <c r="AT270" s="108"/>
      <c r="AU270" s="266"/>
      <c r="AV270" s="108"/>
      <c r="AW270" s="108"/>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8"/>
      <c r="AC271" s="133"/>
      <c r="AD271" s="133"/>
      <c r="AE271" s="266"/>
      <c r="AF271" s="108"/>
      <c r="AG271" s="108"/>
      <c r="AH271" s="108"/>
      <c r="AI271" s="266"/>
      <c r="AJ271" s="108"/>
      <c r="AK271" s="108"/>
      <c r="AL271" s="108"/>
      <c r="AM271" s="266"/>
      <c r="AN271" s="108"/>
      <c r="AO271" s="108"/>
      <c r="AP271" s="108"/>
      <c r="AQ271" s="266"/>
      <c r="AR271" s="108"/>
      <c r="AS271" s="108"/>
      <c r="AT271" s="108"/>
      <c r="AU271" s="266"/>
      <c r="AV271" s="108"/>
      <c r="AW271" s="108"/>
      <c r="AX271" s="222"/>
    </row>
    <row r="272" spans="1:50" ht="22.5" hidden="1" customHeight="1" x14ac:dyDescent="0.15">
      <c r="A272" s="999"/>
      <c r="B272" s="252"/>
      <c r="C272" s="251"/>
      <c r="D272" s="252"/>
      <c r="E272" s="251"/>
      <c r="F272" s="314"/>
      <c r="G272" s="274"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9"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4"/>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0"/>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05"/>
      <c r="R274" s="906"/>
      <c r="S274" s="906"/>
      <c r="T274" s="906"/>
      <c r="U274" s="906"/>
      <c r="V274" s="906"/>
      <c r="W274" s="906"/>
      <c r="X274" s="906"/>
      <c r="Y274" s="906"/>
      <c r="Z274" s="906"/>
      <c r="AA274" s="90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08"/>
      <c r="R275" s="909"/>
      <c r="S275" s="909"/>
      <c r="T275" s="909"/>
      <c r="U275" s="909"/>
      <c r="V275" s="909"/>
      <c r="W275" s="909"/>
      <c r="X275" s="909"/>
      <c r="Y275" s="909"/>
      <c r="Z275" s="909"/>
      <c r="AA275" s="91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08"/>
      <c r="R276" s="909"/>
      <c r="S276" s="909"/>
      <c r="T276" s="909"/>
      <c r="U276" s="909"/>
      <c r="V276" s="909"/>
      <c r="W276" s="909"/>
      <c r="X276" s="909"/>
      <c r="Y276" s="909"/>
      <c r="Z276" s="909"/>
      <c r="AA276" s="910"/>
      <c r="AB276" s="257"/>
      <c r="AC276" s="258"/>
      <c r="AD276" s="258"/>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08"/>
      <c r="R277" s="909"/>
      <c r="S277" s="909"/>
      <c r="T277" s="909"/>
      <c r="U277" s="909"/>
      <c r="V277" s="909"/>
      <c r="W277" s="909"/>
      <c r="X277" s="909"/>
      <c r="Y277" s="909"/>
      <c r="Z277" s="909"/>
      <c r="AA277" s="91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11"/>
      <c r="R278" s="912"/>
      <c r="S278" s="912"/>
      <c r="T278" s="912"/>
      <c r="U278" s="912"/>
      <c r="V278" s="912"/>
      <c r="W278" s="912"/>
      <c r="X278" s="912"/>
      <c r="Y278" s="912"/>
      <c r="Z278" s="912"/>
      <c r="AA278" s="91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4"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9" t="s">
        <v>458</v>
      </c>
      <c r="AC279" s="169"/>
      <c r="AD279" s="170"/>
      <c r="AE279" s="275"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0"/>
      <c r="AC280" s="137"/>
      <c r="AD280" s="172"/>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05"/>
      <c r="R281" s="906"/>
      <c r="S281" s="906"/>
      <c r="T281" s="906"/>
      <c r="U281" s="906"/>
      <c r="V281" s="906"/>
      <c r="W281" s="906"/>
      <c r="X281" s="906"/>
      <c r="Y281" s="906"/>
      <c r="Z281" s="906"/>
      <c r="AA281" s="90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08"/>
      <c r="R282" s="909"/>
      <c r="S282" s="909"/>
      <c r="T282" s="909"/>
      <c r="U282" s="909"/>
      <c r="V282" s="909"/>
      <c r="W282" s="909"/>
      <c r="X282" s="909"/>
      <c r="Y282" s="909"/>
      <c r="Z282" s="909"/>
      <c r="AA282" s="91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08"/>
      <c r="R283" s="909"/>
      <c r="S283" s="909"/>
      <c r="T283" s="909"/>
      <c r="U283" s="909"/>
      <c r="V283" s="909"/>
      <c r="W283" s="909"/>
      <c r="X283" s="909"/>
      <c r="Y283" s="909"/>
      <c r="Z283" s="909"/>
      <c r="AA283" s="910"/>
      <c r="AB283" s="257"/>
      <c r="AC283" s="258"/>
      <c r="AD283" s="258"/>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08"/>
      <c r="R284" s="909"/>
      <c r="S284" s="909"/>
      <c r="T284" s="909"/>
      <c r="U284" s="909"/>
      <c r="V284" s="909"/>
      <c r="W284" s="909"/>
      <c r="X284" s="909"/>
      <c r="Y284" s="909"/>
      <c r="Z284" s="909"/>
      <c r="AA284" s="91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11"/>
      <c r="R285" s="912"/>
      <c r="S285" s="912"/>
      <c r="T285" s="912"/>
      <c r="U285" s="912"/>
      <c r="V285" s="912"/>
      <c r="W285" s="912"/>
      <c r="X285" s="912"/>
      <c r="Y285" s="912"/>
      <c r="Z285" s="912"/>
      <c r="AA285" s="91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4"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9" t="s">
        <v>458</v>
      </c>
      <c r="AC286" s="169"/>
      <c r="AD286" s="170"/>
      <c r="AE286" s="275"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0"/>
      <c r="AC287" s="137"/>
      <c r="AD287" s="172"/>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05"/>
      <c r="R288" s="906"/>
      <c r="S288" s="906"/>
      <c r="T288" s="906"/>
      <c r="U288" s="906"/>
      <c r="V288" s="906"/>
      <c r="W288" s="906"/>
      <c r="X288" s="906"/>
      <c r="Y288" s="906"/>
      <c r="Z288" s="906"/>
      <c r="AA288" s="90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08"/>
      <c r="R289" s="909"/>
      <c r="S289" s="909"/>
      <c r="T289" s="909"/>
      <c r="U289" s="909"/>
      <c r="V289" s="909"/>
      <c r="W289" s="909"/>
      <c r="X289" s="909"/>
      <c r="Y289" s="909"/>
      <c r="Z289" s="909"/>
      <c r="AA289" s="91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08"/>
      <c r="R290" s="909"/>
      <c r="S290" s="909"/>
      <c r="T290" s="909"/>
      <c r="U290" s="909"/>
      <c r="V290" s="909"/>
      <c r="W290" s="909"/>
      <c r="X290" s="909"/>
      <c r="Y290" s="909"/>
      <c r="Z290" s="909"/>
      <c r="AA290" s="910"/>
      <c r="AB290" s="257"/>
      <c r="AC290" s="258"/>
      <c r="AD290" s="258"/>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08"/>
      <c r="R291" s="909"/>
      <c r="S291" s="909"/>
      <c r="T291" s="909"/>
      <c r="U291" s="909"/>
      <c r="V291" s="909"/>
      <c r="W291" s="909"/>
      <c r="X291" s="909"/>
      <c r="Y291" s="909"/>
      <c r="Z291" s="909"/>
      <c r="AA291" s="91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11"/>
      <c r="R292" s="912"/>
      <c r="S292" s="912"/>
      <c r="T292" s="912"/>
      <c r="U292" s="912"/>
      <c r="V292" s="912"/>
      <c r="W292" s="912"/>
      <c r="X292" s="912"/>
      <c r="Y292" s="912"/>
      <c r="Z292" s="912"/>
      <c r="AA292" s="91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4"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9" t="s">
        <v>458</v>
      </c>
      <c r="AC293" s="169"/>
      <c r="AD293" s="170"/>
      <c r="AE293" s="275"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0"/>
      <c r="AC294" s="137"/>
      <c r="AD294" s="172"/>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05"/>
      <c r="R295" s="906"/>
      <c r="S295" s="906"/>
      <c r="T295" s="906"/>
      <c r="U295" s="906"/>
      <c r="V295" s="906"/>
      <c r="W295" s="906"/>
      <c r="X295" s="906"/>
      <c r="Y295" s="906"/>
      <c r="Z295" s="906"/>
      <c r="AA295" s="90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08"/>
      <c r="R296" s="909"/>
      <c r="S296" s="909"/>
      <c r="T296" s="909"/>
      <c r="U296" s="909"/>
      <c r="V296" s="909"/>
      <c r="W296" s="909"/>
      <c r="X296" s="909"/>
      <c r="Y296" s="909"/>
      <c r="Z296" s="909"/>
      <c r="AA296" s="91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08"/>
      <c r="R297" s="909"/>
      <c r="S297" s="909"/>
      <c r="T297" s="909"/>
      <c r="U297" s="909"/>
      <c r="V297" s="909"/>
      <c r="W297" s="909"/>
      <c r="X297" s="909"/>
      <c r="Y297" s="909"/>
      <c r="Z297" s="909"/>
      <c r="AA297" s="910"/>
      <c r="AB297" s="257"/>
      <c r="AC297" s="258"/>
      <c r="AD297" s="258"/>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08"/>
      <c r="R298" s="909"/>
      <c r="S298" s="909"/>
      <c r="T298" s="909"/>
      <c r="U298" s="909"/>
      <c r="V298" s="909"/>
      <c r="W298" s="909"/>
      <c r="X298" s="909"/>
      <c r="Y298" s="909"/>
      <c r="Z298" s="909"/>
      <c r="AA298" s="91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11"/>
      <c r="R299" s="912"/>
      <c r="S299" s="912"/>
      <c r="T299" s="912"/>
      <c r="U299" s="912"/>
      <c r="V299" s="912"/>
      <c r="W299" s="912"/>
      <c r="X299" s="912"/>
      <c r="Y299" s="912"/>
      <c r="Z299" s="912"/>
      <c r="AA299" s="91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4"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9" t="s">
        <v>458</v>
      </c>
      <c r="AC300" s="169"/>
      <c r="AD300" s="170"/>
      <c r="AE300" s="275"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0"/>
      <c r="AC301" s="137"/>
      <c r="AD301" s="172"/>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05"/>
      <c r="R302" s="906"/>
      <c r="S302" s="906"/>
      <c r="T302" s="906"/>
      <c r="U302" s="906"/>
      <c r="V302" s="906"/>
      <c r="W302" s="906"/>
      <c r="X302" s="906"/>
      <c r="Y302" s="906"/>
      <c r="Z302" s="906"/>
      <c r="AA302" s="90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08"/>
      <c r="R303" s="909"/>
      <c r="S303" s="909"/>
      <c r="T303" s="909"/>
      <c r="U303" s="909"/>
      <c r="V303" s="909"/>
      <c r="W303" s="909"/>
      <c r="X303" s="909"/>
      <c r="Y303" s="909"/>
      <c r="Z303" s="909"/>
      <c r="AA303" s="91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08"/>
      <c r="R304" s="909"/>
      <c r="S304" s="909"/>
      <c r="T304" s="909"/>
      <c r="U304" s="909"/>
      <c r="V304" s="909"/>
      <c r="W304" s="909"/>
      <c r="X304" s="909"/>
      <c r="Y304" s="909"/>
      <c r="Z304" s="909"/>
      <c r="AA304" s="91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08"/>
      <c r="R305" s="909"/>
      <c r="S305" s="909"/>
      <c r="T305" s="909"/>
      <c r="U305" s="909"/>
      <c r="V305" s="909"/>
      <c r="W305" s="909"/>
      <c r="X305" s="909"/>
      <c r="Y305" s="909"/>
      <c r="Z305" s="909"/>
      <c r="AA305" s="91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11"/>
      <c r="R306" s="912"/>
      <c r="S306" s="912"/>
      <c r="T306" s="912"/>
      <c r="U306" s="912"/>
      <c r="V306" s="912"/>
      <c r="W306" s="912"/>
      <c r="X306" s="912"/>
      <c r="Y306" s="912"/>
      <c r="Z306" s="912"/>
      <c r="AA306" s="91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15">
      <c r="A312" s="999"/>
      <c r="B312" s="252"/>
      <c r="C312" s="251"/>
      <c r="D312" s="252"/>
      <c r="E312" s="249" t="s">
        <v>359</v>
      </c>
      <c r="F312" s="313"/>
      <c r="G312" s="284" t="s">
        <v>368</v>
      </c>
      <c r="H312" s="268"/>
      <c r="I312" s="268"/>
      <c r="J312" s="268"/>
      <c r="K312" s="268"/>
      <c r="L312" s="268"/>
      <c r="M312" s="268"/>
      <c r="N312" s="268"/>
      <c r="O312" s="268"/>
      <c r="P312" s="268"/>
      <c r="Q312" s="268"/>
      <c r="R312" s="268"/>
      <c r="S312" s="268"/>
      <c r="T312" s="268"/>
      <c r="U312" s="268"/>
      <c r="V312" s="268"/>
      <c r="W312" s="268"/>
      <c r="X312" s="269"/>
      <c r="Y312" s="285"/>
      <c r="Z312" s="286"/>
      <c r="AA312" s="287"/>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81" t="s">
        <v>370</v>
      </c>
      <c r="AV312" s="281"/>
      <c r="AW312" s="281"/>
      <c r="AX312" s="282"/>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3"/>
      <c r="AC314" s="221"/>
      <c r="AD314" s="221"/>
      <c r="AE314" s="266"/>
      <c r="AF314" s="108"/>
      <c r="AG314" s="108"/>
      <c r="AH314" s="108"/>
      <c r="AI314" s="266"/>
      <c r="AJ314" s="108"/>
      <c r="AK314" s="108"/>
      <c r="AL314" s="108"/>
      <c r="AM314" s="266"/>
      <c r="AN314" s="108"/>
      <c r="AO314" s="108"/>
      <c r="AP314" s="108"/>
      <c r="AQ314" s="266"/>
      <c r="AR314" s="108"/>
      <c r="AS314" s="108"/>
      <c r="AT314" s="108"/>
      <c r="AU314" s="266"/>
      <c r="AV314" s="108"/>
      <c r="AW314" s="108"/>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8"/>
      <c r="AC315" s="133"/>
      <c r="AD315" s="133"/>
      <c r="AE315" s="266"/>
      <c r="AF315" s="108"/>
      <c r="AG315" s="108"/>
      <c r="AH315" s="108"/>
      <c r="AI315" s="266"/>
      <c r="AJ315" s="108"/>
      <c r="AK315" s="108"/>
      <c r="AL315" s="108"/>
      <c r="AM315" s="266"/>
      <c r="AN315" s="108"/>
      <c r="AO315" s="108"/>
      <c r="AP315" s="108"/>
      <c r="AQ315" s="266"/>
      <c r="AR315" s="108"/>
      <c r="AS315" s="108"/>
      <c r="AT315" s="108"/>
      <c r="AU315" s="266"/>
      <c r="AV315" s="108"/>
      <c r="AW315" s="108"/>
      <c r="AX315" s="222"/>
    </row>
    <row r="316" spans="1:50" ht="18.75" hidden="1" customHeight="1" x14ac:dyDescent="0.15">
      <c r="A316" s="999"/>
      <c r="B316" s="252"/>
      <c r="C316" s="251"/>
      <c r="D316" s="252"/>
      <c r="E316" s="251"/>
      <c r="F316" s="314"/>
      <c r="G316" s="284" t="s">
        <v>368</v>
      </c>
      <c r="H316" s="268"/>
      <c r="I316" s="268"/>
      <c r="J316" s="268"/>
      <c r="K316" s="268"/>
      <c r="L316" s="268"/>
      <c r="M316" s="268"/>
      <c r="N316" s="268"/>
      <c r="O316" s="268"/>
      <c r="P316" s="268"/>
      <c r="Q316" s="268"/>
      <c r="R316" s="268"/>
      <c r="S316" s="268"/>
      <c r="T316" s="268"/>
      <c r="U316" s="268"/>
      <c r="V316" s="268"/>
      <c r="W316" s="268"/>
      <c r="X316" s="269"/>
      <c r="Y316" s="285"/>
      <c r="Z316" s="286"/>
      <c r="AA316" s="287"/>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81" t="s">
        <v>370</v>
      </c>
      <c r="AV316" s="281"/>
      <c r="AW316" s="281"/>
      <c r="AX316" s="282"/>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3"/>
      <c r="AC318" s="221"/>
      <c r="AD318" s="221"/>
      <c r="AE318" s="266"/>
      <c r="AF318" s="108"/>
      <c r="AG318" s="108"/>
      <c r="AH318" s="108"/>
      <c r="AI318" s="266"/>
      <c r="AJ318" s="108"/>
      <c r="AK318" s="108"/>
      <c r="AL318" s="108"/>
      <c r="AM318" s="266"/>
      <c r="AN318" s="108"/>
      <c r="AO318" s="108"/>
      <c r="AP318" s="108"/>
      <c r="AQ318" s="266"/>
      <c r="AR318" s="108"/>
      <c r="AS318" s="108"/>
      <c r="AT318" s="108"/>
      <c r="AU318" s="266"/>
      <c r="AV318" s="108"/>
      <c r="AW318" s="108"/>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8"/>
      <c r="AC319" s="133"/>
      <c r="AD319" s="133"/>
      <c r="AE319" s="266"/>
      <c r="AF319" s="108"/>
      <c r="AG319" s="108"/>
      <c r="AH319" s="108"/>
      <c r="AI319" s="266"/>
      <c r="AJ319" s="108"/>
      <c r="AK319" s="108"/>
      <c r="AL319" s="108"/>
      <c r="AM319" s="266"/>
      <c r="AN319" s="108"/>
      <c r="AO319" s="108"/>
      <c r="AP319" s="108"/>
      <c r="AQ319" s="266"/>
      <c r="AR319" s="108"/>
      <c r="AS319" s="108"/>
      <c r="AT319" s="108"/>
      <c r="AU319" s="266"/>
      <c r="AV319" s="108"/>
      <c r="AW319" s="108"/>
      <c r="AX319" s="222"/>
    </row>
    <row r="320" spans="1:50" ht="18.75" hidden="1" customHeight="1" x14ac:dyDescent="0.15">
      <c r="A320" s="999"/>
      <c r="B320" s="252"/>
      <c r="C320" s="251"/>
      <c r="D320" s="252"/>
      <c r="E320" s="251"/>
      <c r="F320" s="314"/>
      <c r="G320" s="284" t="s">
        <v>368</v>
      </c>
      <c r="H320" s="268"/>
      <c r="I320" s="268"/>
      <c r="J320" s="268"/>
      <c r="K320" s="268"/>
      <c r="L320" s="268"/>
      <c r="M320" s="268"/>
      <c r="N320" s="268"/>
      <c r="O320" s="268"/>
      <c r="P320" s="268"/>
      <c r="Q320" s="268"/>
      <c r="R320" s="268"/>
      <c r="S320" s="268"/>
      <c r="T320" s="268"/>
      <c r="U320" s="268"/>
      <c r="V320" s="268"/>
      <c r="W320" s="268"/>
      <c r="X320" s="269"/>
      <c r="Y320" s="285"/>
      <c r="Z320" s="286"/>
      <c r="AA320" s="287"/>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81" t="s">
        <v>370</v>
      </c>
      <c r="AV320" s="281"/>
      <c r="AW320" s="281"/>
      <c r="AX320" s="282"/>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3"/>
      <c r="AC322" s="221"/>
      <c r="AD322" s="221"/>
      <c r="AE322" s="266"/>
      <c r="AF322" s="108"/>
      <c r="AG322" s="108"/>
      <c r="AH322" s="108"/>
      <c r="AI322" s="266"/>
      <c r="AJ322" s="108"/>
      <c r="AK322" s="108"/>
      <c r="AL322" s="108"/>
      <c r="AM322" s="266"/>
      <c r="AN322" s="108"/>
      <c r="AO322" s="108"/>
      <c r="AP322" s="108"/>
      <c r="AQ322" s="266"/>
      <c r="AR322" s="108"/>
      <c r="AS322" s="108"/>
      <c r="AT322" s="108"/>
      <c r="AU322" s="266"/>
      <c r="AV322" s="108"/>
      <c r="AW322" s="108"/>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8"/>
      <c r="AC323" s="133"/>
      <c r="AD323" s="133"/>
      <c r="AE323" s="266"/>
      <c r="AF323" s="108"/>
      <c r="AG323" s="108"/>
      <c r="AH323" s="108"/>
      <c r="AI323" s="266"/>
      <c r="AJ323" s="108"/>
      <c r="AK323" s="108"/>
      <c r="AL323" s="108"/>
      <c r="AM323" s="266"/>
      <c r="AN323" s="108"/>
      <c r="AO323" s="108"/>
      <c r="AP323" s="108"/>
      <c r="AQ323" s="266"/>
      <c r="AR323" s="108"/>
      <c r="AS323" s="108"/>
      <c r="AT323" s="108"/>
      <c r="AU323" s="266"/>
      <c r="AV323" s="108"/>
      <c r="AW323" s="108"/>
      <c r="AX323" s="222"/>
    </row>
    <row r="324" spans="1:50" ht="18.75" hidden="1" customHeight="1" x14ac:dyDescent="0.15">
      <c r="A324" s="999"/>
      <c r="B324" s="252"/>
      <c r="C324" s="251"/>
      <c r="D324" s="252"/>
      <c r="E324" s="251"/>
      <c r="F324" s="314"/>
      <c r="G324" s="284" t="s">
        <v>368</v>
      </c>
      <c r="H324" s="268"/>
      <c r="I324" s="268"/>
      <c r="J324" s="268"/>
      <c r="K324" s="268"/>
      <c r="L324" s="268"/>
      <c r="M324" s="268"/>
      <c r="N324" s="268"/>
      <c r="O324" s="268"/>
      <c r="P324" s="268"/>
      <c r="Q324" s="268"/>
      <c r="R324" s="268"/>
      <c r="S324" s="268"/>
      <c r="T324" s="268"/>
      <c r="U324" s="268"/>
      <c r="V324" s="268"/>
      <c r="W324" s="268"/>
      <c r="X324" s="269"/>
      <c r="Y324" s="285"/>
      <c r="Z324" s="286"/>
      <c r="AA324" s="287"/>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81" t="s">
        <v>370</v>
      </c>
      <c r="AV324" s="281"/>
      <c r="AW324" s="281"/>
      <c r="AX324" s="282"/>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3"/>
      <c r="AC326" s="221"/>
      <c r="AD326" s="221"/>
      <c r="AE326" s="266"/>
      <c r="AF326" s="108"/>
      <c r="AG326" s="108"/>
      <c r="AH326" s="108"/>
      <c r="AI326" s="266"/>
      <c r="AJ326" s="108"/>
      <c r="AK326" s="108"/>
      <c r="AL326" s="108"/>
      <c r="AM326" s="266"/>
      <c r="AN326" s="108"/>
      <c r="AO326" s="108"/>
      <c r="AP326" s="108"/>
      <c r="AQ326" s="266"/>
      <c r="AR326" s="108"/>
      <c r="AS326" s="108"/>
      <c r="AT326" s="108"/>
      <c r="AU326" s="266"/>
      <c r="AV326" s="108"/>
      <c r="AW326" s="108"/>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8"/>
      <c r="AC327" s="133"/>
      <c r="AD327" s="133"/>
      <c r="AE327" s="266"/>
      <c r="AF327" s="108"/>
      <c r="AG327" s="108"/>
      <c r="AH327" s="108"/>
      <c r="AI327" s="266"/>
      <c r="AJ327" s="108"/>
      <c r="AK327" s="108"/>
      <c r="AL327" s="108"/>
      <c r="AM327" s="266"/>
      <c r="AN327" s="108"/>
      <c r="AO327" s="108"/>
      <c r="AP327" s="108"/>
      <c r="AQ327" s="266"/>
      <c r="AR327" s="108"/>
      <c r="AS327" s="108"/>
      <c r="AT327" s="108"/>
      <c r="AU327" s="266"/>
      <c r="AV327" s="108"/>
      <c r="AW327" s="108"/>
      <c r="AX327" s="222"/>
    </row>
    <row r="328" spans="1:50" ht="18.75" hidden="1" customHeight="1" x14ac:dyDescent="0.15">
      <c r="A328" s="999"/>
      <c r="B328" s="252"/>
      <c r="C328" s="251"/>
      <c r="D328" s="252"/>
      <c r="E328" s="251"/>
      <c r="F328" s="314"/>
      <c r="G328" s="284" t="s">
        <v>368</v>
      </c>
      <c r="H328" s="268"/>
      <c r="I328" s="268"/>
      <c r="J328" s="268"/>
      <c r="K328" s="268"/>
      <c r="L328" s="268"/>
      <c r="M328" s="268"/>
      <c r="N328" s="268"/>
      <c r="O328" s="268"/>
      <c r="P328" s="268"/>
      <c r="Q328" s="268"/>
      <c r="R328" s="268"/>
      <c r="S328" s="268"/>
      <c r="T328" s="268"/>
      <c r="U328" s="268"/>
      <c r="V328" s="268"/>
      <c r="W328" s="268"/>
      <c r="X328" s="269"/>
      <c r="Y328" s="285"/>
      <c r="Z328" s="286"/>
      <c r="AA328" s="287"/>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81" t="s">
        <v>370</v>
      </c>
      <c r="AV328" s="281"/>
      <c r="AW328" s="281"/>
      <c r="AX328" s="282"/>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3"/>
      <c r="AC330" s="221"/>
      <c r="AD330" s="221"/>
      <c r="AE330" s="266"/>
      <c r="AF330" s="108"/>
      <c r="AG330" s="108"/>
      <c r="AH330" s="108"/>
      <c r="AI330" s="266"/>
      <c r="AJ330" s="108"/>
      <c r="AK330" s="108"/>
      <c r="AL330" s="108"/>
      <c r="AM330" s="266"/>
      <c r="AN330" s="108"/>
      <c r="AO330" s="108"/>
      <c r="AP330" s="108"/>
      <c r="AQ330" s="266"/>
      <c r="AR330" s="108"/>
      <c r="AS330" s="108"/>
      <c r="AT330" s="108"/>
      <c r="AU330" s="266"/>
      <c r="AV330" s="108"/>
      <c r="AW330" s="108"/>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8"/>
      <c r="AC331" s="133"/>
      <c r="AD331" s="133"/>
      <c r="AE331" s="266"/>
      <c r="AF331" s="108"/>
      <c r="AG331" s="108"/>
      <c r="AH331" s="108"/>
      <c r="AI331" s="266"/>
      <c r="AJ331" s="108"/>
      <c r="AK331" s="108"/>
      <c r="AL331" s="108"/>
      <c r="AM331" s="266"/>
      <c r="AN331" s="108"/>
      <c r="AO331" s="108"/>
      <c r="AP331" s="108"/>
      <c r="AQ331" s="266"/>
      <c r="AR331" s="108"/>
      <c r="AS331" s="108"/>
      <c r="AT331" s="108"/>
      <c r="AU331" s="266"/>
      <c r="AV331" s="108"/>
      <c r="AW331" s="108"/>
      <c r="AX331" s="222"/>
    </row>
    <row r="332" spans="1:50" ht="22.5" hidden="1" customHeight="1" x14ac:dyDescent="0.15">
      <c r="A332" s="999"/>
      <c r="B332" s="252"/>
      <c r="C332" s="251"/>
      <c r="D332" s="252"/>
      <c r="E332" s="251"/>
      <c r="F332" s="314"/>
      <c r="G332" s="274"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9"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4"/>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0"/>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05"/>
      <c r="R334" s="906"/>
      <c r="S334" s="906"/>
      <c r="T334" s="906"/>
      <c r="U334" s="906"/>
      <c r="V334" s="906"/>
      <c r="W334" s="906"/>
      <c r="X334" s="906"/>
      <c r="Y334" s="906"/>
      <c r="Z334" s="906"/>
      <c r="AA334" s="90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08"/>
      <c r="R335" s="909"/>
      <c r="S335" s="909"/>
      <c r="T335" s="909"/>
      <c r="U335" s="909"/>
      <c r="V335" s="909"/>
      <c r="W335" s="909"/>
      <c r="X335" s="909"/>
      <c r="Y335" s="909"/>
      <c r="Z335" s="909"/>
      <c r="AA335" s="91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08"/>
      <c r="R336" s="909"/>
      <c r="S336" s="909"/>
      <c r="T336" s="909"/>
      <c r="U336" s="909"/>
      <c r="V336" s="909"/>
      <c r="W336" s="909"/>
      <c r="X336" s="909"/>
      <c r="Y336" s="909"/>
      <c r="Z336" s="909"/>
      <c r="AA336" s="910"/>
      <c r="AB336" s="257"/>
      <c r="AC336" s="258"/>
      <c r="AD336" s="258"/>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08"/>
      <c r="R337" s="909"/>
      <c r="S337" s="909"/>
      <c r="T337" s="909"/>
      <c r="U337" s="909"/>
      <c r="V337" s="909"/>
      <c r="W337" s="909"/>
      <c r="X337" s="909"/>
      <c r="Y337" s="909"/>
      <c r="Z337" s="909"/>
      <c r="AA337" s="91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11"/>
      <c r="R338" s="912"/>
      <c r="S338" s="912"/>
      <c r="T338" s="912"/>
      <c r="U338" s="912"/>
      <c r="V338" s="912"/>
      <c r="W338" s="912"/>
      <c r="X338" s="912"/>
      <c r="Y338" s="912"/>
      <c r="Z338" s="912"/>
      <c r="AA338" s="91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4"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9" t="s">
        <v>458</v>
      </c>
      <c r="AC339" s="169"/>
      <c r="AD339" s="170"/>
      <c r="AE339" s="275"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0"/>
      <c r="AC340" s="137"/>
      <c r="AD340" s="172"/>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05"/>
      <c r="R341" s="906"/>
      <c r="S341" s="906"/>
      <c r="T341" s="906"/>
      <c r="U341" s="906"/>
      <c r="V341" s="906"/>
      <c r="W341" s="906"/>
      <c r="X341" s="906"/>
      <c r="Y341" s="906"/>
      <c r="Z341" s="906"/>
      <c r="AA341" s="90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08"/>
      <c r="R342" s="909"/>
      <c r="S342" s="909"/>
      <c r="T342" s="909"/>
      <c r="U342" s="909"/>
      <c r="V342" s="909"/>
      <c r="W342" s="909"/>
      <c r="X342" s="909"/>
      <c r="Y342" s="909"/>
      <c r="Z342" s="909"/>
      <c r="AA342" s="91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08"/>
      <c r="R343" s="909"/>
      <c r="S343" s="909"/>
      <c r="T343" s="909"/>
      <c r="U343" s="909"/>
      <c r="V343" s="909"/>
      <c r="W343" s="909"/>
      <c r="X343" s="909"/>
      <c r="Y343" s="909"/>
      <c r="Z343" s="909"/>
      <c r="AA343" s="910"/>
      <c r="AB343" s="257"/>
      <c r="AC343" s="258"/>
      <c r="AD343" s="258"/>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08"/>
      <c r="R344" s="909"/>
      <c r="S344" s="909"/>
      <c r="T344" s="909"/>
      <c r="U344" s="909"/>
      <c r="V344" s="909"/>
      <c r="W344" s="909"/>
      <c r="X344" s="909"/>
      <c r="Y344" s="909"/>
      <c r="Z344" s="909"/>
      <c r="AA344" s="91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11"/>
      <c r="R345" s="912"/>
      <c r="S345" s="912"/>
      <c r="T345" s="912"/>
      <c r="U345" s="912"/>
      <c r="V345" s="912"/>
      <c r="W345" s="912"/>
      <c r="X345" s="912"/>
      <c r="Y345" s="912"/>
      <c r="Z345" s="912"/>
      <c r="AA345" s="91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4"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9" t="s">
        <v>458</v>
      </c>
      <c r="AC346" s="169"/>
      <c r="AD346" s="170"/>
      <c r="AE346" s="275"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0"/>
      <c r="AC347" s="137"/>
      <c r="AD347" s="172"/>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05"/>
      <c r="R348" s="906"/>
      <c r="S348" s="906"/>
      <c r="T348" s="906"/>
      <c r="U348" s="906"/>
      <c r="V348" s="906"/>
      <c r="W348" s="906"/>
      <c r="X348" s="906"/>
      <c r="Y348" s="906"/>
      <c r="Z348" s="906"/>
      <c r="AA348" s="90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08"/>
      <c r="R349" s="909"/>
      <c r="S349" s="909"/>
      <c r="T349" s="909"/>
      <c r="U349" s="909"/>
      <c r="V349" s="909"/>
      <c r="W349" s="909"/>
      <c r="X349" s="909"/>
      <c r="Y349" s="909"/>
      <c r="Z349" s="909"/>
      <c r="AA349" s="91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08"/>
      <c r="R350" s="909"/>
      <c r="S350" s="909"/>
      <c r="T350" s="909"/>
      <c r="U350" s="909"/>
      <c r="V350" s="909"/>
      <c r="W350" s="909"/>
      <c r="X350" s="909"/>
      <c r="Y350" s="909"/>
      <c r="Z350" s="909"/>
      <c r="AA350" s="910"/>
      <c r="AB350" s="257"/>
      <c r="AC350" s="258"/>
      <c r="AD350" s="258"/>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08"/>
      <c r="R351" s="909"/>
      <c r="S351" s="909"/>
      <c r="T351" s="909"/>
      <c r="U351" s="909"/>
      <c r="V351" s="909"/>
      <c r="W351" s="909"/>
      <c r="X351" s="909"/>
      <c r="Y351" s="909"/>
      <c r="Z351" s="909"/>
      <c r="AA351" s="91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11"/>
      <c r="R352" s="912"/>
      <c r="S352" s="912"/>
      <c r="T352" s="912"/>
      <c r="U352" s="912"/>
      <c r="V352" s="912"/>
      <c r="W352" s="912"/>
      <c r="X352" s="912"/>
      <c r="Y352" s="912"/>
      <c r="Z352" s="912"/>
      <c r="AA352" s="91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4"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9" t="s">
        <v>458</v>
      </c>
      <c r="AC353" s="169"/>
      <c r="AD353" s="170"/>
      <c r="AE353" s="275"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0"/>
      <c r="AC354" s="137"/>
      <c r="AD354" s="172"/>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05"/>
      <c r="R355" s="906"/>
      <c r="S355" s="906"/>
      <c r="T355" s="906"/>
      <c r="U355" s="906"/>
      <c r="V355" s="906"/>
      <c r="W355" s="906"/>
      <c r="X355" s="906"/>
      <c r="Y355" s="906"/>
      <c r="Z355" s="906"/>
      <c r="AA355" s="90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08"/>
      <c r="R356" s="909"/>
      <c r="S356" s="909"/>
      <c r="T356" s="909"/>
      <c r="U356" s="909"/>
      <c r="V356" s="909"/>
      <c r="W356" s="909"/>
      <c r="X356" s="909"/>
      <c r="Y356" s="909"/>
      <c r="Z356" s="909"/>
      <c r="AA356" s="91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08"/>
      <c r="R357" s="909"/>
      <c r="S357" s="909"/>
      <c r="T357" s="909"/>
      <c r="U357" s="909"/>
      <c r="V357" s="909"/>
      <c r="W357" s="909"/>
      <c r="X357" s="909"/>
      <c r="Y357" s="909"/>
      <c r="Z357" s="909"/>
      <c r="AA357" s="910"/>
      <c r="AB357" s="257"/>
      <c r="AC357" s="258"/>
      <c r="AD357" s="258"/>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08"/>
      <c r="R358" s="909"/>
      <c r="S358" s="909"/>
      <c r="T358" s="909"/>
      <c r="U358" s="909"/>
      <c r="V358" s="909"/>
      <c r="W358" s="909"/>
      <c r="X358" s="909"/>
      <c r="Y358" s="909"/>
      <c r="Z358" s="909"/>
      <c r="AA358" s="91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11"/>
      <c r="R359" s="912"/>
      <c r="S359" s="912"/>
      <c r="T359" s="912"/>
      <c r="U359" s="912"/>
      <c r="V359" s="912"/>
      <c r="W359" s="912"/>
      <c r="X359" s="912"/>
      <c r="Y359" s="912"/>
      <c r="Z359" s="912"/>
      <c r="AA359" s="91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4"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9" t="s">
        <v>458</v>
      </c>
      <c r="AC360" s="169"/>
      <c r="AD360" s="170"/>
      <c r="AE360" s="275"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0"/>
      <c r="AC361" s="137"/>
      <c r="AD361" s="172"/>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05"/>
      <c r="R362" s="906"/>
      <c r="S362" s="906"/>
      <c r="T362" s="906"/>
      <c r="U362" s="906"/>
      <c r="V362" s="906"/>
      <c r="W362" s="906"/>
      <c r="X362" s="906"/>
      <c r="Y362" s="906"/>
      <c r="Z362" s="906"/>
      <c r="AA362" s="90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08"/>
      <c r="R363" s="909"/>
      <c r="S363" s="909"/>
      <c r="T363" s="909"/>
      <c r="U363" s="909"/>
      <c r="V363" s="909"/>
      <c r="W363" s="909"/>
      <c r="X363" s="909"/>
      <c r="Y363" s="909"/>
      <c r="Z363" s="909"/>
      <c r="AA363" s="91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08"/>
      <c r="R364" s="909"/>
      <c r="S364" s="909"/>
      <c r="T364" s="909"/>
      <c r="U364" s="909"/>
      <c r="V364" s="909"/>
      <c r="W364" s="909"/>
      <c r="X364" s="909"/>
      <c r="Y364" s="909"/>
      <c r="Z364" s="909"/>
      <c r="AA364" s="91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08"/>
      <c r="R365" s="909"/>
      <c r="S365" s="909"/>
      <c r="T365" s="909"/>
      <c r="U365" s="909"/>
      <c r="V365" s="909"/>
      <c r="W365" s="909"/>
      <c r="X365" s="909"/>
      <c r="Y365" s="909"/>
      <c r="Z365" s="909"/>
      <c r="AA365" s="91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11"/>
      <c r="R366" s="912"/>
      <c r="S366" s="912"/>
      <c r="T366" s="912"/>
      <c r="U366" s="912"/>
      <c r="V366" s="912"/>
      <c r="W366" s="912"/>
      <c r="X366" s="912"/>
      <c r="Y366" s="912"/>
      <c r="Z366" s="912"/>
      <c r="AA366" s="91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3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7"/>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15">
      <c r="A372" s="999"/>
      <c r="B372" s="252"/>
      <c r="C372" s="251"/>
      <c r="D372" s="252"/>
      <c r="E372" s="249" t="s">
        <v>359</v>
      </c>
      <c r="F372" s="313"/>
      <c r="G372" s="284" t="s">
        <v>368</v>
      </c>
      <c r="H372" s="268"/>
      <c r="I372" s="268"/>
      <c r="J372" s="268"/>
      <c r="K372" s="268"/>
      <c r="L372" s="268"/>
      <c r="M372" s="268"/>
      <c r="N372" s="268"/>
      <c r="O372" s="268"/>
      <c r="P372" s="268"/>
      <c r="Q372" s="268"/>
      <c r="R372" s="268"/>
      <c r="S372" s="268"/>
      <c r="T372" s="268"/>
      <c r="U372" s="268"/>
      <c r="V372" s="268"/>
      <c r="W372" s="268"/>
      <c r="X372" s="269"/>
      <c r="Y372" s="285"/>
      <c r="Z372" s="286"/>
      <c r="AA372" s="287"/>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81" t="s">
        <v>370</v>
      </c>
      <c r="AV372" s="281"/>
      <c r="AW372" s="281"/>
      <c r="AX372" s="282"/>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3"/>
      <c r="AC374" s="221"/>
      <c r="AD374" s="221"/>
      <c r="AE374" s="266"/>
      <c r="AF374" s="108"/>
      <c r="AG374" s="108"/>
      <c r="AH374" s="108"/>
      <c r="AI374" s="266"/>
      <c r="AJ374" s="108"/>
      <c r="AK374" s="108"/>
      <c r="AL374" s="108"/>
      <c r="AM374" s="266"/>
      <c r="AN374" s="108"/>
      <c r="AO374" s="108"/>
      <c r="AP374" s="108"/>
      <c r="AQ374" s="266"/>
      <c r="AR374" s="108"/>
      <c r="AS374" s="108"/>
      <c r="AT374" s="108"/>
      <c r="AU374" s="266"/>
      <c r="AV374" s="108"/>
      <c r="AW374" s="108"/>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8"/>
      <c r="AC375" s="133"/>
      <c r="AD375" s="133"/>
      <c r="AE375" s="266"/>
      <c r="AF375" s="108"/>
      <c r="AG375" s="108"/>
      <c r="AH375" s="108"/>
      <c r="AI375" s="266"/>
      <c r="AJ375" s="108"/>
      <c r="AK375" s="108"/>
      <c r="AL375" s="108"/>
      <c r="AM375" s="266"/>
      <c r="AN375" s="108"/>
      <c r="AO375" s="108"/>
      <c r="AP375" s="108"/>
      <c r="AQ375" s="266"/>
      <c r="AR375" s="108"/>
      <c r="AS375" s="108"/>
      <c r="AT375" s="108"/>
      <c r="AU375" s="266"/>
      <c r="AV375" s="108"/>
      <c r="AW375" s="108"/>
      <c r="AX375" s="222"/>
    </row>
    <row r="376" spans="1:50" ht="18.75" hidden="1" customHeight="1" x14ac:dyDescent="0.15">
      <c r="A376" s="999"/>
      <c r="B376" s="252"/>
      <c r="C376" s="251"/>
      <c r="D376" s="252"/>
      <c r="E376" s="251"/>
      <c r="F376" s="314"/>
      <c r="G376" s="284" t="s">
        <v>368</v>
      </c>
      <c r="H376" s="268"/>
      <c r="I376" s="268"/>
      <c r="J376" s="268"/>
      <c r="K376" s="268"/>
      <c r="L376" s="268"/>
      <c r="M376" s="268"/>
      <c r="N376" s="268"/>
      <c r="O376" s="268"/>
      <c r="P376" s="268"/>
      <c r="Q376" s="268"/>
      <c r="R376" s="268"/>
      <c r="S376" s="268"/>
      <c r="T376" s="268"/>
      <c r="U376" s="268"/>
      <c r="V376" s="268"/>
      <c r="W376" s="268"/>
      <c r="X376" s="269"/>
      <c r="Y376" s="285"/>
      <c r="Z376" s="286"/>
      <c r="AA376" s="287"/>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81" t="s">
        <v>370</v>
      </c>
      <c r="AV376" s="281"/>
      <c r="AW376" s="281"/>
      <c r="AX376" s="282"/>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3"/>
      <c r="AC378" s="221"/>
      <c r="AD378" s="221"/>
      <c r="AE378" s="266"/>
      <c r="AF378" s="108"/>
      <c r="AG378" s="108"/>
      <c r="AH378" s="108"/>
      <c r="AI378" s="266"/>
      <c r="AJ378" s="108"/>
      <c r="AK378" s="108"/>
      <c r="AL378" s="108"/>
      <c r="AM378" s="266"/>
      <c r="AN378" s="108"/>
      <c r="AO378" s="108"/>
      <c r="AP378" s="108"/>
      <c r="AQ378" s="266"/>
      <c r="AR378" s="108"/>
      <c r="AS378" s="108"/>
      <c r="AT378" s="108"/>
      <c r="AU378" s="266"/>
      <c r="AV378" s="108"/>
      <c r="AW378" s="108"/>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8"/>
      <c r="AC379" s="133"/>
      <c r="AD379" s="133"/>
      <c r="AE379" s="266"/>
      <c r="AF379" s="108"/>
      <c r="AG379" s="108"/>
      <c r="AH379" s="108"/>
      <c r="AI379" s="266"/>
      <c r="AJ379" s="108"/>
      <c r="AK379" s="108"/>
      <c r="AL379" s="108"/>
      <c r="AM379" s="266"/>
      <c r="AN379" s="108"/>
      <c r="AO379" s="108"/>
      <c r="AP379" s="108"/>
      <c r="AQ379" s="266"/>
      <c r="AR379" s="108"/>
      <c r="AS379" s="108"/>
      <c r="AT379" s="108"/>
      <c r="AU379" s="266"/>
      <c r="AV379" s="108"/>
      <c r="AW379" s="108"/>
      <c r="AX379" s="222"/>
    </row>
    <row r="380" spans="1:50" ht="18.75" hidden="1" customHeight="1" x14ac:dyDescent="0.15">
      <c r="A380" s="999"/>
      <c r="B380" s="252"/>
      <c r="C380" s="251"/>
      <c r="D380" s="252"/>
      <c r="E380" s="251"/>
      <c r="F380" s="314"/>
      <c r="G380" s="284" t="s">
        <v>368</v>
      </c>
      <c r="H380" s="268"/>
      <c r="I380" s="268"/>
      <c r="J380" s="268"/>
      <c r="K380" s="268"/>
      <c r="L380" s="268"/>
      <c r="M380" s="268"/>
      <c r="N380" s="268"/>
      <c r="O380" s="268"/>
      <c r="P380" s="268"/>
      <c r="Q380" s="268"/>
      <c r="R380" s="268"/>
      <c r="S380" s="268"/>
      <c r="T380" s="268"/>
      <c r="U380" s="268"/>
      <c r="V380" s="268"/>
      <c r="W380" s="268"/>
      <c r="X380" s="269"/>
      <c r="Y380" s="285"/>
      <c r="Z380" s="286"/>
      <c r="AA380" s="287"/>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81" t="s">
        <v>370</v>
      </c>
      <c r="AV380" s="281"/>
      <c r="AW380" s="281"/>
      <c r="AX380" s="282"/>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3"/>
      <c r="AC382" s="221"/>
      <c r="AD382" s="221"/>
      <c r="AE382" s="266"/>
      <c r="AF382" s="108"/>
      <c r="AG382" s="108"/>
      <c r="AH382" s="108"/>
      <c r="AI382" s="266"/>
      <c r="AJ382" s="108"/>
      <c r="AK382" s="108"/>
      <c r="AL382" s="108"/>
      <c r="AM382" s="266"/>
      <c r="AN382" s="108"/>
      <c r="AO382" s="108"/>
      <c r="AP382" s="108"/>
      <c r="AQ382" s="266"/>
      <c r="AR382" s="108"/>
      <c r="AS382" s="108"/>
      <c r="AT382" s="108"/>
      <c r="AU382" s="266"/>
      <c r="AV382" s="108"/>
      <c r="AW382" s="108"/>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8"/>
      <c r="AC383" s="133"/>
      <c r="AD383" s="133"/>
      <c r="AE383" s="266"/>
      <c r="AF383" s="108"/>
      <c r="AG383" s="108"/>
      <c r="AH383" s="108"/>
      <c r="AI383" s="266"/>
      <c r="AJ383" s="108"/>
      <c r="AK383" s="108"/>
      <c r="AL383" s="108"/>
      <c r="AM383" s="266"/>
      <c r="AN383" s="108"/>
      <c r="AO383" s="108"/>
      <c r="AP383" s="108"/>
      <c r="AQ383" s="266"/>
      <c r="AR383" s="108"/>
      <c r="AS383" s="108"/>
      <c r="AT383" s="108"/>
      <c r="AU383" s="266"/>
      <c r="AV383" s="108"/>
      <c r="AW383" s="108"/>
      <c r="AX383" s="222"/>
    </row>
    <row r="384" spans="1:50" ht="18.75" hidden="1" customHeight="1" x14ac:dyDescent="0.15">
      <c r="A384" s="999"/>
      <c r="B384" s="252"/>
      <c r="C384" s="251"/>
      <c r="D384" s="252"/>
      <c r="E384" s="251"/>
      <c r="F384" s="314"/>
      <c r="G384" s="284" t="s">
        <v>368</v>
      </c>
      <c r="H384" s="268"/>
      <c r="I384" s="268"/>
      <c r="J384" s="268"/>
      <c r="K384" s="268"/>
      <c r="L384" s="268"/>
      <c r="M384" s="268"/>
      <c r="N384" s="268"/>
      <c r="O384" s="268"/>
      <c r="P384" s="268"/>
      <c r="Q384" s="268"/>
      <c r="R384" s="268"/>
      <c r="S384" s="268"/>
      <c r="T384" s="268"/>
      <c r="U384" s="268"/>
      <c r="V384" s="268"/>
      <c r="W384" s="268"/>
      <c r="X384" s="269"/>
      <c r="Y384" s="285"/>
      <c r="Z384" s="286"/>
      <c r="AA384" s="287"/>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81" t="s">
        <v>370</v>
      </c>
      <c r="AV384" s="281"/>
      <c r="AW384" s="281"/>
      <c r="AX384" s="282"/>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3"/>
      <c r="AC386" s="221"/>
      <c r="AD386" s="221"/>
      <c r="AE386" s="266"/>
      <c r="AF386" s="108"/>
      <c r="AG386" s="108"/>
      <c r="AH386" s="108"/>
      <c r="AI386" s="266"/>
      <c r="AJ386" s="108"/>
      <c r="AK386" s="108"/>
      <c r="AL386" s="108"/>
      <c r="AM386" s="266"/>
      <c r="AN386" s="108"/>
      <c r="AO386" s="108"/>
      <c r="AP386" s="108"/>
      <c r="AQ386" s="266"/>
      <c r="AR386" s="108"/>
      <c r="AS386" s="108"/>
      <c r="AT386" s="108"/>
      <c r="AU386" s="266"/>
      <c r="AV386" s="108"/>
      <c r="AW386" s="108"/>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8"/>
      <c r="AC387" s="133"/>
      <c r="AD387" s="133"/>
      <c r="AE387" s="266"/>
      <c r="AF387" s="108"/>
      <c r="AG387" s="108"/>
      <c r="AH387" s="108"/>
      <c r="AI387" s="266"/>
      <c r="AJ387" s="108"/>
      <c r="AK387" s="108"/>
      <c r="AL387" s="108"/>
      <c r="AM387" s="266"/>
      <c r="AN387" s="108"/>
      <c r="AO387" s="108"/>
      <c r="AP387" s="108"/>
      <c r="AQ387" s="266"/>
      <c r="AR387" s="108"/>
      <c r="AS387" s="108"/>
      <c r="AT387" s="108"/>
      <c r="AU387" s="266"/>
      <c r="AV387" s="108"/>
      <c r="AW387" s="108"/>
      <c r="AX387" s="222"/>
    </row>
    <row r="388" spans="1:50" ht="18.75" hidden="1" customHeight="1" x14ac:dyDescent="0.15">
      <c r="A388" s="999"/>
      <c r="B388" s="252"/>
      <c r="C388" s="251"/>
      <c r="D388" s="252"/>
      <c r="E388" s="251"/>
      <c r="F388" s="314"/>
      <c r="G388" s="284" t="s">
        <v>368</v>
      </c>
      <c r="H388" s="268"/>
      <c r="I388" s="268"/>
      <c r="J388" s="268"/>
      <c r="K388" s="268"/>
      <c r="L388" s="268"/>
      <c r="M388" s="268"/>
      <c r="N388" s="268"/>
      <c r="O388" s="268"/>
      <c r="P388" s="268"/>
      <c r="Q388" s="268"/>
      <c r="R388" s="268"/>
      <c r="S388" s="268"/>
      <c r="T388" s="268"/>
      <c r="U388" s="268"/>
      <c r="V388" s="268"/>
      <c r="W388" s="268"/>
      <c r="X388" s="269"/>
      <c r="Y388" s="285"/>
      <c r="Z388" s="286"/>
      <c r="AA388" s="287"/>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81" t="s">
        <v>370</v>
      </c>
      <c r="AV388" s="281"/>
      <c r="AW388" s="281"/>
      <c r="AX388" s="282"/>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3"/>
      <c r="AC390" s="221"/>
      <c r="AD390" s="221"/>
      <c r="AE390" s="266"/>
      <c r="AF390" s="108"/>
      <c r="AG390" s="108"/>
      <c r="AH390" s="108"/>
      <c r="AI390" s="266"/>
      <c r="AJ390" s="108"/>
      <c r="AK390" s="108"/>
      <c r="AL390" s="108"/>
      <c r="AM390" s="266"/>
      <c r="AN390" s="108"/>
      <c r="AO390" s="108"/>
      <c r="AP390" s="108"/>
      <c r="AQ390" s="266"/>
      <c r="AR390" s="108"/>
      <c r="AS390" s="108"/>
      <c r="AT390" s="108"/>
      <c r="AU390" s="266"/>
      <c r="AV390" s="108"/>
      <c r="AW390" s="108"/>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8"/>
      <c r="AC391" s="133"/>
      <c r="AD391" s="133"/>
      <c r="AE391" s="266"/>
      <c r="AF391" s="108"/>
      <c r="AG391" s="108"/>
      <c r="AH391" s="108"/>
      <c r="AI391" s="266"/>
      <c r="AJ391" s="108"/>
      <c r="AK391" s="108"/>
      <c r="AL391" s="108"/>
      <c r="AM391" s="266"/>
      <c r="AN391" s="108"/>
      <c r="AO391" s="108"/>
      <c r="AP391" s="108"/>
      <c r="AQ391" s="266"/>
      <c r="AR391" s="108"/>
      <c r="AS391" s="108"/>
      <c r="AT391" s="108"/>
      <c r="AU391" s="266"/>
      <c r="AV391" s="108"/>
      <c r="AW391" s="108"/>
      <c r="AX391" s="222"/>
    </row>
    <row r="392" spans="1:50" ht="22.5" hidden="1" customHeight="1" x14ac:dyDescent="0.15">
      <c r="A392" s="999"/>
      <c r="B392" s="252"/>
      <c r="C392" s="251"/>
      <c r="D392" s="252"/>
      <c r="E392" s="251"/>
      <c r="F392" s="314"/>
      <c r="G392" s="274"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9"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4"/>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0"/>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05"/>
      <c r="R394" s="906"/>
      <c r="S394" s="906"/>
      <c r="T394" s="906"/>
      <c r="U394" s="906"/>
      <c r="V394" s="906"/>
      <c r="W394" s="906"/>
      <c r="X394" s="906"/>
      <c r="Y394" s="906"/>
      <c r="Z394" s="906"/>
      <c r="AA394" s="90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08"/>
      <c r="R395" s="909"/>
      <c r="S395" s="909"/>
      <c r="T395" s="909"/>
      <c r="U395" s="909"/>
      <c r="V395" s="909"/>
      <c r="W395" s="909"/>
      <c r="X395" s="909"/>
      <c r="Y395" s="909"/>
      <c r="Z395" s="909"/>
      <c r="AA395" s="91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08"/>
      <c r="R396" s="909"/>
      <c r="S396" s="909"/>
      <c r="T396" s="909"/>
      <c r="U396" s="909"/>
      <c r="V396" s="909"/>
      <c r="W396" s="909"/>
      <c r="X396" s="909"/>
      <c r="Y396" s="909"/>
      <c r="Z396" s="909"/>
      <c r="AA396" s="910"/>
      <c r="AB396" s="257"/>
      <c r="AC396" s="258"/>
      <c r="AD396" s="258"/>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08"/>
      <c r="R397" s="909"/>
      <c r="S397" s="909"/>
      <c r="T397" s="909"/>
      <c r="U397" s="909"/>
      <c r="V397" s="909"/>
      <c r="W397" s="909"/>
      <c r="X397" s="909"/>
      <c r="Y397" s="909"/>
      <c r="Z397" s="909"/>
      <c r="AA397" s="91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11"/>
      <c r="R398" s="912"/>
      <c r="S398" s="912"/>
      <c r="T398" s="912"/>
      <c r="U398" s="912"/>
      <c r="V398" s="912"/>
      <c r="W398" s="912"/>
      <c r="X398" s="912"/>
      <c r="Y398" s="912"/>
      <c r="Z398" s="912"/>
      <c r="AA398" s="91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4"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9" t="s">
        <v>458</v>
      </c>
      <c r="AC399" s="169"/>
      <c r="AD399" s="170"/>
      <c r="AE399" s="275"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0"/>
      <c r="AC400" s="137"/>
      <c r="AD400" s="172"/>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05"/>
      <c r="R401" s="906"/>
      <c r="S401" s="906"/>
      <c r="T401" s="906"/>
      <c r="U401" s="906"/>
      <c r="V401" s="906"/>
      <c r="W401" s="906"/>
      <c r="X401" s="906"/>
      <c r="Y401" s="906"/>
      <c r="Z401" s="906"/>
      <c r="AA401" s="90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08"/>
      <c r="R402" s="909"/>
      <c r="S402" s="909"/>
      <c r="T402" s="909"/>
      <c r="U402" s="909"/>
      <c r="V402" s="909"/>
      <c r="W402" s="909"/>
      <c r="X402" s="909"/>
      <c r="Y402" s="909"/>
      <c r="Z402" s="909"/>
      <c r="AA402" s="91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08"/>
      <c r="R403" s="909"/>
      <c r="S403" s="909"/>
      <c r="T403" s="909"/>
      <c r="U403" s="909"/>
      <c r="V403" s="909"/>
      <c r="W403" s="909"/>
      <c r="X403" s="909"/>
      <c r="Y403" s="909"/>
      <c r="Z403" s="909"/>
      <c r="AA403" s="910"/>
      <c r="AB403" s="257"/>
      <c r="AC403" s="258"/>
      <c r="AD403" s="258"/>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08"/>
      <c r="R404" s="909"/>
      <c r="S404" s="909"/>
      <c r="T404" s="909"/>
      <c r="U404" s="909"/>
      <c r="V404" s="909"/>
      <c r="W404" s="909"/>
      <c r="X404" s="909"/>
      <c r="Y404" s="909"/>
      <c r="Z404" s="909"/>
      <c r="AA404" s="91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11"/>
      <c r="R405" s="912"/>
      <c r="S405" s="912"/>
      <c r="T405" s="912"/>
      <c r="U405" s="912"/>
      <c r="V405" s="912"/>
      <c r="W405" s="912"/>
      <c r="X405" s="912"/>
      <c r="Y405" s="912"/>
      <c r="Z405" s="912"/>
      <c r="AA405" s="91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4"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9" t="s">
        <v>458</v>
      </c>
      <c r="AC406" s="169"/>
      <c r="AD406" s="170"/>
      <c r="AE406" s="275"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0"/>
      <c r="AC407" s="137"/>
      <c r="AD407" s="172"/>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05"/>
      <c r="R408" s="906"/>
      <c r="S408" s="906"/>
      <c r="T408" s="906"/>
      <c r="U408" s="906"/>
      <c r="V408" s="906"/>
      <c r="W408" s="906"/>
      <c r="X408" s="906"/>
      <c r="Y408" s="906"/>
      <c r="Z408" s="906"/>
      <c r="AA408" s="90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08"/>
      <c r="R409" s="909"/>
      <c r="S409" s="909"/>
      <c r="T409" s="909"/>
      <c r="U409" s="909"/>
      <c r="V409" s="909"/>
      <c r="W409" s="909"/>
      <c r="X409" s="909"/>
      <c r="Y409" s="909"/>
      <c r="Z409" s="909"/>
      <c r="AA409" s="91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08"/>
      <c r="R410" s="909"/>
      <c r="S410" s="909"/>
      <c r="T410" s="909"/>
      <c r="U410" s="909"/>
      <c r="V410" s="909"/>
      <c r="W410" s="909"/>
      <c r="X410" s="909"/>
      <c r="Y410" s="909"/>
      <c r="Z410" s="909"/>
      <c r="AA410" s="910"/>
      <c r="AB410" s="257"/>
      <c r="AC410" s="258"/>
      <c r="AD410" s="258"/>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08"/>
      <c r="R411" s="909"/>
      <c r="S411" s="909"/>
      <c r="T411" s="909"/>
      <c r="U411" s="909"/>
      <c r="V411" s="909"/>
      <c r="W411" s="909"/>
      <c r="X411" s="909"/>
      <c r="Y411" s="909"/>
      <c r="Z411" s="909"/>
      <c r="AA411" s="91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11"/>
      <c r="R412" s="912"/>
      <c r="S412" s="912"/>
      <c r="T412" s="912"/>
      <c r="U412" s="912"/>
      <c r="V412" s="912"/>
      <c r="W412" s="912"/>
      <c r="X412" s="912"/>
      <c r="Y412" s="912"/>
      <c r="Z412" s="912"/>
      <c r="AA412" s="91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4"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9" t="s">
        <v>458</v>
      </c>
      <c r="AC413" s="169"/>
      <c r="AD413" s="170"/>
      <c r="AE413" s="275"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0"/>
      <c r="AC414" s="137"/>
      <c r="AD414" s="172"/>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05"/>
      <c r="R415" s="906"/>
      <c r="S415" s="906"/>
      <c r="T415" s="906"/>
      <c r="U415" s="906"/>
      <c r="V415" s="906"/>
      <c r="W415" s="906"/>
      <c r="X415" s="906"/>
      <c r="Y415" s="906"/>
      <c r="Z415" s="906"/>
      <c r="AA415" s="90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08"/>
      <c r="R416" s="909"/>
      <c r="S416" s="909"/>
      <c r="T416" s="909"/>
      <c r="U416" s="909"/>
      <c r="V416" s="909"/>
      <c r="W416" s="909"/>
      <c r="X416" s="909"/>
      <c r="Y416" s="909"/>
      <c r="Z416" s="909"/>
      <c r="AA416" s="91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08"/>
      <c r="R417" s="909"/>
      <c r="S417" s="909"/>
      <c r="T417" s="909"/>
      <c r="U417" s="909"/>
      <c r="V417" s="909"/>
      <c r="W417" s="909"/>
      <c r="X417" s="909"/>
      <c r="Y417" s="909"/>
      <c r="Z417" s="909"/>
      <c r="AA417" s="910"/>
      <c r="AB417" s="257"/>
      <c r="AC417" s="258"/>
      <c r="AD417" s="258"/>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08"/>
      <c r="R418" s="909"/>
      <c r="S418" s="909"/>
      <c r="T418" s="909"/>
      <c r="U418" s="909"/>
      <c r="V418" s="909"/>
      <c r="W418" s="909"/>
      <c r="X418" s="909"/>
      <c r="Y418" s="909"/>
      <c r="Z418" s="909"/>
      <c r="AA418" s="91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11"/>
      <c r="R419" s="912"/>
      <c r="S419" s="912"/>
      <c r="T419" s="912"/>
      <c r="U419" s="912"/>
      <c r="V419" s="912"/>
      <c r="W419" s="912"/>
      <c r="X419" s="912"/>
      <c r="Y419" s="912"/>
      <c r="Z419" s="912"/>
      <c r="AA419" s="91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4"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9" t="s">
        <v>458</v>
      </c>
      <c r="AC420" s="169"/>
      <c r="AD420" s="170"/>
      <c r="AE420" s="275"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0"/>
      <c r="AC421" s="137"/>
      <c r="AD421" s="172"/>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05"/>
      <c r="R422" s="906"/>
      <c r="S422" s="906"/>
      <c r="T422" s="906"/>
      <c r="U422" s="906"/>
      <c r="V422" s="906"/>
      <c r="W422" s="906"/>
      <c r="X422" s="906"/>
      <c r="Y422" s="906"/>
      <c r="Z422" s="906"/>
      <c r="AA422" s="90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08"/>
      <c r="R423" s="909"/>
      <c r="S423" s="909"/>
      <c r="T423" s="909"/>
      <c r="U423" s="909"/>
      <c r="V423" s="909"/>
      <c r="W423" s="909"/>
      <c r="X423" s="909"/>
      <c r="Y423" s="909"/>
      <c r="Z423" s="909"/>
      <c r="AA423" s="91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08"/>
      <c r="R424" s="909"/>
      <c r="S424" s="909"/>
      <c r="T424" s="909"/>
      <c r="U424" s="909"/>
      <c r="V424" s="909"/>
      <c r="W424" s="909"/>
      <c r="X424" s="909"/>
      <c r="Y424" s="909"/>
      <c r="Z424" s="909"/>
      <c r="AA424" s="91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08"/>
      <c r="R425" s="909"/>
      <c r="S425" s="909"/>
      <c r="T425" s="909"/>
      <c r="U425" s="909"/>
      <c r="V425" s="909"/>
      <c r="W425" s="909"/>
      <c r="X425" s="909"/>
      <c r="Y425" s="909"/>
      <c r="Z425" s="909"/>
      <c r="AA425" s="91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11"/>
      <c r="R426" s="912"/>
      <c r="S426" s="912"/>
      <c r="T426" s="912"/>
      <c r="U426" s="912"/>
      <c r="V426" s="912"/>
      <c r="W426" s="912"/>
      <c r="X426" s="912"/>
      <c r="Y426" s="912"/>
      <c r="Z426" s="912"/>
      <c r="AA426" s="91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559</v>
      </c>
      <c r="D430" s="250"/>
      <c r="E430" s="238" t="s">
        <v>543</v>
      </c>
      <c r="F430" s="456"/>
      <c r="G430" s="240" t="s">
        <v>374</v>
      </c>
      <c r="H430" s="158"/>
      <c r="I430" s="158"/>
      <c r="J430" s="241" t="s">
        <v>575</v>
      </c>
      <c r="K430" s="242"/>
      <c r="L430" s="242"/>
      <c r="M430" s="242"/>
      <c r="N430" s="242"/>
      <c r="O430" s="242"/>
      <c r="P430" s="242"/>
      <c r="Q430" s="242"/>
      <c r="R430" s="242"/>
      <c r="S430" s="242"/>
      <c r="T430" s="243"/>
      <c r="U430" s="244" t="s">
        <v>701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580</v>
      </c>
      <c r="AR432" s="136"/>
      <c r="AS432" s="137" t="s">
        <v>355</v>
      </c>
      <c r="AT432" s="172"/>
      <c r="AU432" s="136" t="s">
        <v>576</v>
      </c>
      <c r="AV432" s="136"/>
      <c r="AW432" s="137" t="s">
        <v>300</v>
      </c>
      <c r="AX432" s="138"/>
    </row>
    <row r="433" spans="1:50" ht="23.25" customHeight="1" x14ac:dyDescent="0.15">
      <c r="A433" s="999"/>
      <c r="B433" s="252"/>
      <c r="C433" s="251"/>
      <c r="D433" s="252"/>
      <c r="E433" s="166"/>
      <c r="F433" s="167"/>
      <c r="G433" s="230" t="s">
        <v>614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07" t="s">
        <v>606</v>
      </c>
      <c r="AF433" s="108"/>
      <c r="AG433" s="108"/>
      <c r="AH433" s="108"/>
      <c r="AI433" s="107" t="s">
        <v>606</v>
      </c>
      <c r="AJ433" s="108"/>
      <c r="AK433" s="108"/>
      <c r="AL433" s="108"/>
      <c r="AM433" s="107" t="s">
        <v>576</v>
      </c>
      <c r="AN433" s="108"/>
      <c r="AO433" s="108"/>
      <c r="AP433" s="109"/>
      <c r="AQ433" s="107" t="s">
        <v>580</v>
      </c>
      <c r="AR433" s="108"/>
      <c r="AS433" s="108"/>
      <c r="AT433" s="109"/>
      <c r="AU433" s="108" t="s">
        <v>576</v>
      </c>
      <c r="AV433" s="108"/>
      <c r="AW433" s="108"/>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07" t="s">
        <v>580</v>
      </c>
      <c r="AF434" s="108"/>
      <c r="AG434" s="108"/>
      <c r="AH434" s="109"/>
      <c r="AI434" s="107" t="s">
        <v>607</v>
      </c>
      <c r="AJ434" s="108"/>
      <c r="AK434" s="108"/>
      <c r="AL434" s="108"/>
      <c r="AM434" s="107" t="s">
        <v>576</v>
      </c>
      <c r="AN434" s="108"/>
      <c r="AO434" s="108"/>
      <c r="AP434" s="109"/>
      <c r="AQ434" s="107" t="s">
        <v>609</v>
      </c>
      <c r="AR434" s="108"/>
      <c r="AS434" s="108"/>
      <c r="AT434" s="109"/>
      <c r="AU434" s="108" t="s">
        <v>580</v>
      </c>
      <c r="AV434" s="108"/>
      <c r="AW434" s="108"/>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07" t="s">
        <v>580</v>
      </c>
      <c r="AF435" s="108"/>
      <c r="AG435" s="108"/>
      <c r="AH435" s="109"/>
      <c r="AI435" s="107" t="s">
        <v>608</v>
      </c>
      <c r="AJ435" s="108"/>
      <c r="AK435" s="108"/>
      <c r="AL435" s="108"/>
      <c r="AM435" s="107" t="s">
        <v>579</v>
      </c>
      <c r="AN435" s="108"/>
      <c r="AO435" s="108"/>
      <c r="AP435" s="109"/>
      <c r="AQ435" s="107" t="s">
        <v>610</v>
      </c>
      <c r="AR435" s="108"/>
      <c r="AS435" s="108"/>
      <c r="AT435" s="109"/>
      <c r="AU435" s="108" t="s">
        <v>576</v>
      </c>
      <c r="AV435" s="108"/>
      <c r="AW435" s="108"/>
      <c r="AX435" s="222"/>
    </row>
    <row r="436" spans="1:50" ht="18.75"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576</v>
      </c>
      <c r="AF437" s="136"/>
      <c r="AG437" s="137" t="s">
        <v>355</v>
      </c>
      <c r="AH437" s="172"/>
      <c r="AI437" s="182"/>
      <c r="AJ437" s="182"/>
      <c r="AK437" s="182"/>
      <c r="AL437" s="177"/>
      <c r="AM437" s="182"/>
      <c r="AN437" s="182"/>
      <c r="AO437" s="182"/>
      <c r="AP437" s="177"/>
      <c r="AQ437" s="217" t="s">
        <v>576</v>
      </c>
      <c r="AR437" s="136"/>
      <c r="AS437" s="137" t="s">
        <v>355</v>
      </c>
      <c r="AT437" s="172"/>
      <c r="AU437" s="136" t="s">
        <v>576</v>
      </c>
      <c r="AV437" s="136"/>
      <c r="AW437" s="137" t="s">
        <v>300</v>
      </c>
      <c r="AX437" s="138"/>
    </row>
    <row r="438" spans="1:50" ht="23.25" customHeight="1" x14ac:dyDescent="0.15">
      <c r="A438" s="999"/>
      <c r="B438" s="252"/>
      <c r="C438" s="251"/>
      <c r="D438" s="252"/>
      <c r="E438" s="166"/>
      <c r="F438" s="167"/>
      <c r="G438" s="230" t="s">
        <v>613</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604</v>
      </c>
      <c r="AC438" s="133"/>
      <c r="AD438" s="133"/>
      <c r="AE438" s="107" t="s">
        <v>611</v>
      </c>
      <c r="AF438" s="108"/>
      <c r="AG438" s="108"/>
      <c r="AH438" s="108"/>
      <c r="AI438" s="107" t="s">
        <v>576</v>
      </c>
      <c r="AJ438" s="108"/>
      <c r="AK438" s="108"/>
      <c r="AL438" s="108"/>
      <c r="AM438" s="107" t="s">
        <v>613</v>
      </c>
      <c r="AN438" s="108"/>
      <c r="AO438" s="108"/>
      <c r="AP438" s="109"/>
      <c r="AQ438" s="107" t="s">
        <v>576</v>
      </c>
      <c r="AR438" s="108"/>
      <c r="AS438" s="108"/>
      <c r="AT438" s="109"/>
      <c r="AU438" s="108" t="s">
        <v>579</v>
      </c>
      <c r="AV438" s="108"/>
      <c r="AW438" s="108"/>
      <c r="AX438" s="222"/>
    </row>
    <row r="439" spans="1:50" ht="23.25"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576</v>
      </c>
      <c r="AC439" s="221"/>
      <c r="AD439" s="221"/>
      <c r="AE439" s="107" t="s">
        <v>576</v>
      </c>
      <c r="AF439" s="108"/>
      <c r="AG439" s="108"/>
      <c r="AH439" s="109"/>
      <c r="AI439" s="107" t="s">
        <v>612</v>
      </c>
      <c r="AJ439" s="108"/>
      <c r="AK439" s="108"/>
      <c r="AL439" s="108"/>
      <c r="AM439" s="107" t="s">
        <v>576</v>
      </c>
      <c r="AN439" s="108"/>
      <c r="AO439" s="108"/>
      <c r="AP439" s="109"/>
      <c r="AQ439" s="107" t="s">
        <v>576</v>
      </c>
      <c r="AR439" s="108"/>
      <c r="AS439" s="108"/>
      <c r="AT439" s="109"/>
      <c r="AU439" s="108" t="s">
        <v>580</v>
      </c>
      <c r="AV439" s="108"/>
      <c r="AW439" s="108"/>
      <c r="AX439" s="222"/>
    </row>
    <row r="440" spans="1:50" ht="23.25"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07" t="s">
        <v>609</v>
      </c>
      <c r="AF440" s="108"/>
      <c r="AG440" s="108"/>
      <c r="AH440" s="109"/>
      <c r="AI440" s="107" t="s">
        <v>576</v>
      </c>
      <c r="AJ440" s="108"/>
      <c r="AK440" s="108"/>
      <c r="AL440" s="108"/>
      <c r="AM440" s="107" t="s">
        <v>579</v>
      </c>
      <c r="AN440" s="108"/>
      <c r="AO440" s="108"/>
      <c r="AP440" s="109"/>
      <c r="AQ440" s="107" t="s">
        <v>576</v>
      </c>
      <c r="AR440" s="108"/>
      <c r="AS440" s="108"/>
      <c r="AT440" s="109"/>
      <c r="AU440" s="108" t="s">
        <v>576</v>
      </c>
      <c r="AV440" s="108"/>
      <c r="AW440" s="108"/>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07"/>
      <c r="AF443" s="108"/>
      <c r="AG443" s="108"/>
      <c r="AH443" s="108"/>
      <c r="AI443" s="107"/>
      <c r="AJ443" s="108"/>
      <c r="AK443" s="108"/>
      <c r="AL443" s="108"/>
      <c r="AM443" s="107"/>
      <c r="AN443" s="108"/>
      <c r="AO443" s="108"/>
      <c r="AP443" s="109"/>
      <c r="AQ443" s="107"/>
      <c r="AR443" s="108"/>
      <c r="AS443" s="108"/>
      <c r="AT443" s="109"/>
      <c r="AU443" s="108"/>
      <c r="AV443" s="108"/>
      <c r="AW443" s="108"/>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07"/>
      <c r="AF444" s="108"/>
      <c r="AG444" s="108"/>
      <c r="AH444" s="109"/>
      <c r="AI444" s="107"/>
      <c r="AJ444" s="108"/>
      <c r="AK444" s="108"/>
      <c r="AL444" s="108"/>
      <c r="AM444" s="107"/>
      <c r="AN444" s="108"/>
      <c r="AO444" s="108"/>
      <c r="AP444" s="109"/>
      <c r="AQ444" s="107"/>
      <c r="AR444" s="108"/>
      <c r="AS444" s="108"/>
      <c r="AT444" s="109"/>
      <c r="AU444" s="108"/>
      <c r="AV444" s="108"/>
      <c r="AW444" s="108"/>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07"/>
      <c r="AF445" s="108"/>
      <c r="AG445" s="108"/>
      <c r="AH445" s="109"/>
      <c r="AI445" s="107"/>
      <c r="AJ445" s="108"/>
      <c r="AK445" s="108"/>
      <c r="AL445" s="108"/>
      <c r="AM445" s="107"/>
      <c r="AN445" s="108"/>
      <c r="AO445" s="108"/>
      <c r="AP445" s="109"/>
      <c r="AQ445" s="107"/>
      <c r="AR445" s="108"/>
      <c r="AS445" s="108"/>
      <c r="AT445" s="109"/>
      <c r="AU445" s="108"/>
      <c r="AV445" s="108"/>
      <c r="AW445" s="108"/>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07"/>
      <c r="AF448" s="108"/>
      <c r="AG448" s="108"/>
      <c r="AH448" s="108"/>
      <c r="AI448" s="107"/>
      <c r="AJ448" s="108"/>
      <c r="AK448" s="108"/>
      <c r="AL448" s="108"/>
      <c r="AM448" s="107"/>
      <c r="AN448" s="108"/>
      <c r="AO448" s="108"/>
      <c r="AP448" s="109"/>
      <c r="AQ448" s="107"/>
      <c r="AR448" s="108"/>
      <c r="AS448" s="108"/>
      <c r="AT448" s="109"/>
      <c r="AU448" s="108"/>
      <c r="AV448" s="108"/>
      <c r="AW448" s="108"/>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07"/>
      <c r="AF449" s="108"/>
      <c r="AG449" s="108"/>
      <c r="AH449" s="109"/>
      <c r="AI449" s="107"/>
      <c r="AJ449" s="108"/>
      <c r="AK449" s="108"/>
      <c r="AL449" s="108"/>
      <c r="AM449" s="107"/>
      <c r="AN449" s="108"/>
      <c r="AO449" s="108"/>
      <c r="AP449" s="109"/>
      <c r="AQ449" s="107"/>
      <c r="AR449" s="108"/>
      <c r="AS449" s="108"/>
      <c r="AT449" s="109"/>
      <c r="AU449" s="108"/>
      <c r="AV449" s="108"/>
      <c r="AW449" s="108"/>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07"/>
      <c r="AF450" s="108"/>
      <c r="AG450" s="108"/>
      <c r="AH450" s="109"/>
      <c r="AI450" s="107"/>
      <c r="AJ450" s="108"/>
      <c r="AK450" s="108"/>
      <c r="AL450" s="108"/>
      <c r="AM450" s="107"/>
      <c r="AN450" s="108"/>
      <c r="AO450" s="108"/>
      <c r="AP450" s="109"/>
      <c r="AQ450" s="107"/>
      <c r="AR450" s="108"/>
      <c r="AS450" s="108"/>
      <c r="AT450" s="109"/>
      <c r="AU450" s="108"/>
      <c r="AV450" s="108"/>
      <c r="AW450" s="108"/>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07"/>
      <c r="AF453" s="108"/>
      <c r="AG453" s="108"/>
      <c r="AH453" s="108"/>
      <c r="AI453" s="107"/>
      <c r="AJ453" s="108"/>
      <c r="AK453" s="108"/>
      <c r="AL453" s="108"/>
      <c r="AM453" s="107"/>
      <c r="AN453" s="108"/>
      <c r="AO453" s="108"/>
      <c r="AP453" s="109"/>
      <c r="AQ453" s="107"/>
      <c r="AR453" s="108"/>
      <c r="AS453" s="108"/>
      <c r="AT453" s="109"/>
      <c r="AU453" s="108"/>
      <c r="AV453" s="108"/>
      <c r="AW453" s="108"/>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07"/>
      <c r="AF454" s="108"/>
      <c r="AG454" s="108"/>
      <c r="AH454" s="109"/>
      <c r="AI454" s="107"/>
      <c r="AJ454" s="108"/>
      <c r="AK454" s="108"/>
      <c r="AL454" s="108"/>
      <c r="AM454" s="107"/>
      <c r="AN454" s="108"/>
      <c r="AO454" s="108"/>
      <c r="AP454" s="109"/>
      <c r="AQ454" s="107"/>
      <c r="AR454" s="108"/>
      <c r="AS454" s="108"/>
      <c r="AT454" s="109"/>
      <c r="AU454" s="108"/>
      <c r="AV454" s="108"/>
      <c r="AW454" s="108"/>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07"/>
      <c r="AF455" s="108"/>
      <c r="AG455" s="108"/>
      <c r="AH455" s="109"/>
      <c r="AI455" s="107"/>
      <c r="AJ455" s="108"/>
      <c r="AK455" s="108"/>
      <c r="AL455" s="108"/>
      <c r="AM455" s="107"/>
      <c r="AN455" s="108"/>
      <c r="AO455" s="108"/>
      <c r="AP455" s="109"/>
      <c r="AQ455" s="107"/>
      <c r="AR455" s="108"/>
      <c r="AS455" s="108"/>
      <c r="AT455" s="109"/>
      <c r="AU455" s="108"/>
      <c r="AV455" s="108"/>
      <c r="AW455" s="108"/>
      <c r="AX455" s="222"/>
    </row>
    <row r="456" spans="1:50" ht="18.7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07"/>
      <c r="AF458" s="108"/>
      <c r="AG458" s="108"/>
      <c r="AH458" s="108"/>
      <c r="AI458" s="107"/>
      <c r="AJ458" s="108"/>
      <c r="AK458" s="108"/>
      <c r="AL458" s="108"/>
      <c r="AM458" s="107"/>
      <c r="AN458" s="108"/>
      <c r="AO458" s="108"/>
      <c r="AP458" s="109"/>
      <c r="AQ458" s="107"/>
      <c r="AR458" s="108"/>
      <c r="AS458" s="108"/>
      <c r="AT458" s="109"/>
      <c r="AU458" s="108"/>
      <c r="AV458" s="108"/>
      <c r="AW458" s="108"/>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07"/>
      <c r="AF459" s="108"/>
      <c r="AG459" s="108"/>
      <c r="AH459" s="109"/>
      <c r="AI459" s="107"/>
      <c r="AJ459" s="108"/>
      <c r="AK459" s="108"/>
      <c r="AL459" s="108"/>
      <c r="AM459" s="107"/>
      <c r="AN459" s="108"/>
      <c r="AO459" s="108"/>
      <c r="AP459" s="109"/>
      <c r="AQ459" s="107"/>
      <c r="AR459" s="108"/>
      <c r="AS459" s="108"/>
      <c r="AT459" s="109"/>
      <c r="AU459" s="108"/>
      <c r="AV459" s="108"/>
      <c r="AW459" s="108"/>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07"/>
      <c r="AF460" s="108"/>
      <c r="AG460" s="108"/>
      <c r="AH460" s="109"/>
      <c r="AI460" s="107"/>
      <c r="AJ460" s="108"/>
      <c r="AK460" s="108"/>
      <c r="AL460" s="108"/>
      <c r="AM460" s="107"/>
      <c r="AN460" s="108"/>
      <c r="AO460" s="108"/>
      <c r="AP460" s="109"/>
      <c r="AQ460" s="107"/>
      <c r="AR460" s="108"/>
      <c r="AS460" s="108"/>
      <c r="AT460" s="109"/>
      <c r="AU460" s="108"/>
      <c r="AV460" s="108"/>
      <c r="AW460" s="108"/>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07"/>
      <c r="AF463" s="108"/>
      <c r="AG463" s="108"/>
      <c r="AH463" s="108"/>
      <c r="AI463" s="107"/>
      <c r="AJ463" s="108"/>
      <c r="AK463" s="108"/>
      <c r="AL463" s="108"/>
      <c r="AM463" s="107"/>
      <c r="AN463" s="108"/>
      <c r="AO463" s="108"/>
      <c r="AP463" s="109"/>
      <c r="AQ463" s="107"/>
      <c r="AR463" s="108"/>
      <c r="AS463" s="108"/>
      <c r="AT463" s="109"/>
      <c r="AU463" s="108"/>
      <c r="AV463" s="108"/>
      <c r="AW463" s="108"/>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07"/>
      <c r="AF464" s="108"/>
      <c r="AG464" s="108"/>
      <c r="AH464" s="109"/>
      <c r="AI464" s="107"/>
      <c r="AJ464" s="108"/>
      <c r="AK464" s="108"/>
      <c r="AL464" s="108"/>
      <c r="AM464" s="107"/>
      <c r="AN464" s="108"/>
      <c r="AO464" s="108"/>
      <c r="AP464" s="109"/>
      <c r="AQ464" s="107"/>
      <c r="AR464" s="108"/>
      <c r="AS464" s="108"/>
      <c r="AT464" s="109"/>
      <c r="AU464" s="108"/>
      <c r="AV464" s="108"/>
      <c r="AW464" s="108"/>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07"/>
      <c r="AF465" s="108"/>
      <c r="AG465" s="108"/>
      <c r="AH465" s="109"/>
      <c r="AI465" s="107"/>
      <c r="AJ465" s="108"/>
      <c r="AK465" s="108"/>
      <c r="AL465" s="108"/>
      <c r="AM465" s="107"/>
      <c r="AN465" s="108"/>
      <c r="AO465" s="108"/>
      <c r="AP465" s="109"/>
      <c r="AQ465" s="107"/>
      <c r="AR465" s="108"/>
      <c r="AS465" s="108"/>
      <c r="AT465" s="109"/>
      <c r="AU465" s="108"/>
      <c r="AV465" s="108"/>
      <c r="AW465" s="108"/>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07"/>
      <c r="AF468" s="108"/>
      <c r="AG468" s="108"/>
      <c r="AH468" s="108"/>
      <c r="AI468" s="107"/>
      <c r="AJ468" s="108"/>
      <c r="AK468" s="108"/>
      <c r="AL468" s="108"/>
      <c r="AM468" s="107"/>
      <c r="AN468" s="108"/>
      <c r="AO468" s="108"/>
      <c r="AP468" s="109"/>
      <c r="AQ468" s="107"/>
      <c r="AR468" s="108"/>
      <c r="AS468" s="108"/>
      <c r="AT468" s="109"/>
      <c r="AU468" s="108"/>
      <c r="AV468" s="108"/>
      <c r="AW468" s="108"/>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07"/>
      <c r="AF469" s="108"/>
      <c r="AG469" s="108"/>
      <c r="AH469" s="109"/>
      <c r="AI469" s="107"/>
      <c r="AJ469" s="108"/>
      <c r="AK469" s="108"/>
      <c r="AL469" s="108"/>
      <c r="AM469" s="107"/>
      <c r="AN469" s="108"/>
      <c r="AO469" s="108"/>
      <c r="AP469" s="109"/>
      <c r="AQ469" s="107"/>
      <c r="AR469" s="108"/>
      <c r="AS469" s="108"/>
      <c r="AT469" s="109"/>
      <c r="AU469" s="108"/>
      <c r="AV469" s="108"/>
      <c r="AW469" s="108"/>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07"/>
      <c r="AF470" s="108"/>
      <c r="AG470" s="108"/>
      <c r="AH470" s="109"/>
      <c r="AI470" s="107"/>
      <c r="AJ470" s="108"/>
      <c r="AK470" s="108"/>
      <c r="AL470" s="108"/>
      <c r="AM470" s="107"/>
      <c r="AN470" s="108"/>
      <c r="AO470" s="108"/>
      <c r="AP470" s="109"/>
      <c r="AQ470" s="107"/>
      <c r="AR470" s="108"/>
      <c r="AS470" s="108"/>
      <c r="AT470" s="109"/>
      <c r="AU470" s="108"/>
      <c r="AV470" s="108"/>
      <c r="AW470" s="108"/>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07"/>
      <c r="AF473" s="108"/>
      <c r="AG473" s="108"/>
      <c r="AH473" s="108"/>
      <c r="AI473" s="107"/>
      <c r="AJ473" s="108"/>
      <c r="AK473" s="108"/>
      <c r="AL473" s="108"/>
      <c r="AM473" s="107"/>
      <c r="AN473" s="108"/>
      <c r="AO473" s="108"/>
      <c r="AP473" s="109"/>
      <c r="AQ473" s="107"/>
      <c r="AR473" s="108"/>
      <c r="AS473" s="108"/>
      <c r="AT473" s="109"/>
      <c r="AU473" s="108"/>
      <c r="AV473" s="108"/>
      <c r="AW473" s="108"/>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07"/>
      <c r="AF474" s="108"/>
      <c r="AG474" s="108"/>
      <c r="AH474" s="109"/>
      <c r="AI474" s="107"/>
      <c r="AJ474" s="108"/>
      <c r="AK474" s="108"/>
      <c r="AL474" s="108"/>
      <c r="AM474" s="107"/>
      <c r="AN474" s="108"/>
      <c r="AO474" s="108"/>
      <c r="AP474" s="109"/>
      <c r="AQ474" s="107"/>
      <c r="AR474" s="108"/>
      <c r="AS474" s="108"/>
      <c r="AT474" s="109"/>
      <c r="AU474" s="108"/>
      <c r="AV474" s="108"/>
      <c r="AW474" s="108"/>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07"/>
      <c r="AF475" s="108"/>
      <c r="AG475" s="108"/>
      <c r="AH475" s="109"/>
      <c r="AI475" s="107"/>
      <c r="AJ475" s="108"/>
      <c r="AK475" s="108"/>
      <c r="AL475" s="108"/>
      <c r="AM475" s="107"/>
      <c r="AN475" s="108"/>
      <c r="AO475" s="108"/>
      <c r="AP475" s="109"/>
      <c r="AQ475" s="107"/>
      <c r="AR475" s="108"/>
      <c r="AS475" s="108"/>
      <c r="AT475" s="109"/>
      <c r="AU475" s="108"/>
      <c r="AV475" s="108"/>
      <c r="AW475" s="108"/>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07"/>
      <c r="AF478" s="108"/>
      <c r="AG478" s="108"/>
      <c r="AH478" s="108"/>
      <c r="AI478" s="107"/>
      <c r="AJ478" s="108"/>
      <c r="AK478" s="108"/>
      <c r="AL478" s="108"/>
      <c r="AM478" s="107"/>
      <c r="AN478" s="108"/>
      <c r="AO478" s="108"/>
      <c r="AP478" s="109"/>
      <c r="AQ478" s="107"/>
      <c r="AR478" s="108"/>
      <c r="AS478" s="108"/>
      <c r="AT478" s="109"/>
      <c r="AU478" s="108"/>
      <c r="AV478" s="108"/>
      <c r="AW478" s="108"/>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07"/>
      <c r="AF479" s="108"/>
      <c r="AG479" s="108"/>
      <c r="AH479" s="109"/>
      <c r="AI479" s="107"/>
      <c r="AJ479" s="108"/>
      <c r="AK479" s="108"/>
      <c r="AL479" s="108"/>
      <c r="AM479" s="107"/>
      <c r="AN479" s="108"/>
      <c r="AO479" s="108"/>
      <c r="AP479" s="109"/>
      <c r="AQ479" s="107"/>
      <c r="AR479" s="108"/>
      <c r="AS479" s="108"/>
      <c r="AT479" s="109"/>
      <c r="AU479" s="108"/>
      <c r="AV479" s="108"/>
      <c r="AW479" s="108"/>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07"/>
      <c r="AF480" s="108"/>
      <c r="AG480" s="108"/>
      <c r="AH480" s="109"/>
      <c r="AI480" s="107"/>
      <c r="AJ480" s="108"/>
      <c r="AK480" s="108"/>
      <c r="AL480" s="108"/>
      <c r="AM480" s="107"/>
      <c r="AN480" s="108"/>
      <c r="AO480" s="108"/>
      <c r="AP480" s="109"/>
      <c r="AQ480" s="107"/>
      <c r="AR480" s="108"/>
      <c r="AS480" s="108"/>
      <c r="AT480" s="109"/>
      <c r="AU480" s="108"/>
      <c r="AV480" s="108"/>
      <c r="AW480" s="108"/>
      <c r="AX480" s="222"/>
    </row>
    <row r="481" spans="1:50" ht="23.85" customHeight="1" x14ac:dyDescent="0.15">
      <c r="A481" s="999"/>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07"/>
      <c r="AF487" s="108"/>
      <c r="AG487" s="108"/>
      <c r="AH487" s="108"/>
      <c r="AI487" s="107"/>
      <c r="AJ487" s="108"/>
      <c r="AK487" s="108"/>
      <c r="AL487" s="108"/>
      <c r="AM487" s="107"/>
      <c r="AN487" s="108"/>
      <c r="AO487" s="108"/>
      <c r="AP487" s="109"/>
      <c r="AQ487" s="107"/>
      <c r="AR487" s="108"/>
      <c r="AS487" s="108"/>
      <c r="AT487" s="109"/>
      <c r="AU487" s="108"/>
      <c r="AV487" s="108"/>
      <c r="AW487" s="108"/>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07"/>
      <c r="AF488" s="108"/>
      <c r="AG488" s="108"/>
      <c r="AH488" s="109"/>
      <c r="AI488" s="107"/>
      <c r="AJ488" s="108"/>
      <c r="AK488" s="108"/>
      <c r="AL488" s="108"/>
      <c r="AM488" s="107"/>
      <c r="AN488" s="108"/>
      <c r="AO488" s="108"/>
      <c r="AP488" s="109"/>
      <c r="AQ488" s="107"/>
      <c r="AR488" s="108"/>
      <c r="AS488" s="108"/>
      <c r="AT488" s="109"/>
      <c r="AU488" s="108"/>
      <c r="AV488" s="108"/>
      <c r="AW488" s="108"/>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07"/>
      <c r="AF489" s="108"/>
      <c r="AG489" s="108"/>
      <c r="AH489" s="109"/>
      <c r="AI489" s="107"/>
      <c r="AJ489" s="108"/>
      <c r="AK489" s="108"/>
      <c r="AL489" s="108"/>
      <c r="AM489" s="107"/>
      <c r="AN489" s="108"/>
      <c r="AO489" s="108"/>
      <c r="AP489" s="109"/>
      <c r="AQ489" s="107"/>
      <c r="AR489" s="108"/>
      <c r="AS489" s="108"/>
      <c r="AT489" s="109"/>
      <c r="AU489" s="108"/>
      <c r="AV489" s="108"/>
      <c r="AW489" s="108"/>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07"/>
      <c r="AF492" s="108"/>
      <c r="AG492" s="108"/>
      <c r="AH492" s="108"/>
      <c r="AI492" s="107"/>
      <c r="AJ492" s="108"/>
      <c r="AK492" s="108"/>
      <c r="AL492" s="108"/>
      <c r="AM492" s="107"/>
      <c r="AN492" s="108"/>
      <c r="AO492" s="108"/>
      <c r="AP492" s="109"/>
      <c r="AQ492" s="107"/>
      <c r="AR492" s="108"/>
      <c r="AS492" s="108"/>
      <c r="AT492" s="109"/>
      <c r="AU492" s="108"/>
      <c r="AV492" s="108"/>
      <c r="AW492" s="108"/>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07"/>
      <c r="AF493" s="108"/>
      <c r="AG493" s="108"/>
      <c r="AH493" s="109"/>
      <c r="AI493" s="107"/>
      <c r="AJ493" s="108"/>
      <c r="AK493" s="108"/>
      <c r="AL493" s="108"/>
      <c r="AM493" s="107"/>
      <c r="AN493" s="108"/>
      <c r="AO493" s="108"/>
      <c r="AP493" s="109"/>
      <c r="AQ493" s="107"/>
      <c r="AR493" s="108"/>
      <c r="AS493" s="108"/>
      <c r="AT493" s="109"/>
      <c r="AU493" s="108"/>
      <c r="AV493" s="108"/>
      <c r="AW493" s="108"/>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07"/>
      <c r="AF494" s="108"/>
      <c r="AG494" s="108"/>
      <c r="AH494" s="109"/>
      <c r="AI494" s="107"/>
      <c r="AJ494" s="108"/>
      <c r="AK494" s="108"/>
      <c r="AL494" s="108"/>
      <c r="AM494" s="107"/>
      <c r="AN494" s="108"/>
      <c r="AO494" s="108"/>
      <c r="AP494" s="109"/>
      <c r="AQ494" s="107"/>
      <c r="AR494" s="108"/>
      <c r="AS494" s="108"/>
      <c r="AT494" s="109"/>
      <c r="AU494" s="108"/>
      <c r="AV494" s="108"/>
      <c r="AW494" s="108"/>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07"/>
      <c r="AF497" s="108"/>
      <c r="AG497" s="108"/>
      <c r="AH497" s="108"/>
      <c r="AI497" s="107"/>
      <c r="AJ497" s="108"/>
      <c r="AK497" s="108"/>
      <c r="AL497" s="108"/>
      <c r="AM497" s="107"/>
      <c r="AN497" s="108"/>
      <c r="AO497" s="108"/>
      <c r="AP497" s="109"/>
      <c r="AQ497" s="107"/>
      <c r="AR497" s="108"/>
      <c r="AS497" s="108"/>
      <c r="AT497" s="109"/>
      <c r="AU497" s="108"/>
      <c r="AV497" s="108"/>
      <c r="AW497" s="108"/>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07"/>
      <c r="AF498" s="108"/>
      <c r="AG498" s="108"/>
      <c r="AH498" s="109"/>
      <c r="AI498" s="107"/>
      <c r="AJ498" s="108"/>
      <c r="AK498" s="108"/>
      <c r="AL498" s="108"/>
      <c r="AM498" s="107"/>
      <c r="AN498" s="108"/>
      <c r="AO498" s="108"/>
      <c r="AP498" s="109"/>
      <c r="AQ498" s="107"/>
      <c r="AR498" s="108"/>
      <c r="AS498" s="108"/>
      <c r="AT498" s="109"/>
      <c r="AU498" s="108"/>
      <c r="AV498" s="108"/>
      <c r="AW498" s="108"/>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07"/>
      <c r="AF499" s="108"/>
      <c r="AG499" s="108"/>
      <c r="AH499" s="109"/>
      <c r="AI499" s="107"/>
      <c r="AJ499" s="108"/>
      <c r="AK499" s="108"/>
      <c r="AL499" s="108"/>
      <c r="AM499" s="107"/>
      <c r="AN499" s="108"/>
      <c r="AO499" s="108"/>
      <c r="AP499" s="109"/>
      <c r="AQ499" s="107"/>
      <c r="AR499" s="108"/>
      <c r="AS499" s="108"/>
      <c r="AT499" s="109"/>
      <c r="AU499" s="108"/>
      <c r="AV499" s="108"/>
      <c r="AW499" s="108"/>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07"/>
      <c r="AF502" s="108"/>
      <c r="AG502" s="108"/>
      <c r="AH502" s="108"/>
      <c r="AI502" s="107"/>
      <c r="AJ502" s="108"/>
      <c r="AK502" s="108"/>
      <c r="AL502" s="108"/>
      <c r="AM502" s="107"/>
      <c r="AN502" s="108"/>
      <c r="AO502" s="108"/>
      <c r="AP502" s="109"/>
      <c r="AQ502" s="107"/>
      <c r="AR502" s="108"/>
      <c r="AS502" s="108"/>
      <c r="AT502" s="109"/>
      <c r="AU502" s="108"/>
      <c r="AV502" s="108"/>
      <c r="AW502" s="108"/>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07"/>
      <c r="AF503" s="108"/>
      <c r="AG503" s="108"/>
      <c r="AH503" s="109"/>
      <c r="AI503" s="107"/>
      <c r="AJ503" s="108"/>
      <c r="AK503" s="108"/>
      <c r="AL503" s="108"/>
      <c r="AM503" s="107"/>
      <c r="AN503" s="108"/>
      <c r="AO503" s="108"/>
      <c r="AP503" s="109"/>
      <c r="AQ503" s="107"/>
      <c r="AR503" s="108"/>
      <c r="AS503" s="108"/>
      <c r="AT503" s="109"/>
      <c r="AU503" s="108"/>
      <c r="AV503" s="108"/>
      <c r="AW503" s="108"/>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07"/>
      <c r="AF504" s="108"/>
      <c r="AG504" s="108"/>
      <c r="AH504" s="109"/>
      <c r="AI504" s="107"/>
      <c r="AJ504" s="108"/>
      <c r="AK504" s="108"/>
      <c r="AL504" s="108"/>
      <c r="AM504" s="107"/>
      <c r="AN504" s="108"/>
      <c r="AO504" s="108"/>
      <c r="AP504" s="109"/>
      <c r="AQ504" s="107"/>
      <c r="AR504" s="108"/>
      <c r="AS504" s="108"/>
      <c r="AT504" s="109"/>
      <c r="AU504" s="108"/>
      <c r="AV504" s="108"/>
      <c r="AW504" s="108"/>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07"/>
      <c r="AF507" s="108"/>
      <c r="AG507" s="108"/>
      <c r="AH507" s="108"/>
      <c r="AI507" s="107"/>
      <c r="AJ507" s="108"/>
      <c r="AK507" s="108"/>
      <c r="AL507" s="108"/>
      <c r="AM507" s="107"/>
      <c r="AN507" s="108"/>
      <c r="AO507" s="108"/>
      <c r="AP507" s="109"/>
      <c r="AQ507" s="107"/>
      <c r="AR507" s="108"/>
      <c r="AS507" s="108"/>
      <c r="AT507" s="109"/>
      <c r="AU507" s="108"/>
      <c r="AV507" s="108"/>
      <c r="AW507" s="108"/>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07"/>
      <c r="AF508" s="108"/>
      <c r="AG508" s="108"/>
      <c r="AH508" s="109"/>
      <c r="AI508" s="107"/>
      <c r="AJ508" s="108"/>
      <c r="AK508" s="108"/>
      <c r="AL508" s="108"/>
      <c r="AM508" s="107"/>
      <c r="AN508" s="108"/>
      <c r="AO508" s="108"/>
      <c r="AP508" s="109"/>
      <c r="AQ508" s="107"/>
      <c r="AR508" s="108"/>
      <c r="AS508" s="108"/>
      <c r="AT508" s="109"/>
      <c r="AU508" s="108"/>
      <c r="AV508" s="108"/>
      <c r="AW508" s="108"/>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07"/>
      <c r="AF509" s="108"/>
      <c r="AG509" s="108"/>
      <c r="AH509" s="109"/>
      <c r="AI509" s="107"/>
      <c r="AJ509" s="108"/>
      <c r="AK509" s="108"/>
      <c r="AL509" s="108"/>
      <c r="AM509" s="107"/>
      <c r="AN509" s="108"/>
      <c r="AO509" s="108"/>
      <c r="AP509" s="109"/>
      <c r="AQ509" s="107"/>
      <c r="AR509" s="108"/>
      <c r="AS509" s="108"/>
      <c r="AT509" s="109"/>
      <c r="AU509" s="108"/>
      <c r="AV509" s="108"/>
      <c r="AW509" s="108"/>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07"/>
      <c r="AF512" s="108"/>
      <c r="AG512" s="108"/>
      <c r="AH512" s="108"/>
      <c r="AI512" s="107"/>
      <c r="AJ512" s="108"/>
      <c r="AK512" s="108"/>
      <c r="AL512" s="108"/>
      <c r="AM512" s="107"/>
      <c r="AN512" s="108"/>
      <c r="AO512" s="108"/>
      <c r="AP512" s="109"/>
      <c r="AQ512" s="107"/>
      <c r="AR512" s="108"/>
      <c r="AS512" s="108"/>
      <c r="AT512" s="109"/>
      <c r="AU512" s="108"/>
      <c r="AV512" s="108"/>
      <c r="AW512" s="108"/>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07"/>
      <c r="AF513" s="108"/>
      <c r="AG513" s="108"/>
      <c r="AH513" s="109"/>
      <c r="AI513" s="107"/>
      <c r="AJ513" s="108"/>
      <c r="AK513" s="108"/>
      <c r="AL513" s="108"/>
      <c r="AM513" s="107"/>
      <c r="AN513" s="108"/>
      <c r="AO513" s="108"/>
      <c r="AP513" s="109"/>
      <c r="AQ513" s="107"/>
      <c r="AR513" s="108"/>
      <c r="AS513" s="108"/>
      <c r="AT513" s="109"/>
      <c r="AU513" s="108"/>
      <c r="AV513" s="108"/>
      <c r="AW513" s="108"/>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07"/>
      <c r="AF514" s="108"/>
      <c r="AG514" s="108"/>
      <c r="AH514" s="109"/>
      <c r="AI514" s="107"/>
      <c r="AJ514" s="108"/>
      <c r="AK514" s="108"/>
      <c r="AL514" s="108"/>
      <c r="AM514" s="107"/>
      <c r="AN514" s="108"/>
      <c r="AO514" s="108"/>
      <c r="AP514" s="109"/>
      <c r="AQ514" s="107"/>
      <c r="AR514" s="108"/>
      <c r="AS514" s="108"/>
      <c r="AT514" s="109"/>
      <c r="AU514" s="108"/>
      <c r="AV514" s="108"/>
      <c r="AW514" s="108"/>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07"/>
      <c r="AF517" s="108"/>
      <c r="AG517" s="108"/>
      <c r="AH517" s="108"/>
      <c r="AI517" s="107"/>
      <c r="AJ517" s="108"/>
      <c r="AK517" s="108"/>
      <c r="AL517" s="108"/>
      <c r="AM517" s="107"/>
      <c r="AN517" s="108"/>
      <c r="AO517" s="108"/>
      <c r="AP517" s="109"/>
      <c r="AQ517" s="107"/>
      <c r="AR517" s="108"/>
      <c r="AS517" s="108"/>
      <c r="AT517" s="109"/>
      <c r="AU517" s="108"/>
      <c r="AV517" s="108"/>
      <c r="AW517" s="108"/>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07"/>
      <c r="AF518" s="108"/>
      <c r="AG518" s="108"/>
      <c r="AH518" s="109"/>
      <c r="AI518" s="107"/>
      <c r="AJ518" s="108"/>
      <c r="AK518" s="108"/>
      <c r="AL518" s="108"/>
      <c r="AM518" s="107"/>
      <c r="AN518" s="108"/>
      <c r="AO518" s="108"/>
      <c r="AP518" s="109"/>
      <c r="AQ518" s="107"/>
      <c r="AR518" s="108"/>
      <c r="AS518" s="108"/>
      <c r="AT518" s="109"/>
      <c r="AU518" s="108"/>
      <c r="AV518" s="108"/>
      <c r="AW518" s="108"/>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07"/>
      <c r="AF519" s="108"/>
      <c r="AG519" s="108"/>
      <c r="AH519" s="109"/>
      <c r="AI519" s="107"/>
      <c r="AJ519" s="108"/>
      <c r="AK519" s="108"/>
      <c r="AL519" s="108"/>
      <c r="AM519" s="107"/>
      <c r="AN519" s="108"/>
      <c r="AO519" s="108"/>
      <c r="AP519" s="109"/>
      <c r="AQ519" s="107"/>
      <c r="AR519" s="108"/>
      <c r="AS519" s="108"/>
      <c r="AT519" s="109"/>
      <c r="AU519" s="108"/>
      <c r="AV519" s="108"/>
      <c r="AW519" s="108"/>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07"/>
      <c r="AF522" s="108"/>
      <c r="AG522" s="108"/>
      <c r="AH522" s="108"/>
      <c r="AI522" s="107"/>
      <c r="AJ522" s="108"/>
      <c r="AK522" s="108"/>
      <c r="AL522" s="108"/>
      <c r="AM522" s="107"/>
      <c r="AN522" s="108"/>
      <c r="AO522" s="108"/>
      <c r="AP522" s="109"/>
      <c r="AQ522" s="107"/>
      <c r="AR522" s="108"/>
      <c r="AS522" s="108"/>
      <c r="AT522" s="109"/>
      <c r="AU522" s="108"/>
      <c r="AV522" s="108"/>
      <c r="AW522" s="108"/>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07"/>
      <c r="AF523" s="108"/>
      <c r="AG523" s="108"/>
      <c r="AH523" s="109"/>
      <c r="AI523" s="107"/>
      <c r="AJ523" s="108"/>
      <c r="AK523" s="108"/>
      <c r="AL523" s="108"/>
      <c r="AM523" s="107"/>
      <c r="AN523" s="108"/>
      <c r="AO523" s="108"/>
      <c r="AP523" s="109"/>
      <c r="AQ523" s="107"/>
      <c r="AR523" s="108"/>
      <c r="AS523" s="108"/>
      <c r="AT523" s="109"/>
      <c r="AU523" s="108"/>
      <c r="AV523" s="108"/>
      <c r="AW523" s="108"/>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07"/>
      <c r="AF524" s="108"/>
      <c r="AG524" s="108"/>
      <c r="AH524" s="109"/>
      <c r="AI524" s="107"/>
      <c r="AJ524" s="108"/>
      <c r="AK524" s="108"/>
      <c r="AL524" s="108"/>
      <c r="AM524" s="107"/>
      <c r="AN524" s="108"/>
      <c r="AO524" s="108"/>
      <c r="AP524" s="109"/>
      <c r="AQ524" s="107"/>
      <c r="AR524" s="108"/>
      <c r="AS524" s="108"/>
      <c r="AT524" s="109"/>
      <c r="AU524" s="108"/>
      <c r="AV524" s="108"/>
      <c r="AW524" s="108"/>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07"/>
      <c r="AF527" s="108"/>
      <c r="AG527" s="108"/>
      <c r="AH527" s="108"/>
      <c r="AI527" s="107"/>
      <c r="AJ527" s="108"/>
      <c r="AK527" s="108"/>
      <c r="AL527" s="108"/>
      <c r="AM527" s="107"/>
      <c r="AN527" s="108"/>
      <c r="AO527" s="108"/>
      <c r="AP527" s="109"/>
      <c r="AQ527" s="107"/>
      <c r="AR527" s="108"/>
      <c r="AS527" s="108"/>
      <c r="AT527" s="109"/>
      <c r="AU527" s="108"/>
      <c r="AV527" s="108"/>
      <c r="AW527" s="108"/>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07"/>
      <c r="AF528" s="108"/>
      <c r="AG528" s="108"/>
      <c r="AH528" s="109"/>
      <c r="AI528" s="107"/>
      <c r="AJ528" s="108"/>
      <c r="AK528" s="108"/>
      <c r="AL528" s="108"/>
      <c r="AM528" s="107"/>
      <c r="AN528" s="108"/>
      <c r="AO528" s="108"/>
      <c r="AP528" s="109"/>
      <c r="AQ528" s="107"/>
      <c r="AR528" s="108"/>
      <c r="AS528" s="108"/>
      <c r="AT528" s="109"/>
      <c r="AU528" s="108"/>
      <c r="AV528" s="108"/>
      <c r="AW528" s="108"/>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07"/>
      <c r="AF529" s="108"/>
      <c r="AG529" s="108"/>
      <c r="AH529" s="109"/>
      <c r="AI529" s="107"/>
      <c r="AJ529" s="108"/>
      <c r="AK529" s="108"/>
      <c r="AL529" s="108"/>
      <c r="AM529" s="107"/>
      <c r="AN529" s="108"/>
      <c r="AO529" s="108"/>
      <c r="AP529" s="109"/>
      <c r="AQ529" s="107"/>
      <c r="AR529" s="108"/>
      <c r="AS529" s="108"/>
      <c r="AT529" s="109"/>
      <c r="AU529" s="108"/>
      <c r="AV529" s="108"/>
      <c r="AW529" s="108"/>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07"/>
      <c r="AF532" s="108"/>
      <c r="AG532" s="108"/>
      <c r="AH532" s="108"/>
      <c r="AI532" s="107"/>
      <c r="AJ532" s="108"/>
      <c r="AK532" s="108"/>
      <c r="AL532" s="108"/>
      <c r="AM532" s="107"/>
      <c r="AN532" s="108"/>
      <c r="AO532" s="108"/>
      <c r="AP532" s="109"/>
      <c r="AQ532" s="107"/>
      <c r="AR532" s="108"/>
      <c r="AS532" s="108"/>
      <c r="AT532" s="109"/>
      <c r="AU532" s="108"/>
      <c r="AV532" s="108"/>
      <c r="AW532" s="108"/>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07"/>
      <c r="AF533" s="108"/>
      <c r="AG533" s="108"/>
      <c r="AH533" s="109"/>
      <c r="AI533" s="107"/>
      <c r="AJ533" s="108"/>
      <c r="AK533" s="108"/>
      <c r="AL533" s="108"/>
      <c r="AM533" s="107"/>
      <c r="AN533" s="108"/>
      <c r="AO533" s="108"/>
      <c r="AP533" s="109"/>
      <c r="AQ533" s="107"/>
      <c r="AR533" s="108"/>
      <c r="AS533" s="108"/>
      <c r="AT533" s="109"/>
      <c r="AU533" s="108"/>
      <c r="AV533" s="108"/>
      <c r="AW533" s="108"/>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07"/>
      <c r="AF534" s="108"/>
      <c r="AG534" s="108"/>
      <c r="AH534" s="109"/>
      <c r="AI534" s="107"/>
      <c r="AJ534" s="108"/>
      <c r="AK534" s="108"/>
      <c r="AL534" s="108"/>
      <c r="AM534" s="107"/>
      <c r="AN534" s="108"/>
      <c r="AO534" s="108"/>
      <c r="AP534" s="109"/>
      <c r="AQ534" s="107"/>
      <c r="AR534" s="108"/>
      <c r="AS534" s="108"/>
      <c r="AT534" s="109"/>
      <c r="AU534" s="108"/>
      <c r="AV534" s="108"/>
      <c r="AW534" s="108"/>
      <c r="AX534" s="222"/>
    </row>
    <row r="535" spans="1:50" ht="23.85" hidden="1" customHeight="1" x14ac:dyDescent="0.15">
      <c r="A535" s="999"/>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07"/>
      <c r="AF541" s="108"/>
      <c r="AG541" s="108"/>
      <c r="AH541" s="108"/>
      <c r="AI541" s="107"/>
      <c r="AJ541" s="108"/>
      <c r="AK541" s="108"/>
      <c r="AL541" s="108"/>
      <c r="AM541" s="107"/>
      <c r="AN541" s="108"/>
      <c r="AO541" s="108"/>
      <c r="AP541" s="109"/>
      <c r="AQ541" s="107"/>
      <c r="AR541" s="108"/>
      <c r="AS541" s="108"/>
      <c r="AT541" s="109"/>
      <c r="AU541" s="108"/>
      <c r="AV541" s="108"/>
      <c r="AW541" s="108"/>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07"/>
      <c r="AF542" s="108"/>
      <c r="AG542" s="108"/>
      <c r="AH542" s="109"/>
      <c r="AI542" s="107"/>
      <c r="AJ542" s="108"/>
      <c r="AK542" s="108"/>
      <c r="AL542" s="108"/>
      <c r="AM542" s="107"/>
      <c r="AN542" s="108"/>
      <c r="AO542" s="108"/>
      <c r="AP542" s="109"/>
      <c r="AQ542" s="107"/>
      <c r="AR542" s="108"/>
      <c r="AS542" s="108"/>
      <c r="AT542" s="109"/>
      <c r="AU542" s="108"/>
      <c r="AV542" s="108"/>
      <c r="AW542" s="108"/>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07"/>
      <c r="AF543" s="108"/>
      <c r="AG543" s="108"/>
      <c r="AH543" s="109"/>
      <c r="AI543" s="107"/>
      <c r="AJ543" s="108"/>
      <c r="AK543" s="108"/>
      <c r="AL543" s="108"/>
      <c r="AM543" s="107"/>
      <c r="AN543" s="108"/>
      <c r="AO543" s="108"/>
      <c r="AP543" s="109"/>
      <c r="AQ543" s="107"/>
      <c r="AR543" s="108"/>
      <c r="AS543" s="108"/>
      <c r="AT543" s="109"/>
      <c r="AU543" s="108"/>
      <c r="AV543" s="108"/>
      <c r="AW543" s="108"/>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07"/>
      <c r="AF546" s="108"/>
      <c r="AG546" s="108"/>
      <c r="AH546" s="108"/>
      <c r="AI546" s="107"/>
      <c r="AJ546" s="108"/>
      <c r="AK546" s="108"/>
      <c r="AL546" s="108"/>
      <c r="AM546" s="107"/>
      <c r="AN546" s="108"/>
      <c r="AO546" s="108"/>
      <c r="AP546" s="109"/>
      <c r="AQ546" s="107"/>
      <c r="AR546" s="108"/>
      <c r="AS546" s="108"/>
      <c r="AT546" s="109"/>
      <c r="AU546" s="108"/>
      <c r="AV546" s="108"/>
      <c r="AW546" s="108"/>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07"/>
      <c r="AF547" s="108"/>
      <c r="AG547" s="108"/>
      <c r="AH547" s="109"/>
      <c r="AI547" s="107"/>
      <c r="AJ547" s="108"/>
      <c r="AK547" s="108"/>
      <c r="AL547" s="108"/>
      <c r="AM547" s="107"/>
      <c r="AN547" s="108"/>
      <c r="AO547" s="108"/>
      <c r="AP547" s="109"/>
      <c r="AQ547" s="107"/>
      <c r="AR547" s="108"/>
      <c r="AS547" s="108"/>
      <c r="AT547" s="109"/>
      <c r="AU547" s="108"/>
      <c r="AV547" s="108"/>
      <c r="AW547" s="108"/>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07"/>
      <c r="AF548" s="108"/>
      <c r="AG548" s="108"/>
      <c r="AH548" s="109"/>
      <c r="AI548" s="107"/>
      <c r="AJ548" s="108"/>
      <c r="AK548" s="108"/>
      <c r="AL548" s="108"/>
      <c r="AM548" s="107"/>
      <c r="AN548" s="108"/>
      <c r="AO548" s="108"/>
      <c r="AP548" s="109"/>
      <c r="AQ548" s="107"/>
      <c r="AR548" s="108"/>
      <c r="AS548" s="108"/>
      <c r="AT548" s="109"/>
      <c r="AU548" s="108"/>
      <c r="AV548" s="108"/>
      <c r="AW548" s="108"/>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07"/>
      <c r="AF551" s="108"/>
      <c r="AG551" s="108"/>
      <c r="AH551" s="108"/>
      <c r="AI551" s="107"/>
      <c r="AJ551" s="108"/>
      <c r="AK551" s="108"/>
      <c r="AL551" s="108"/>
      <c r="AM551" s="107"/>
      <c r="AN551" s="108"/>
      <c r="AO551" s="108"/>
      <c r="AP551" s="109"/>
      <c r="AQ551" s="107"/>
      <c r="AR551" s="108"/>
      <c r="AS551" s="108"/>
      <c r="AT551" s="109"/>
      <c r="AU551" s="108"/>
      <c r="AV551" s="108"/>
      <c r="AW551" s="108"/>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07"/>
      <c r="AF552" s="108"/>
      <c r="AG552" s="108"/>
      <c r="AH552" s="109"/>
      <c r="AI552" s="107"/>
      <c r="AJ552" s="108"/>
      <c r="AK552" s="108"/>
      <c r="AL552" s="108"/>
      <c r="AM552" s="107"/>
      <c r="AN552" s="108"/>
      <c r="AO552" s="108"/>
      <c r="AP552" s="109"/>
      <c r="AQ552" s="107"/>
      <c r="AR552" s="108"/>
      <c r="AS552" s="108"/>
      <c r="AT552" s="109"/>
      <c r="AU552" s="108"/>
      <c r="AV552" s="108"/>
      <c r="AW552" s="108"/>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07"/>
      <c r="AF553" s="108"/>
      <c r="AG553" s="108"/>
      <c r="AH553" s="109"/>
      <c r="AI553" s="107"/>
      <c r="AJ553" s="108"/>
      <c r="AK553" s="108"/>
      <c r="AL553" s="108"/>
      <c r="AM553" s="107"/>
      <c r="AN553" s="108"/>
      <c r="AO553" s="108"/>
      <c r="AP553" s="109"/>
      <c r="AQ553" s="107"/>
      <c r="AR553" s="108"/>
      <c r="AS553" s="108"/>
      <c r="AT553" s="109"/>
      <c r="AU553" s="108"/>
      <c r="AV553" s="108"/>
      <c r="AW553" s="108"/>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07"/>
      <c r="AF556" s="108"/>
      <c r="AG556" s="108"/>
      <c r="AH556" s="108"/>
      <c r="AI556" s="107"/>
      <c r="AJ556" s="108"/>
      <c r="AK556" s="108"/>
      <c r="AL556" s="108"/>
      <c r="AM556" s="107"/>
      <c r="AN556" s="108"/>
      <c r="AO556" s="108"/>
      <c r="AP556" s="109"/>
      <c r="AQ556" s="107"/>
      <c r="AR556" s="108"/>
      <c r="AS556" s="108"/>
      <c r="AT556" s="109"/>
      <c r="AU556" s="108"/>
      <c r="AV556" s="108"/>
      <c r="AW556" s="108"/>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07"/>
      <c r="AF557" s="108"/>
      <c r="AG557" s="108"/>
      <c r="AH557" s="109"/>
      <c r="AI557" s="107"/>
      <c r="AJ557" s="108"/>
      <c r="AK557" s="108"/>
      <c r="AL557" s="108"/>
      <c r="AM557" s="107"/>
      <c r="AN557" s="108"/>
      <c r="AO557" s="108"/>
      <c r="AP557" s="109"/>
      <c r="AQ557" s="107"/>
      <c r="AR557" s="108"/>
      <c r="AS557" s="108"/>
      <c r="AT557" s="109"/>
      <c r="AU557" s="108"/>
      <c r="AV557" s="108"/>
      <c r="AW557" s="108"/>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07"/>
      <c r="AF558" s="108"/>
      <c r="AG558" s="108"/>
      <c r="AH558" s="109"/>
      <c r="AI558" s="107"/>
      <c r="AJ558" s="108"/>
      <c r="AK558" s="108"/>
      <c r="AL558" s="108"/>
      <c r="AM558" s="107"/>
      <c r="AN558" s="108"/>
      <c r="AO558" s="108"/>
      <c r="AP558" s="109"/>
      <c r="AQ558" s="107"/>
      <c r="AR558" s="108"/>
      <c r="AS558" s="108"/>
      <c r="AT558" s="109"/>
      <c r="AU558" s="108"/>
      <c r="AV558" s="108"/>
      <c r="AW558" s="108"/>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07"/>
      <c r="AF561" s="108"/>
      <c r="AG561" s="108"/>
      <c r="AH561" s="108"/>
      <c r="AI561" s="107"/>
      <c r="AJ561" s="108"/>
      <c r="AK561" s="108"/>
      <c r="AL561" s="108"/>
      <c r="AM561" s="107"/>
      <c r="AN561" s="108"/>
      <c r="AO561" s="108"/>
      <c r="AP561" s="109"/>
      <c r="AQ561" s="107"/>
      <c r="AR561" s="108"/>
      <c r="AS561" s="108"/>
      <c r="AT561" s="109"/>
      <c r="AU561" s="108"/>
      <c r="AV561" s="108"/>
      <c r="AW561" s="108"/>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07"/>
      <c r="AF562" s="108"/>
      <c r="AG562" s="108"/>
      <c r="AH562" s="109"/>
      <c r="AI562" s="107"/>
      <c r="AJ562" s="108"/>
      <c r="AK562" s="108"/>
      <c r="AL562" s="108"/>
      <c r="AM562" s="107"/>
      <c r="AN562" s="108"/>
      <c r="AO562" s="108"/>
      <c r="AP562" s="109"/>
      <c r="AQ562" s="107"/>
      <c r="AR562" s="108"/>
      <c r="AS562" s="108"/>
      <c r="AT562" s="109"/>
      <c r="AU562" s="108"/>
      <c r="AV562" s="108"/>
      <c r="AW562" s="108"/>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07"/>
      <c r="AF563" s="108"/>
      <c r="AG563" s="108"/>
      <c r="AH563" s="109"/>
      <c r="AI563" s="107"/>
      <c r="AJ563" s="108"/>
      <c r="AK563" s="108"/>
      <c r="AL563" s="108"/>
      <c r="AM563" s="107"/>
      <c r="AN563" s="108"/>
      <c r="AO563" s="108"/>
      <c r="AP563" s="109"/>
      <c r="AQ563" s="107"/>
      <c r="AR563" s="108"/>
      <c r="AS563" s="108"/>
      <c r="AT563" s="109"/>
      <c r="AU563" s="108"/>
      <c r="AV563" s="108"/>
      <c r="AW563" s="108"/>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07"/>
      <c r="AF566" s="108"/>
      <c r="AG566" s="108"/>
      <c r="AH566" s="108"/>
      <c r="AI566" s="107"/>
      <c r="AJ566" s="108"/>
      <c r="AK566" s="108"/>
      <c r="AL566" s="108"/>
      <c r="AM566" s="107"/>
      <c r="AN566" s="108"/>
      <c r="AO566" s="108"/>
      <c r="AP566" s="109"/>
      <c r="AQ566" s="107"/>
      <c r="AR566" s="108"/>
      <c r="AS566" s="108"/>
      <c r="AT566" s="109"/>
      <c r="AU566" s="108"/>
      <c r="AV566" s="108"/>
      <c r="AW566" s="108"/>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07"/>
      <c r="AF567" s="108"/>
      <c r="AG567" s="108"/>
      <c r="AH567" s="109"/>
      <c r="AI567" s="107"/>
      <c r="AJ567" s="108"/>
      <c r="AK567" s="108"/>
      <c r="AL567" s="108"/>
      <c r="AM567" s="107"/>
      <c r="AN567" s="108"/>
      <c r="AO567" s="108"/>
      <c r="AP567" s="109"/>
      <c r="AQ567" s="107"/>
      <c r="AR567" s="108"/>
      <c r="AS567" s="108"/>
      <c r="AT567" s="109"/>
      <c r="AU567" s="108"/>
      <c r="AV567" s="108"/>
      <c r="AW567" s="108"/>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07"/>
      <c r="AF568" s="108"/>
      <c r="AG568" s="108"/>
      <c r="AH568" s="109"/>
      <c r="AI568" s="107"/>
      <c r="AJ568" s="108"/>
      <c r="AK568" s="108"/>
      <c r="AL568" s="108"/>
      <c r="AM568" s="107"/>
      <c r="AN568" s="108"/>
      <c r="AO568" s="108"/>
      <c r="AP568" s="109"/>
      <c r="AQ568" s="107"/>
      <c r="AR568" s="108"/>
      <c r="AS568" s="108"/>
      <c r="AT568" s="109"/>
      <c r="AU568" s="108"/>
      <c r="AV568" s="108"/>
      <c r="AW568" s="108"/>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07"/>
      <c r="AF571" s="108"/>
      <c r="AG571" s="108"/>
      <c r="AH571" s="108"/>
      <c r="AI571" s="107"/>
      <c r="AJ571" s="108"/>
      <c r="AK571" s="108"/>
      <c r="AL571" s="108"/>
      <c r="AM571" s="107"/>
      <c r="AN571" s="108"/>
      <c r="AO571" s="108"/>
      <c r="AP571" s="109"/>
      <c r="AQ571" s="107"/>
      <c r="AR571" s="108"/>
      <c r="AS571" s="108"/>
      <c r="AT571" s="109"/>
      <c r="AU571" s="108"/>
      <c r="AV571" s="108"/>
      <c r="AW571" s="108"/>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07"/>
      <c r="AF572" s="108"/>
      <c r="AG572" s="108"/>
      <c r="AH572" s="109"/>
      <c r="AI572" s="107"/>
      <c r="AJ572" s="108"/>
      <c r="AK572" s="108"/>
      <c r="AL572" s="108"/>
      <c r="AM572" s="107"/>
      <c r="AN572" s="108"/>
      <c r="AO572" s="108"/>
      <c r="AP572" s="109"/>
      <c r="AQ572" s="107"/>
      <c r="AR572" s="108"/>
      <c r="AS572" s="108"/>
      <c r="AT572" s="109"/>
      <c r="AU572" s="108"/>
      <c r="AV572" s="108"/>
      <c r="AW572" s="108"/>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07"/>
      <c r="AF573" s="108"/>
      <c r="AG573" s="108"/>
      <c r="AH573" s="109"/>
      <c r="AI573" s="107"/>
      <c r="AJ573" s="108"/>
      <c r="AK573" s="108"/>
      <c r="AL573" s="108"/>
      <c r="AM573" s="107"/>
      <c r="AN573" s="108"/>
      <c r="AO573" s="108"/>
      <c r="AP573" s="109"/>
      <c r="AQ573" s="107"/>
      <c r="AR573" s="108"/>
      <c r="AS573" s="108"/>
      <c r="AT573" s="109"/>
      <c r="AU573" s="108"/>
      <c r="AV573" s="108"/>
      <c r="AW573" s="108"/>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07"/>
      <c r="AF576" s="108"/>
      <c r="AG576" s="108"/>
      <c r="AH576" s="108"/>
      <c r="AI576" s="107"/>
      <c r="AJ576" s="108"/>
      <c r="AK576" s="108"/>
      <c r="AL576" s="108"/>
      <c r="AM576" s="107"/>
      <c r="AN576" s="108"/>
      <c r="AO576" s="108"/>
      <c r="AP576" s="109"/>
      <c r="AQ576" s="107"/>
      <c r="AR576" s="108"/>
      <c r="AS576" s="108"/>
      <c r="AT576" s="109"/>
      <c r="AU576" s="108"/>
      <c r="AV576" s="108"/>
      <c r="AW576" s="108"/>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07"/>
      <c r="AF577" s="108"/>
      <c r="AG577" s="108"/>
      <c r="AH577" s="109"/>
      <c r="AI577" s="107"/>
      <c r="AJ577" s="108"/>
      <c r="AK577" s="108"/>
      <c r="AL577" s="108"/>
      <c r="AM577" s="107"/>
      <c r="AN577" s="108"/>
      <c r="AO577" s="108"/>
      <c r="AP577" s="109"/>
      <c r="AQ577" s="107"/>
      <c r="AR577" s="108"/>
      <c r="AS577" s="108"/>
      <c r="AT577" s="109"/>
      <c r="AU577" s="108"/>
      <c r="AV577" s="108"/>
      <c r="AW577" s="108"/>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07"/>
      <c r="AF578" s="108"/>
      <c r="AG578" s="108"/>
      <c r="AH578" s="109"/>
      <c r="AI578" s="107"/>
      <c r="AJ578" s="108"/>
      <c r="AK578" s="108"/>
      <c r="AL578" s="108"/>
      <c r="AM578" s="107"/>
      <c r="AN578" s="108"/>
      <c r="AO578" s="108"/>
      <c r="AP578" s="109"/>
      <c r="AQ578" s="107"/>
      <c r="AR578" s="108"/>
      <c r="AS578" s="108"/>
      <c r="AT578" s="109"/>
      <c r="AU578" s="108"/>
      <c r="AV578" s="108"/>
      <c r="AW578" s="108"/>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07"/>
      <c r="AF581" s="108"/>
      <c r="AG581" s="108"/>
      <c r="AH581" s="108"/>
      <c r="AI581" s="107"/>
      <c r="AJ581" s="108"/>
      <c r="AK581" s="108"/>
      <c r="AL581" s="108"/>
      <c r="AM581" s="107"/>
      <c r="AN581" s="108"/>
      <c r="AO581" s="108"/>
      <c r="AP581" s="109"/>
      <c r="AQ581" s="107"/>
      <c r="AR581" s="108"/>
      <c r="AS581" s="108"/>
      <c r="AT581" s="109"/>
      <c r="AU581" s="108"/>
      <c r="AV581" s="108"/>
      <c r="AW581" s="108"/>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07"/>
      <c r="AF582" s="108"/>
      <c r="AG582" s="108"/>
      <c r="AH582" s="109"/>
      <c r="AI582" s="107"/>
      <c r="AJ582" s="108"/>
      <c r="AK582" s="108"/>
      <c r="AL582" s="108"/>
      <c r="AM582" s="107"/>
      <c r="AN582" s="108"/>
      <c r="AO582" s="108"/>
      <c r="AP582" s="109"/>
      <c r="AQ582" s="107"/>
      <c r="AR582" s="108"/>
      <c r="AS582" s="108"/>
      <c r="AT582" s="109"/>
      <c r="AU582" s="108"/>
      <c r="AV582" s="108"/>
      <c r="AW582" s="108"/>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07"/>
      <c r="AF583" s="108"/>
      <c r="AG583" s="108"/>
      <c r="AH583" s="109"/>
      <c r="AI583" s="107"/>
      <c r="AJ583" s="108"/>
      <c r="AK583" s="108"/>
      <c r="AL583" s="108"/>
      <c r="AM583" s="107"/>
      <c r="AN583" s="108"/>
      <c r="AO583" s="108"/>
      <c r="AP583" s="109"/>
      <c r="AQ583" s="107"/>
      <c r="AR583" s="108"/>
      <c r="AS583" s="108"/>
      <c r="AT583" s="109"/>
      <c r="AU583" s="108"/>
      <c r="AV583" s="108"/>
      <c r="AW583" s="108"/>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07"/>
      <c r="AF586" s="108"/>
      <c r="AG586" s="108"/>
      <c r="AH586" s="108"/>
      <c r="AI586" s="107"/>
      <c r="AJ586" s="108"/>
      <c r="AK586" s="108"/>
      <c r="AL586" s="108"/>
      <c r="AM586" s="107"/>
      <c r="AN586" s="108"/>
      <c r="AO586" s="108"/>
      <c r="AP586" s="109"/>
      <c r="AQ586" s="107"/>
      <c r="AR586" s="108"/>
      <c r="AS586" s="108"/>
      <c r="AT586" s="109"/>
      <c r="AU586" s="108"/>
      <c r="AV586" s="108"/>
      <c r="AW586" s="108"/>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07"/>
      <c r="AF587" s="108"/>
      <c r="AG587" s="108"/>
      <c r="AH587" s="109"/>
      <c r="AI587" s="107"/>
      <c r="AJ587" s="108"/>
      <c r="AK587" s="108"/>
      <c r="AL587" s="108"/>
      <c r="AM587" s="107"/>
      <c r="AN587" s="108"/>
      <c r="AO587" s="108"/>
      <c r="AP587" s="109"/>
      <c r="AQ587" s="107"/>
      <c r="AR587" s="108"/>
      <c r="AS587" s="108"/>
      <c r="AT587" s="109"/>
      <c r="AU587" s="108"/>
      <c r="AV587" s="108"/>
      <c r="AW587" s="108"/>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07"/>
      <c r="AF588" s="108"/>
      <c r="AG588" s="108"/>
      <c r="AH588" s="109"/>
      <c r="AI588" s="107"/>
      <c r="AJ588" s="108"/>
      <c r="AK588" s="108"/>
      <c r="AL588" s="108"/>
      <c r="AM588" s="107"/>
      <c r="AN588" s="108"/>
      <c r="AO588" s="108"/>
      <c r="AP588" s="109"/>
      <c r="AQ588" s="107"/>
      <c r="AR588" s="108"/>
      <c r="AS588" s="108"/>
      <c r="AT588" s="109"/>
      <c r="AU588" s="108"/>
      <c r="AV588" s="108"/>
      <c r="AW588" s="108"/>
      <c r="AX588" s="222"/>
    </row>
    <row r="589" spans="1:50" ht="23.85" hidden="1" customHeight="1" x14ac:dyDescent="0.15">
      <c r="A589" s="999"/>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07"/>
      <c r="AF595" s="108"/>
      <c r="AG595" s="108"/>
      <c r="AH595" s="108"/>
      <c r="AI595" s="107"/>
      <c r="AJ595" s="108"/>
      <c r="AK595" s="108"/>
      <c r="AL595" s="108"/>
      <c r="AM595" s="107"/>
      <c r="AN595" s="108"/>
      <c r="AO595" s="108"/>
      <c r="AP595" s="109"/>
      <c r="AQ595" s="107"/>
      <c r="AR595" s="108"/>
      <c r="AS595" s="108"/>
      <c r="AT595" s="109"/>
      <c r="AU595" s="108"/>
      <c r="AV595" s="108"/>
      <c r="AW595" s="108"/>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07"/>
      <c r="AF596" s="108"/>
      <c r="AG596" s="108"/>
      <c r="AH596" s="109"/>
      <c r="AI596" s="107"/>
      <c r="AJ596" s="108"/>
      <c r="AK596" s="108"/>
      <c r="AL596" s="108"/>
      <c r="AM596" s="107"/>
      <c r="AN596" s="108"/>
      <c r="AO596" s="108"/>
      <c r="AP596" s="109"/>
      <c r="AQ596" s="107"/>
      <c r="AR596" s="108"/>
      <c r="AS596" s="108"/>
      <c r="AT596" s="109"/>
      <c r="AU596" s="108"/>
      <c r="AV596" s="108"/>
      <c r="AW596" s="108"/>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07"/>
      <c r="AF597" s="108"/>
      <c r="AG597" s="108"/>
      <c r="AH597" s="109"/>
      <c r="AI597" s="107"/>
      <c r="AJ597" s="108"/>
      <c r="AK597" s="108"/>
      <c r="AL597" s="108"/>
      <c r="AM597" s="107"/>
      <c r="AN597" s="108"/>
      <c r="AO597" s="108"/>
      <c r="AP597" s="109"/>
      <c r="AQ597" s="107"/>
      <c r="AR597" s="108"/>
      <c r="AS597" s="108"/>
      <c r="AT597" s="109"/>
      <c r="AU597" s="108"/>
      <c r="AV597" s="108"/>
      <c r="AW597" s="108"/>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07"/>
      <c r="AF600" s="108"/>
      <c r="AG600" s="108"/>
      <c r="AH600" s="108"/>
      <c r="AI600" s="107"/>
      <c r="AJ600" s="108"/>
      <c r="AK600" s="108"/>
      <c r="AL600" s="108"/>
      <c r="AM600" s="107"/>
      <c r="AN600" s="108"/>
      <c r="AO600" s="108"/>
      <c r="AP600" s="109"/>
      <c r="AQ600" s="107"/>
      <c r="AR600" s="108"/>
      <c r="AS600" s="108"/>
      <c r="AT600" s="109"/>
      <c r="AU600" s="108"/>
      <c r="AV600" s="108"/>
      <c r="AW600" s="108"/>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07"/>
      <c r="AF601" s="108"/>
      <c r="AG601" s="108"/>
      <c r="AH601" s="109"/>
      <c r="AI601" s="107"/>
      <c r="AJ601" s="108"/>
      <c r="AK601" s="108"/>
      <c r="AL601" s="108"/>
      <c r="AM601" s="107"/>
      <c r="AN601" s="108"/>
      <c r="AO601" s="108"/>
      <c r="AP601" s="109"/>
      <c r="AQ601" s="107"/>
      <c r="AR601" s="108"/>
      <c r="AS601" s="108"/>
      <c r="AT601" s="109"/>
      <c r="AU601" s="108"/>
      <c r="AV601" s="108"/>
      <c r="AW601" s="108"/>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07"/>
      <c r="AF602" s="108"/>
      <c r="AG602" s="108"/>
      <c r="AH602" s="109"/>
      <c r="AI602" s="107"/>
      <c r="AJ602" s="108"/>
      <c r="AK602" s="108"/>
      <c r="AL602" s="108"/>
      <c r="AM602" s="107"/>
      <c r="AN602" s="108"/>
      <c r="AO602" s="108"/>
      <c r="AP602" s="109"/>
      <c r="AQ602" s="107"/>
      <c r="AR602" s="108"/>
      <c r="AS602" s="108"/>
      <c r="AT602" s="109"/>
      <c r="AU602" s="108"/>
      <c r="AV602" s="108"/>
      <c r="AW602" s="108"/>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07"/>
      <c r="AF605" s="108"/>
      <c r="AG605" s="108"/>
      <c r="AH605" s="108"/>
      <c r="AI605" s="107"/>
      <c r="AJ605" s="108"/>
      <c r="AK605" s="108"/>
      <c r="AL605" s="108"/>
      <c r="AM605" s="107"/>
      <c r="AN605" s="108"/>
      <c r="AO605" s="108"/>
      <c r="AP605" s="109"/>
      <c r="AQ605" s="107"/>
      <c r="AR605" s="108"/>
      <c r="AS605" s="108"/>
      <c r="AT605" s="109"/>
      <c r="AU605" s="108"/>
      <c r="AV605" s="108"/>
      <c r="AW605" s="108"/>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07"/>
      <c r="AF606" s="108"/>
      <c r="AG606" s="108"/>
      <c r="AH606" s="109"/>
      <c r="AI606" s="107"/>
      <c r="AJ606" s="108"/>
      <c r="AK606" s="108"/>
      <c r="AL606" s="108"/>
      <c r="AM606" s="107"/>
      <c r="AN606" s="108"/>
      <c r="AO606" s="108"/>
      <c r="AP606" s="109"/>
      <c r="AQ606" s="107"/>
      <c r="AR606" s="108"/>
      <c r="AS606" s="108"/>
      <c r="AT606" s="109"/>
      <c r="AU606" s="108"/>
      <c r="AV606" s="108"/>
      <c r="AW606" s="108"/>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07"/>
      <c r="AF607" s="108"/>
      <c r="AG607" s="108"/>
      <c r="AH607" s="109"/>
      <c r="AI607" s="107"/>
      <c r="AJ607" s="108"/>
      <c r="AK607" s="108"/>
      <c r="AL607" s="108"/>
      <c r="AM607" s="107"/>
      <c r="AN607" s="108"/>
      <c r="AO607" s="108"/>
      <c r="AP607" s="109"/>
      <c r="AQ607" s="107"/>
      <c r="AR607" s="108"/>
      <c r="AS607" s="108"/>
      <c r="AT607" s="109"/>
      <c r="AU607" s="108"/>
      <c r="AV607" s="108"/>
      <c r="AW607" s="108"/>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07"/>
      <c r="AF610" s="108"/>
      <c r="AG610" s="108"/>
      <c r="AH610" s="108"/>
      <c r="AI610" s="107"/>
      <c r="AJ610" s="108"/>
      <c r="AK610" s="108"/>
      <c r="AL610" s="108"/>
      <c r="AM610" s="107"/>
      <c r="AN610" s="108"/>
      <c r="AO610" s="108"/>
      <c r="AP610" s="109"/>
      <c r="AQ610" s="107"/>
      <c r="AR610" s="108"/>
      <c r="AS610" s="108"/>
      <c r="AT610" s="109"/>
      <c r="AU610" s="108"/>
      <c r="AV610" s="108"/>
      <c r="AW610" s="108"/>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07"/>
      <c r="AF611" s="108"/>
      <c r="AG611" s="108"/>
      <c r="AH611" s="109"/>
      <c r="AI611" s="107"/>
      <c r="AJ611" s="108"/>
      <c r="AK611" s="108"/>
      <c r="AL611" s="108"/>
      <c r="AM611" s="107"/>
      <c r="AN611" s="108"/>
      <c r="AO611" s="108"/>
      <c r="AP611" s="109"/>
      <c r="AQ611" s="107"/>
      <c r="AR611" s="108"/>
      <c r="AS611" s="108"/>
      <c r="AT611" s="109"/>
      <c r="AU611" s="108"/>
      <c r="AV611" s="108"/>
      <c r="AW611" s="108"/>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07"/>
      <c r="AF612" s="108"/>
      <c r="AG612" s="108"/>
      <c r="AH612" s="109"/>
      <c r="AI612" s="107"/>
      <c r="AJ612" s="108"/>
      <c r="AK612" s="108"/>
      <c r="AL612" s="108"/>
      <c r="AM612" s="107"/>
      <c r="AN612" s="108"/>
      <c r="AO612" s="108"/>
      <c r="AP612" s="109"/>
      <c r="AQ612" s="107"/>
      <c r="AR612" s="108"/>
      <c r="AS612" s="108"/>
      <c r="AT612" s="109"/>
      <c r="AU612" s="108"/>
      <c r="AV612" s="108"/>
      <c r="AW612" s="108"/>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07"/>
      <c r="AF615" s="108"/>
      <c r="AG615" s="108"/>
      <c r="AH615" s="108"/>
      <c r="AI615" s="107"/>
      <c r="AJ615" s="108"/>
      <c r="AK615" s="108"/>
      <c r="AL615" s="108"/>
      <c r="AM615" s="107"/>
      <c r="AN615" s="108"/>
      <c r="AO615" s="108"/>
      <c r="AP615" s="109"/>
      <c r="AQ615" s="107"/>
      <c r="AR615" s="108"/>
      <c r="AS615" s="108"/>
      <c r="AT615" s="109"/>
      <c r="AU615" s="108"/>
      <c r="AV615" s="108"/>
      <c r="AW615" s="108"/>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07"/>
      <c r="AF616" s="108"/>
      <c r="AG616" s="108"/>
      <c r="AH616" s="109"/>
      <c r="AI616" s="107"/>
      <c r="AJ616" s="108"/>
      <c r="AK616" s="108"/>
      <c r="AL616" s="108"/>
      <c r="AM616" s="107"/>
      <c r="AN616" s="108"/>
      <c r="AO616" s="108"/>
      <c r="AP616" s="109"/>
      <c r="AQ616" s="107"/>
      <c r="AR616" s="108"/>
      <c r="AS616" s="108"/>
      <c r="AT616" s="109"/>
      <c r="AU616" s="108"/>
      <c r="AV616" s="108"/>
      <c r="AW616" s="108"/>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07"/>
      <c r="AF617" s="108"/>
      <c r="AG617" s="108"/>
      <c r="AH617" s="109"/>
      <c r="AI617" s="107"/>
      <c r="AJ617" s="108"/>
      <c r="AK617" s="108"/>
      <c r="AL617" s="108"/>
      <c r="AM617" s="107"/>
      <c r="AN617" s="108"/>
      <c r="AO617" s="108"/>
      <c r="AP617" s="109"/>
      <c r="AQ617" s="107"/>
      <c r="AR617" s="108"/>
      <c r="AS617" s="108"/>
      <c r="AT617" s="109"/>
      <c r="AU617" s="108"/>
      <c r="AV617" s="108"/>
      <c r="AW617" s="108"/>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07"/>
      <c r="AF620" s="108"/>
      <c r="AG620" s="108"/>
      <c r="AH620" s="108"/>
      <c r="AI620" s="107"/>
      <c r="AJ620" s="108"/>
      <c r="AK620" s="108"/>
      <c r="AL620" s="108"/>
      <c r="AM620" s="107"/>
      <c r="AN620" s="108"/>
      <c r="AO620" s="108"/>
      <c r="AP620" s="109"/>
      <c r="AQ620" s="107"/>
      <c r="AR620" s="108"/>
      <c r="AS620" s="108"/>
      <c r="AT620" s="109"/>
      <c r="AU620" s="108"/>
      <c r="AV620" s="108"/>
      <c r="AW620" s="108"/>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07"/>
      <c r="AF621" s="108"/>
      <c r="AG621" s="108"/>
      <c r="AH621" s="109"/>
      <c r="AI621" s="107"/>
      <c r="AJ621" s="108"/>
      <c r="AK621" s="108"/>
      <c r="AL621" s="108"/>
      <c r="AM621" s="107"/>
      <c r="AN621" s="108"/>
      <c r="AO621" s="108"/>
      <c r="AP621" s="109"/>
      <c r="AQ621" s="107"/>
      <c r="AR621" s="108"/>
      <c r="AS621" s="108"/>
      <c r="AT621" s="109"/>
      <c r="AU621" s="108"/>
      <c r="AV621" s="108"/>
      <c r="AW621" s="108"/>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07"/>
      <c r="AF622" s="108"/>
      <c r="AG622" s="108"/>
      <c r="AH622" s="109"/>
      <c r="AI622" s="107"/>
      <c r="AJ622" s="108"/>
      <c r="AK622" s="108"/>
      <c r="AL622" s="108"/>
      <c r="AM622" s="107"/>
      <c r="AN622" s="108"/>
      <c r="AO622" s="108"/>
      <c r="AP622" s="109"/>
      <c r="AQ622" s="107"/>
      <c r="AR622" s="108"/>
      <c r="AS622" s="108"/>
      <c r="AT622" s="109"/>
      <c r="AU622" s="108"/>
      <c r="AV622" s="108"/>
      <c r="AW622" s="108"/>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07"/>
      <c r="AF625" s="108"/>
      <c r="AG625" s="108"/>
      <c r="AH625" s="108"/>
      <c r="AI625" s="107"/>
      <c r="AJ625" s="108"/>
      <c r="AK625" s="108"/>
      <c r="AL625" s="108"/>
      <c r="AM625" s="107"/>
      <c r="AN625" s="108"/>
      <c r="AO625" s="108"/>
      <c r="AP625" s="109"/>
      <c r="AQ625" s="107"/>
      <c r="AR625" s="108"/>
      <c r="AS625" s="108"/>
      <c r="AT625" s="109"/>
      <c r="AU625" s="108"/>
      <c r="AV625" s="108"/>
      <c r="AW625" s="108"/>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07"/>
      <c r="AF626" s="108"/>
      <c r="AG626" s="108"/>
      <c r="AH626" s="109"/>
      <c r="AI626" s="107"/>
      <c r="AJ626" s="108"/>
      <c r="AK626" s="108"/>
      <c r="AL626" s="108"/>
      <c r="AM626" s="107"/>
      <c r="AN626" s="108"/>
      <c r="AO626" s="108"/>
      <c r="AP626" s="109"/>
      <c r="AQ626" s="107"/>
      <c r="AR626" s="108"/>
      <c r="AS626" s="108"/>
      <c r="AT626" s="109"/>
      <c r="AU626" s="108"/>
      <c r="AV626" s="108"/>
      <c r="AW626" s="108"/>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07"/>
      <c r="AF627" s="108"/>
      <c r="AG627" s="108"/>
      <c r="AH627" s="109"/>
      <c r="AI627" s="107"/>
      <c r="AJ627" s="108"/>
      <c r="AK627" s="108"/>
      <c r="AL627" s="108"/>
      <c r="AM627" s="107"/>
      <c r="AN627" s="108"/>
      <c r="AO627" s="108"/>
      <c r="AP627" s="109"/>
      <c r="AQ627" s="107"/>
      <c r="AR627" s="108"/>
      <c r="AS627" s="108"/>
      <c r="AT627" s="109"/>
      <c r="AU627" s="108"/>
      <c r="AV627" s="108"/>
      <c r="AW627" s="108"/>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07"/>
      <c r="AF630" s="108"/>
      <c r="AG630" s="108"/>
      <c r="AH630" s="108"/>
      <c r="AI630" s="107"/>
      <c r="AJ630" s="108"/>
      <c r="AK630" s="108"/>
      <c r="AL630" s="108"/>
      <c r="AM630" s="107"/>
      <c r="AN630" s="108"/>
      <c r="AO630" s="108"/>
      <c r="AP630" s="109"/>
      <c r="AQ630" s="107"/>
      <c r="AR630" s="108"/>
      <c r="AS630" s="108"/>
      <c r="AT630" s="109"/>
      <c r="AU630" s="108"/>
      <c r="AV630" s="108"/>
      <c r="AW630" s="108"/>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07"/>
      <c r="AF631" s="108"/>
      <c r="AG631" s="108"/>
      <c r="AH631" s="109"/>
      <c r="AI631" s="107"/>
      <c r="AJ631" s="108"/>
      <c r="AK631" s="108"/>
      <c r="AL631" s="108"/>
      <c r="AM631" s="107"/>
      <c r="AN631" s="108"/>
      <c r="AO631" s="108"/>
      <c r="AP631" s="109"/>
      <c r="AQ631" s="107"/>
      <c r="AR631" s="108"/>
      <c r="AS631" s="108"/>
      <c r="AT631" s="109"/>
      <c r="AU631" s="108"/>
      <c r="AV631" s="108"/>
      <c r="AW631" s="108"/>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07"/>
      <c r="AF632" s="108"/>
      <c r="AG632" s="108"/>
      <c r="AH632" s="109"/>
      <c r="AI632" s="107"/>
      <c r="AJ632" s="108"/>
      <c r="AK632" s="108"/>
      <c r="AL632" s="108"/>
      <c r="AM632" s="107"/>
      <c r="AN632" s="108"/>
      <c r="AO632" s="108"/>
      <c r="AP632" s="109"/>
      <c r="AQ632" s="107"/>
      <c r="AR632" s="108"/>
      <c r="AS632" s="108"/>
      <c r="AT632" s="109"/>
      <c r="AU632" s="108"/>
      <c r="AV632" s="108"/>
      <c r="AW632" s="108"/>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07"/>
      <c r="AF635" s="108"/>
      <c r="AG635" s="108"/>
      <c r="AH635" s="108"/>
      <c r="AI635" s="107"/>
      <c r="AJ635" s="108"/>
      <c r="AK635" s="108"/>
      <c r="AL635" s="108"/>
      <c r="AM635" s="107"/>
      <c r="AN635" s="108"/>
      <c r="AO635" s="108"/>
      <c r="AP635" s="109"/>
      <c r="AQ635" s="107"/>
      <c r="AR635" s="108"/>
      <c r="AS635" s="108"/>
      <c r="AT635" s="109"/>
      <c r="AU635" s="108"/>
      <c r="AV635" s="108"/>
      <c r="AW635" s="108"/>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07"/>
      <c r="AF636" s="108"/>
      <c r="AG636" s="108"/>
      <c r="AH636" s="109"/>
      <c r="AI636" s="107"/>
      <c r="AJ636" s="108"/>
      <c r="AK636" s="108"/>
      <c r="AL636" s="108"/>
      <c r="AM636" s="107"/>
      <c r="AN636" s="108"/>
      <c r="AO636" s="108"/>
      <c r="AP636" s="109"/>
      <c r="AQ636" s="107"/>
      <c r="AR636" s="108"/>
      <c r="AS636" s="108"/>
      <c r="AT636" s="109"/>
      <c r="AU636" s="108"/>
      <c r="AV636" s="108"/>
      <c r="AW636" s="108"/>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07"/>
      <c r="AF637" s="108"/>
      <c r="AG637" s="108"/>
      <c r="AH637" s="109"/>
      <c r="AI637" s="107"/>
      <c r="AJ637" s="108"/>
      <c r="AK637" s="108"/>
      <c r="AL637" s="108"/>
      <c r="AM637" s="107"/>
      <c r="AN637" s="108"/>
      <c r="AO637" s="108"/>
      <c r="AP637" s="109"/>
      <c r="AQ637" s="107"/>
      <c r="AR637" s="108"/>
      <c r="AS637" s="108"/>
      <c r="AT637" s="109"/>
      <c r="AU637" s="108"/>
      <c r="AV637" s="108"/>
      <c r="AW637" s="108"/>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07"/>
      <c r="AF640" s="108"/>
      <c r="AG640" s="108"/>
      <c r="AH640" s="108"/>
      <c r="AI640" s="107"/>
      <c r="AJ640" s="108"/>
      <c r="AK640" s="108"/>
      <c r="AL640" s="108"/>
      <c r="AM640" s="107"/>
      <c r="AN640" s="108"/>
      <c r="AO640" s="108"/>
      <c r="AP640" s="109"/>
      <c r="AQ640" s="107"/>
      <c r="AR640" s="108"/>
      <c r="AS640" s="108"/>
      <c r="AT640" s="109"/>
      <c r="AU640" s="108"/>
      <c r="AV640" s="108"/>
      <c r="AW640" s="108"/>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07"/>
      <c r="AF641" s="108"/>
      <c r="AG641" s="108"/>
      <c r="AH641" s="109"/>
      <c r="AI641" s="107"/>
      <c r="AJ641" s="108"/>
      <c r="AK641" s="108"/>
      <c r="AL641" s="108"/>
      <c r="AM641" s="107"/>
      <c r="AN641" s="108"/>
      <c r="AO641" s="108"/>
      <c r="AP641" s="109"/>
      <c r="AQ641" s="107"/>
      <c r="AR641" s="108"/>
      <c r="AS641" s="108"/>
      <c r="AT641" s="109"/>
      <c r="AU641" s="108"/>
      <c r="AV641" s="108"/>
      <c r="AW641" s="108"/>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07"/>
      <c r="AF642" s="108"/>
      <c r="AG642" s="108"/>
      <c r="AH642" s="109"/>
      <c r="AI642" s="107"/>
      <c r="AJ642" s="108"/>
      <c r="AK642" s="108"/>
      <c r="AL642" s="108"/>
      <c r="AM642" s="107"/>
      <c r="AN642" s="108"/>
      <c r="AO642" s="108"/>
      <c r="AP642" s="109"/>
      <c r="AQ642" s="107"/>
      <c r="AR642" s="108"/>
      <c r="AS642" s="108"/>
      <c r="AT642" s="109"/>
      <c r="AU642" s="108"/>
      <c r="AV642" s="108"/>
      <c r="AW642" s="108"/>
      <c r="AX642" s="222"/>
    </row>
    <row r="643" spans="1:50" ht="23.85" hidden="1" customHeight="1" x14ac:dyDescent="0.15">
      <c r="A643" s="999"/>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07"/>
      <c r="AF649" s="108"/>
      <c r="AG649" s="108"/>
      <c r="AH649" s="108"/>
      <c r="AI649" s="107"/>
      <c r="AJ649" s="108"/>
      <c r="AK649" s="108"/>
      <c r="AL649" s="108"/>
      <c r="AM649" s="107"/>
      <c r="AN649" s="108"/>
      <c r="AO649" s="108"/>
      <c r="AP649" s="109"/>
      <c r="AQ649" s="107"/>
      <c r="AR649" s="108"/>
      <c r="AS649" s="108"/>
      <c r="AT649" s="109"/>
      <c r="AU649" s="108"/>
      <c r="AV649" s="108"/>
      <c r="AW649" s="108"/>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07"/>
      <c r="AF650" s="108"/>
      <c r="AG650" s="108"/>
      <c r="AH650" s="109"/>
      <c r="AI650" s="107"/>
      <c r="AJ650" s="108"/>
      <c r="AK650" s="108"/>
      <c r="AL650" s="108"/>
      <c r="AM650" s="107"/>
      <c r="AN650" s="108"/>
      <c r="AO650" s="108"/>
      <c r="AP650" s="109"/>
      <c r="AQ650" s="107"/>
      <c r="AR650" s="108"/>
      <c r="AS650" s="108"/>
      <c r="AT650" s="109"/>
      <c r="AU650" s="108"/>
      <c r="AV650" s="108"/>
      <c r="AW650" s="108"/>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07"/>
      <c r="AF651" s="108"/>
      <c r="AG651" s="108"/>
      <c r="AH651" s="109"/>
      <c r="AI651" s="107"/>
      <c r="AJ651" s="108"/>
      <c r="AK651" s="108"/>
      <c r="AL651" s="108"/>
      <c r="AM651" s="107"/>
      <c r="AN651" s="108"/>
      <c r="AO651" s="108"/>
      <c r="AP651" s="109"/>
      <c r="AQ651" s="107"/>
      <c r="AR651" s="108"/>
      <c r="AS651" s="108"/>
      <c r="AT651" s="109"/>
      <c r="AU651" s="108"/>
      <c r="AV651" s="108"/>
      <c r="AW651" s="108"/>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07"/>
      <c r="AF654" s="108"/>
      <c r="AG654" s="108"/>
      <c r="AH654" s="108"/>
      <c r="AI654" s="107"/>
      <c r="AJ654" s="108"/>
      <c r="AK654" s="108"/>
      <c r="AL654" s="108"/>
      <c r="AM654" s="107"/>
      <c r="AN654" s="108"/>
      <c r="AO654" s="108"/>
      <c r="AP654" s="109"/>
      <c r="AQ654" s="107"/>
      <c r="AR654" s="108"/>
      <c r="AS654" s="108"/>
      <c r="AT654" s="109"/>
      <c r="AU654" s="108"/>
      <c r="AV654" s="108"/>
      <c r="AW654" s="108"/>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07"/>
      <c r="AF655" s="108"/>
      <c r="AG655" s="108"/>
      <c r="AH655" s="109"/>
      <c r="AI655" s="107"/>
      <c r="AJ655" s="108"/>
      <c r="AK655" s="108"/>
      <c r="AL655" s="108"/>
      <c r="AM655" s="107"/>
      <c r="AN655" s="108"/>
      <c r="AO655" s="108"/>
      <c r="AP655" s="109"/>
      <c r="AQ655" s="107"/>
      <c r="AR655" s="108"/>
      <c r="AS655" s="108"/>
      <c r="AT655" s="109"/>
      <c r="AU655" s="108"/>
      <c r="AV655" s="108"/>
      <c r="AW655" s="108"/>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07"/>
      <c r="AF656" s="108"/>
      <c r="AG656" s="108"/>
      <c r="AH656" s="109"/>
      <c r="AI656" s="107"/>
      <c r="AJ656" s="108"/>
      <c r="AK656" s="108"/>
      <c r="AL656" s="108"/>
      <c r="AM656" s="107"/>
      <c r="AN656" s="108"/>
      <c r="AO656" s="108"/>
      <c r="AP656" s="109"/>
      <c r="AQ656" s="107"/>
      <c r="AR656" s="108"/>
      <c r="AS656" s="108"/>
      <c r="AT656" s="109"/>
      <c r="AU656" s="108"/>
      <c r="AV656" s="108"/>
      <c r="AW656" s="108"/>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07"/>
      <c r="AF659" s="108"/>
      <c r="AG659" s="108"/>
      <c r="AH659" s="108"/>
      <c r="AI659" s="107"/>
      <c r="AJ659" s="108"/>
      <c r="AK659" s="108"/>
      <c r="AL659" s="108"/>
      <c r="AM659" s="107"/>
      <c r="AN659" s="108"/>
      <c r="AO659" s="108"/>
      <c r="AP659" s="109"/>
      <c r="AQ659" s="107"/>
      <c r="AR659" s="108"/>
      <c r="AS659" s="108"/>
      <c r="AT659" s="109"/>
      <c r="AU659" s="108"/>
      <c r="AV659" s="108"/>
      <c r="AW659" s="108"/>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07"/>
      <c r="AF660" s="108"/>
      <c r="AG660" s="108"/>
      <c r="AH660" s="109"/>
      <c r="AI660" s="107"/>
      <c r="AJ660" s="108"/>
      <c r="AK660" s="108"/>
      <c r="AL660" s="108"/>
      <c r="AM660" s="107"/>
      <c r="AN660" s="108"/>
      <c r="AO660" s="108"/>
      <c r="AP660" s="109"/>
      <c r="AQ660" s="107"/>
      <c r="AR660" s="108"/>
      <c r="AS660" s="108"/>
      <c r="AT660" s="109"/>
      <c r="AU660" s="108"/>
      <c r="AV660" s="108"/>
      <c r="AW660" s="108"/>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07"/>
      <c r="AF661" s="108"/>
      <c r="AG661" s="108"/>
      <c r="AH661" s="109"/>
      <c r="AI661" s="107"/>
      <c r="AJ661" s="108"/>
      <c r="AK661" s="108"/>
      <c r="AL661" s="108"/>
      <c r="AM661" s="107"/>
      <c r="AN661" s="108"/>
      <c r="AO661" s="108"/>
      <c r="AP661" s="109"/>
      <c r="AQ661" s="107"/>
      <c r="AR661" s="108"/>
      <c r="AS661" s="108"/>
      <c r="AT661" s="109"/>
      <c r="AU661" s="108"/>
      <c r="AV661" s="108"/>
      <c r="AW661" s="108"/>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07"/>
      <c r="AF664" s="108"/>
      <c r="AG664" s="108"/>
      <c r="AH664" s="108"/>
      <c r="AI664" s="107"/>
      <c r="AJ664" s="108"/>
      <c r="AK664" s="108"/>
      <c r="AL664" s="108"/>
      <c r="AM664" s="107"/>
      <c r="AN664" s="108"/>
      <c r="AO664" s="108"/>
      <c r="AP664" s="109"/>
      <c r="AQ664" s="107"/>
      <c r="AR664" s="108"/>
      <c r="AS664" s="108"/>
      <c r="AT664" s="109"/>
      <c r="AU664" s="108"/>
      <c r="AV664" s="108"/>
      <c r="AW664" s="108"/>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07"/>
      <c r="AF665" s="108"/>
      <c r="AG665" s="108"/>
      <c r="AH665" s="109"/>
      <c r="AI665" s="107"/>
      <c r="AJ665" s="108"/>
      <c r="AK665" s="108"/>
      <c r="AL665" s="108"/>
      <c r="AM665" s="107"/>
      <c r="AN665" s="108"/>
      <c r="AO665" s="108"/>
      <c r="AP665" s="109"/>
      <c r="AQ665" s="107"/>
      <c r="AR665" s="108"/>
      <c r="AS665" s="108"/>
      <c r="AT665" s="109"/>
      <c r="AU665" s="108"/>
      <c r="AV665" s="108"/>
      <c r="AW665" s="108"/>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07"/>
      <c r="AF666" s="108"/>
      <c r="AG666" s="108"/>
      <c r="AH666" s="109"/>
      <c r="AI666" s="107"/>
      <c r="AJ666" s="108"/>
      <c r="AK666" s="108"/>
      <c r="AL666" s="108"/>
      <c r="AM666" s="107"/>
      <c r="AN666" s="108"/>
      <c r="AO666" s="108"/>
      <c r="AP666" s="109"/>
      <c r="AQ666" s="107"/>
      <c r="AR666" s="108"/>
      <c r="AS666" s="108"/>
      <c r="AT666" s="109"/>
      <c r="AU666" s="108"/>
      <c r="AV666" s="108"/>
      <c r="AW666" s="108"/>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07"/>
      <c r="AF669" s="108"/>
      <c r="AG669" s="108"/>
      <c r="AH669" s="108"/>
      <c r="AI669" s="107"/>
      <c r="AJ669" s="108"/>
      <c r="AK669" s="108"/>
      <c r="AL669" s="108"/>
      <c r="AM669" s="107"/>
      <c r="AN669" s="108"/>
      <c r="AO669" s="108"/>
      <c r="AP669" s="109"/>
      <c r="AQ669" s="107"/>
      <c r="AR669" s="108"/>
      <c r="AS669" s="108"/>
      <c r="AT669" s="109"/>
      <c r="AU669" s="108"/>
      <c r="AV669" s="108"/>
      <c r="AW669" s="108"/>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07"/>
      <c r="AF670" s="108"/>
      <c r="AG670" s="108"/>
      <c r="AH670" s="109"/>
      <c r="AI670" s="107"/>
      <c r="AJ670" s="108"/>
      <c r="AK670" s="108"/>
      <c r="AL670" s="108"/>
      <c r="AM670" s="107"/>
      <c r="AN670" s="108"/>
      <c r="AO670" s="108"/>
      <c r="AP670" s="109"/>
      <c r="AQ670" s="107"/>
      <c r="AR670" s="108"/>
      <c r="AS670" s="108"/>
      <c r="AT670" s="109"/>
      <c r="AU670" s="108"/>
      <c r="AV670" s="108"/>
      <c r="AW670" s="108"/>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07"/>
      <c r="AF671" s="108"/>
      <c r="AG671" s="108"/>
      <c r="AH671" s="109"/>
      <c r="AI671" s="107"/>
      <c r="AJ671" s="108"/>
      <c r="AK671" s="108"/>
      <c r="AL671" s="108"/>
      <c r="AM671" s="107"/>
      <c r="AN671" s="108"/>
      <c r="AO671" s="108"/>
      <c r="AP671" s="109"/>
      <c r="AQ671" s="107"/>
      <c r="AR671" s="108"/>
      <c r="AS671" s="108"/>
      <c r="AT671" s="109"/>
      <c r="AU671" s="108"/>
      <c r="AV671" s="108"/>
      <c r="AW671" s="108"/>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07"/>
      <c r="AF674" s="108"/>
      <c r="AG674" s="108"/>
      <c r="AH674" s="108"/>
      <c r="AI674" s="107"/>
      <c r="AJ674" s="108"/>
      <c r="AK674" s="108"/>
      <c r="AL674" s="108"/>
      <c r="AM674" s="107"/>
      <c r="AN674" s="108"/>
      <c r="AO674" s="108"/>
      <c r="AP674" s="109"/>
      <c r="AQ674" s="107"/>
      <c r="AR674" s="108"/>
      <c r="AS674" s="108"/>
      <c r="AT674" s="109"/>
      <c r="AU674" s="108"/>
      <c r="AV674" s="108"/>
      <c r="AW674" s="108"/>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07"/>
      <c r="AF675" s="108"/>
      <c r="AG675" s="108"/>
      <c r="AH675" s="109"/>
      <c r="AI675" s="107"/>
      <c r="AJ675" s="108"/>
      <c r="AK675" s="108"/>
      <c r="AL675" s="108"/>
      <c r="AM675" s="107"/>
      <c r="AN675" s="108"/>
      <c r="AO675" s="108"/>
      <c r="AP675" s="109"/>
      <c r="AQ675" s="107"/>
      <c r="AR675" s="108"/>
      <c r="AS675" s="108"/>
      <c r="AT675" s="109"/>
      <c r="AU675" s="108"/>
      <c r="AV675" s="108"/>
      <c r="AW675" s="108"/>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07"/>
      <c r="AF676" s="108"/>
      <c r="AG676" s="108"/>
      <c r="AH676" s="109"/>
      <c r="AI676" s="107"/>
      <c r="AJ676" s="108"/>
      <c r="AK676" s="108"/>
      <c r="AL676" s="108"/>
      <c r="AM676" s="107"/>
      <c r="AN676" s="108"/>
      <c r="AO676" s="108"/>
      <c r="AP676" s="109"/>
      <c r="AQ676" s="107"/>
      <c r="AR676" s="108"/>
      <c r="AS676" s="108"/>
      <c r="AT676" s="109"/>
      <c r="AU676" s="108"/>
      <c r="AV676" s="108"/>
      <c r="AW676" s="108"/>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07"/>
      <c r="AF679" s="108"/>
      <c r="AG679" s="108"/>
      <c r="AH679" s="108"/>
      <c r="AI679" s="107"/>
      <c r="AJ679" s="108"/>
      <c r="AK679" s="108"/>
      <c r="AL679" s="108"/>
      <c r="AM679" s="107"/>
      <c r="AN679" s="108"/>
      <c r="AO679" s="108"/>
      <c r="AP679" s="109"/>
      <c r="AQ679" s="107"/>
      <c r="AR679" s="108"/>
      <c r="AS679" s="108"/>
      <c r="AT679" s="109"/>
      <c r="AU679" s="108"/>
      <c r="AV679" s="108"/>
      <c r="AW679" s="108"/>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07"/>
      <c r="AF680" s="108"/>
      <c r="AG680" s="108"/>
      <c r="AH680" s="109"/>
      <c r="AI680" s="107"/>
      <c r="AJ680" s="108"/>
      <c r="AK680" s="108"/>
      <c r="AL680" s="108"/>
      <c r="AM680" s="107"/>
      <c r="AN680" s="108"/>
      <c r="AO680" s="108"/>
      <c r="AP680" s="109"/>
      <c r="AQ680" s="107"/>
      <c r="AR680" s="108"/>
      <c r="AS680" s="108"/>
      <c r="AT680" s="109"/>
      <c r="AU680" s="108"/>
      <c r="AV680" s="108"/>
      <c r="AW680" s="108"/>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07"/>
      <c r="AF681" s="108"/>
      <c r="AG681" s="108"/>
      <c r="AH681" s="109"/>
      <c r="AI681" s="107"/>
      <c r="AJ681" s="108"/>
      <c r="AK681" s="108"/>
      <c r="AL681" s="108"/>
      <c r="AM681" s="107"/>
      <c r="AN681" s="108"/>
      <c r="AO681" s="108"/>
      <c r="AP681" s="109"/>
      <c r="AQ681" s="107"/>
      <c r="AR681" s="108"/>
      <c r="AS681" s="108"/>
      <c r="AT681" s="109"/>
      <c r="AU681" s="108"/>
      <c r="AV681" s="108"/>
      <c r="AW681" s="108"/>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07"/>
      <c r="AF684" s="108"/>
      <c r="AG684" s="108"/>
      <c r="AH684" s="108"/>
      <c r="AI684" s="107"/>
      <c r="AJ684" s="108"/>
      <c r="AK684" s="108"/>
      <c r="AL684" s="108"/>
      <c r="AM684" s="107"/>
      <c r="AN684" s="108"/>
      <c r="AO684" s="108"/>
      <c r="AP684" s="109"/>
      <c r="AQ684" s="107"/>
      <c r="AR684" s="108"/>
      <c r="AS684" s="108"/>
      <c r="AT684" s="109"/>
      <c r="AU684" s="108"/>
      <c r="AV684" s="108"/>
      <c r="AW684" s="108"/>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07"/>
      <c r="AF685" s="108"/>
      <c r="AG685" s="108"/>
      <c r="AH685" s="109"/>
      <c r="AI685" s="107"/>
      <c r="AJ685" s="108"/>
      <c r="AK685" s="108"/>
      <c r="AL685" s="108"/>
      <c r="AM685" s="107"/>
      <c r="AN685" s="108"/>
      <c r="AO685" s="108"/>
      <c r="AP685" s="109"/>
      <c r="AQ685" s="107"/>
      <c r="AR685" s="108"/>
      <c r="AS685" s="108"/>
      <c r="AT685" s="109"/>
      <c r="AU685" s="108"/>
      <c r="AV685" s="108"/>
      <c r="AW685" s="108"/>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07"/>
      <c r="AF686" s="108"/>
      <c r="AG686" s="108"/>
      <c r="AH686" s="109"/>
      <c r="AI686" s="107"/>
      <c r="AJ686" s="108"/>
      <c r="AK686" s="108"/>
      <c r="AL686" s="108"/>
      <c r="AM686" s="107"/>
      <c r="AN686" s="108"/>
      <c r="AO686" s="108"/>
      <c r="AP686" s="109"/>
      <c r="AQ686" s="107"/>
      <c r="AR686" s="108"/>
      <c r="AS686" s="108"/>
      <c r="AT686" s="109"/>
      <c r="AU686" s="108"/>
      <c r="AV686" s="108"/>
      <c r="AW686" s="108"/>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07"/>
      <c r="AF689" s="108"/>
      <c r="AG689" s="108"/>
      <c r="AH689" s="108"/>
      <c r="AI689" s="107"/>
      <c r="AJ689" s="108"/>
      <c r="AK689" s="108"/>
      <c r="AL689" s="108"/>
      <c r="AM689" s="107"/>
      <c r="AN689" s="108"/>
      <c r="AO689" s="108"/>
      <c r="AP689" s="109"/>
      <c r="AQ689" s="107"/>
      <c r="AR689" s="108"/>
      <c r="AS689" s="108"/>
      <c r="AT689" s="109"/>
      <c r="AU689" s="108"/>
      <c r="AV689" s="108"/>
      <c r="AW689" s="108"/>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07"/>
      <c r="AF690" s="108"/>
      <c r="AG690" s="108"/>
      <c r="AH690" s="109"/>
      <c r="AI690" s="107"/>
      <c r="AJ690" s="108"/>
      <c r="AK690" s="108"/>
      <c r="AL690" s="108"/>
      <c r="AM690" s="107"/>
      <c r="AN690" s="108"/>
      <c r="AO690" s="108"/>
      <c r="AP690" s="109"/>
      <c r="AQ690" s="107"/>
      <c r="AR690" s="108"/>
      <c r="AS690" s="108"/>
      <c r="AT690" s="109"/>
      <c r="AU690" s="108"/>
      <c r="AV690" s="108"/>
      <c r="AW690" s="108"/>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07"/>
      <c r="AF691" s="108"/>
      <c r="AG691" s="108"/>
      <c r="AH691" s="109"/>
      <c r="AI691" s="107"/>
      <c r="AJ691" s="108"/>
      <c r="AK691" s="108"/>
      <c r="AL691" s="108"/>
      <c r="AM691" s="107"/>
      <c r="AN691" s="108"/>
      <c r="AO691" s="108"/>
      <c r="AP691" s="109"/>
      <c r="AQ691" s="107"/>
      <c r="AR691" s="108"/>
      <c r="AS691" s="108"/>
      <c r="AT691" s="109"/>
      <c r="AU691" s="108"/>
      <c r="AV691" s="108"/>
      <c r="AW691" s="108"/>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07"/>
      <c r="AF694" s="108"/>
      <c r="AG694" s="108"/>
      <c r="AH694" s="108"/>
      <c r="AI694" s="107"/>
      <c r="AJ694" s="108"/>
      <c r="AK694" s="108"/>
      <c r="AL694" s="108"/>
      <c r="AM694" s="107"/>
      <c r="AN694" s="108"/>
      <c r="AO694" s="108"/>
      <c r="AP694" s="109"/>
      <c r="AQ694" s="107"/>
      <c r="AR694" s="108"/>
      <c r="AS694" s="108"/>
      <c r="AT694" s="109"/>
      <c r="AU694" s="108"/>
      <c r="AV694" s="108"/>
      <c r="AW694" s="108"/>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07"/>
      <c r="AF695" s="108"/>
      <c r="AG695" s="108"/>
      <c r="AH695" s="109"/>
      <c r="AI695" s="107"/>
      <c r="AJ695" s="108"/>
      <c r="AK695" s="108"/>
      <c r="AL695" s="108"/>
      <c r="AM695" s="107"/>
      <c r="AN695" s="108"/>
      <c r="AO695" s="108"/>
      <c r="AP695" s="109"/>
      <c r="AQ695" s="107"/>
      <c r="AR695" s="108"/>
      <c r="AS695" s="108"/>
      <c r="AT695" s="109"/>
      <c r="AU695" s="108"/>
      <c r="AV695" s="108"/>
      <c r="AW695" s="108"/>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07"/>
      <c r="AF696" s="108"/>
      <c r="AG696" s="108"/>
      <c r="AH696" s="109"/>
      <c r="AI696" s="107"/>
      <c r="AJ696" s="108"/>
      <c r="AK696" s="108"/>
      <c r="AL696" s="108"/>
      <c r="AM696" s="107"/>
      <c r="AN696" s="108"/>
      <c r="AO696" s="108"/>
      <c r="AP696" s="109"/>
      <c r="AQ696" s="107"/>
      <c r="AR696" s="108"/>
      <c r="AS696" s="108"/>
      <c r="AT696" s="109"/>
      <c r="AU696" s="108"/>
      <c r="AV696" s="108"/>
      <c r="AW696" s="108"/>
      <c r="AX696" s="222"/>
    </row>
    <row r="697" spans="1:50" ht="23.85" hidden="1" customHeight="1" x14ac:dyDescent="0.15">
      <c r="A697" s="999"/>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1"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892"/>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27" customHeight="1" x14ac:dyDescent="0.15">
      <c r="A702" s="537" t="s">
        <v>259</v>
      </c>
      <c r="B702" s="538"/>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572</v>
      </c>
      <c r="AE702" s="904"/>
      <c r="AF702" s="904"/>
      <c r="AG702" s="893" t="s">
        <v>615</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9"/>
      <c r="B703" s="540"/>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4" t="s">
        <v>572</v>
      </c>
      <c r="AE703" s="155"/>
      <c r="AF703" s="155"/>
      <c r="AG703" s="628" t="s">
        <v>616</v>
      </c>
      <c r="AH703" s="629"/>
      <c r="AI703" s="629"/>
      <c r="AJ703" s="629"/>
      <c r="AK703" s="629"/>
      <c r="AL703" s="629"/>
      <c r="AM703" s="629"/>
      <c r="AN703" s="629"/>
      <c r="AO703" s="629"/>
      <c r="AP703" s="629"/>
      <c r="AQ703" s="629"/>
      <c r="AR703" s="629"/>
      <c r="AS703" s="629"/>
      <c r="AT703" s="629"/>
      <c r="AU703" s="629"/>
      <c r="AV703" s="629"/>
      <c r="AW703" s="629"/>
      <c r="AX703" s="630"/>
    </row>
    <row r="704" spans="1:50" ht="43.5" customHeight="1" x14ac:dyDescent="0.15">
      <c r="A704" s="541"/>
      <c r="B704" s="542"/>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593" t="s">
        <v>572</v>
      </c>
      <c r="AE704" s="594"/>
      <c r="AF704" s="594"/>
      <c r="AG704" s="436" t="s">
        <v>617</v>
      </c>
      <c r="AH704" s="233"/>
      <c r="AI704" s="233"/>
      <c r="AJ704" s="233"/>
      <c r="AK704" s="233"/>
      <c r="AL704" s="233"/>
      <c r="AM704" s="233"/>
      <c r="AN704" s="233"/>
      <c r="AO704" s="233"/>
      <c r="AP704" s="233"/>
      <c r="AQ704" s="233"/>
      <c r="AR704" s="233"/>
      <c r="AS704" s="233"/>
      <c r="AT704" s="233"/>
      <c r="AU704" s="233"/>
      <c r="AV704" s="233"/>
      <c r="AW704" s="233"/>
      <c r="AX704" s="437"/>
    </row>
    <row r="705" spans="1:50" ht="27" customHeight="1" x14ac:dyDescent="0.15">
      <c r="A705" s="643" t="s">
        <v>39</v>
      </c>
      <c r="B705" s="77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37" t="s">
        <v>572</v>
      </c>
      <c r="AE705" s="738"/>
      <c r="AF705" s="738"/>
      <c r="AG705" s="160" t="s">
        <v>712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4"/>
      <c r="B706" s="777"/>
      <c r="C706" s="636"/>
      <c r="D706" s="637"/>
      <c r="E706" s="694" t="s">
        <v>504</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619</v>
      </c>
      <c r="AE706" s="155"/>
      <c r="AF706" s="156"/>
      <c r="AG706" s="436"/>
      <c r="AH706" s="233"/>
      <c r="AI706" s="233"/>
      <c r="AJ706" s="233"/>
      <c r="AK706" s="233"/>
      <c r="AL706" s="233"/>
      <c r="AM706" s="233"/>
      <c r="AN706" s="233"/>
      <c r="AO706" s="233"/>
      <c r="AP706" s="233"/>
      <c r="AQ706" s="233"/>
      <c r="AR706" s="233"/>
      <c r="AS706" s="233"/>
      <c r="AT706" s="233"/>
      <c r="AU706" s="233"/>
      <c r="AV706" s="233"/>
      <c r="AW706" s="233"/>
      <c r="AX706" s="437"/>
    </row>
    <row r="707" spans="1:50" ht="26.25" customHeight="1" x14ac:dyDescent="0.15">
      <c r="A707" s="674"/>
      <c r="B707" s="777"/>
      <c r="C707" s="638"/>
      <c r="D707" s="639"/>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619</v>
      </c>
      <c r="AE707" s="592"/>
      <c r="AF707" s="592"/>
      <c r="AG707" s="436"/>
      <c r="AH707" s="233"/>
      <c r="AI707" s="233"/>
      <c r="AJ707" s="233"/>
      <c r="AK707" s="233"/>
      <c r="AL707" s="233"/>
      <c r="AM707" s="233"/>
      <c r="AN707" s="233"/>
      <c r="AO707" s="233"/>
      <c r="AP707" s="233"/>
      <c r="AQ707" s="233"/>
      <c r="AR707" s="233"/>
      <c r="AS707" s="233"/>
      <c r="AT707" s="233"/>
      <c r="AU707" s="233"/>
      <c r="AV707" s="233"/>
      <c r="AW707" s="233"/>
      <c r="AX707" s="437"/>
    </row>
    <row r="708" spans="1:50" ht="26.25" customHeight="1" x14ac:dyDescent="0.15">
      <c r="A708" s="674"/>
      <c r="B708" s="675"/>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31" t="s">
        <v>572</v>
      </c>
      <c r="AE708" s="632"/>
      <c r="AF708" s="632"/>
      <c r="AG708" s="534" t="s">
        <v>713</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74"/>
      <c r="B709" s="675"/>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4" t="s">
        <v>572</v>
      </c>
      <c r="AE709" s="155"/>
      <c r="AF709" s="155"/>
      <c r="AG709" s="628" t="s">
        <v>620</v>
      </c>
      <c r="AH709" s="629"/>
      <c r="AI709" s="629"/>
      <c r="AJ709" s="629"/>
      <c r="AK709" s="629"/>
      <c r="AL709" s="629"/>
      <c r="AM709" s="629"/>
      <c r="AN709" s="629"/>
      <c r="AO709" s="629"/>
      <c r="AP709" s="629"/>
      <c r="AQ709" s="629"/>
      <c r="AR709" s="629"/>
      <c r="AS709" s="629"/>
      <c r="AT709" s="629"/>
      <c r="AU709" s="629"/>
      <c r="AV709" s="629"/>
      <c r="AW709" s="629"/>
      <c r="AX709" s="630"/>
    </row>
    <row r="710" spans="1:50" ht="26.25" customHeight="1" x14ac:dyDescent="0.15">
      <c r="A710" s="674"/>
      <c r="B710" s="675"/>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4" t="s">
        <v>618</v>
      </c>
      <c r="AE710" s="155"/>
      <c r="AF710" s="155"/>
      <c r="AG710" s="628" t="s">
        <v>580</v>
      </c>
      <c r="AH710" s="629"/>
      <c r="AI710" s="629"/>
      <c r="AJ710" s="629"/>
      <c r="AK710" s="629"/>
      <c r="AL710" s="629"/>
      <c r="AM710" s="629"/>
      <c r="AN710" s="629"/>
      <c r="AO710" s="629"/>
      <c r="AP710" s="629"/>
      <c r="AQ710" s="629"/>
      <c r="AR710" s="629"/>
      <c r="AS710" s="629"/>
      <c r="AT710" s="629"/>
      <c r="AU710" s="629"/>
      <c r="AV710" s="629"/>
      <c r="AW710" s="629"/>
      <c r="AX710" s="630"/>
    </row>
    <row r="711" spans="1:50" ht="26.25" customHeight="1" x14ac:dyDescent="0.15">
      <c r="A711" s="674"/>
      <c r="B711" s="675"/>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4" t="s">
        <v>572</v>
      </c>
      <c r="AE711" s="155"/>
      <c r="AF711" s="155"/>
      <c r="AG711" s="628" t="s">
        <v>621</v>
      </c>
      <c r="AH711" s="629"/>
      <c r="AI711" s="629"/>
      <c r="AJ711" s="629"/>
      <c r="AK711" s="629"/>
      <c r="AL711" s="629"/>
      <c r="AM711" s="629"/>
      <c r="AN711" s="629"/>
      <c r="AO711" s="629"/>
      <c r="AP711" s="629"/>
      <c r="AQ711" s="629"/>
      <c r="AR711" s="629"/>
      <c r="AS711" s="629"/>
      <c r="AT711" s="629"/>
      <c r="AU711" s="629"/>
      <c r="AV711" s="629"/>
      <c r="AW711" s="629"/>
      <c r="AX711" s="630"/>
    </row>
    <row r="712" spans="1:50" ht="26.25" customHeight="1" x14ac:dyDescent="0.15">
      <c r="A712" s="674"/>
      <c r="B712" s="675"/>
      <c r="C712" s="605" t="s">
        <v>468</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593" t="s">
        <v>618</v>
      </c>
      <c r="AE712" s="594"/>
      <c r="AF712" s="594"/>
      <c r="AG712" s="611" t="s">
        <v>604</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4"/>
      <c r="B713" s="675"/>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28" t="s">
        <v>576</v>
      </c>
      <c r="AH713" s="629"/>
      <c r="AI713" s="629"/>
      <c r="AJ713" s="629"/>
      <c r="AK713" s="629"/>
      <c r="AL713" s="629"/>
      <c r="AM713" s="629"/>
      <c r="AN713" s="629"/>
      <c r="AO713" s="629"/>
      <c r="AP713" s="629"/>
      <c r="AQ713" s="629"/>
      <c r="AR713" s="629"/>
      <c r="AS713" s="629"/>
      <c r="AT713" s="629"/>
      <c r="AU713" s="629"/>
      <c r="AV713" s="629"/>
      <c r="AW713" s="629"/>
      <c r="AX713" s="630"/>
    </row>
    <row r="714" spans="1:50" ht="26.25" customHeight="1" x14ac:dyDescent="0.15">
      <c r="A714" s="676"/>
      <c r="B714" s="677"/>
      <c r="C714" s="778" t="s">
        <v>445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608" t="s">
        <v>618</v>
      </c>
      <c r="AE714" s="609"/>
      <c r="AF714" s="610"/>
      <c r="AG714" s="700" t="s">
        <v>576</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43" t="s">
        <v>40</v>
      </c>
      <c r="B715" s="673"/>
      <c r="C715" s="678" t="s">
        <v>446</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31" t="s">
        <v>572</v>
      </c>
      <c r="AE715" s="632"/>
      <c r="AF715" s="784"/>
      <c r="AG715" s="534" t="s">
        <v>702</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74"/>
      <c r="B716" s="675"/>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3" t="s">
        <v>572</v>
      </c>
      <c r="AE716" s="764"/>
      <c r="AF716" s="764"/>
      <c r="AG716" s="628" t="s">
        <v>622</v>
      </c>
      <c r="AH716" s="629"/>
      <c r="AI716" s="629"/>
      <c r="AJ716" s="629"/>
      <c r="AK716" s="629"/>
      <c r="AL716" s="629"/>
      <c r="AM716" s="629"/>
      <c r="AN716" s="629"/>
      <c r="AO716" s="629"/>
      <c r="AP716" s="629"/>
      <c r="AQ716" s="629"/>
      <c r="AR716" s="629"/>
      <c r="AS716" s="629"/>
      <c r="AT716" s="629"/>
      <c r="AU716" s="629"/>
      <c r="AV716" s="629"/>
      <c r="AW716" s="629"/>
      <c r="AX716" s="630"/>
    </row>
    <row r="717" spans="1:50" ht="27" customHeight="1" x14ac:dyDescent="0.15">
      <c r="A717" s="674"/>
      <c r="B717" s="675"/>
      <c r="C717" s="605" t="s">
        <v>365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4" t="s">
        <v>572</v>
      </c>
      <c r="AE717" s="155"/>
      <c r="AF717" s="155"/>
      <c r="AG717" s="628" t="s">
        <v>699</v>
      </c>
      <c r="AH717" s="629"/>
      <c r="AI717" s="629"/>
      <c r="AJ717" s="629"/>
      <c r="AK717" s="629"/>
      <c r="AL717" s="629"/>
      <c r="AM717" s="629"/>
      <c r="AN717" s="629"/>
      <c r="AO717" s="629"/>
      <c r="AP717" s="629"/>
      <c r="AQ717" s="629"/>
      <c r="AR717" s="629"/>
      <c r="AS717" s="629"/>
      <c r="AT717" s="629"/>
      <c r="AU717" s="629"/>
      <c r="AV717" s="629"/>
      <c r="AW717" s="629"/>
      <c r="AX717" s="630"/>
    </row>
    <row r="718" spans="1:50" ht="27" customHeight="1" x14ac:dyDescent="0.15">
      <c r="A718" s="676"/>
      <c r="B718" s="677"/>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4" t="s">
        <v>618</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7" t="s">
        <v>58</v>
      </c>
      <c r="B719" s="668"/>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23"/>
      <c r="AD719" s="631" t="s">
        <v>572</v>
      </c>
      <c r="AE719" s="632"/>
      <c r="AF719" s="632"/>
      <c r="AG719" s="160" t="s">
        <v>623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9"/>
      <c r="B720" s="670"/>
      <c r="C720" s="948" t="s">
        <v>461</v>
      </c>
      <c r="D720" s="946"/>
      <c r="E720" s="946"/>
      <c r="F720" s="949"/>
      <c r="G720" s="945" t="s">
        <v>462</v>
      </c>
      <c r="H720" s="946"/>
      <c r="I720" s="946"/>
      <c r="J720" s="946"/>
      <c r="K720" s="946"/>
      <c r="L720" s="946"/>
      <c r="M720" s="946"/>
      <c r="N720" s="945" t="s">
        <v>465</v>
      </c>
      <c r="O720" s="946"/>
      <c r="P720" s="946"/>
      <c r="Q720" s="946"/>
      <c r="R720" s="946"/>
      <c r="S720" s="946"/>
      <c r="T720" s="946"/>
      <c r="U720" s="946"/>
      <c r="V720" s="946"/>
      <c r="W720" s="946"/>
      <c r="X720" s="946"/>
      <c r="Y720" s="946"/>
      <c r="Z720" s="946"/>
      <c r="AA720" s="946"/>
      <c r="AB720" s="946"/>
      <c r="AC720" s="946"/>
      <c r="AD720" s="946"/>
      <c r="AE720" s="946"/>
      <c r="AF720" s="947"/>
      <c r="AG720" s="436"/>
      <c r="AH720" s="233"/>
      <c r="AI720" s="233"/>
      <c r="AJ720" s="233"/>
      <c r="AK720" s="233"/>
      <c r="AL720" s="233"/>
      <c r="AM720" s="233"/>
      <c r="AN720" s="233"/>
      <c r="AO720" s="233"/>
      <c r="AP720" s="233"/>
      <c r="AQ720" s="233"/>
      <c r="AR720" s="233"/>
      <c r="AS720" s="233"/>
      <c r="AT720" s="233"/>
      <c r="AU720" s="233"/>
      <c r="AV720" s="233"/>
      <c r="AW720" s="233"/>
      <c r="AX720" s="437"/>
    </row>
    <row r="721" spans="1:50" ht="24.75" customHeight="1" x14ac:dyDescent="0.15">
      <c r="A721" s="669"/>
      <c r="B721" s="670"/>
      <c r="C721" s="932" t="s">
        <v>567</v>
      </c>
      <c r="D721" s="933"/>
      <c r="E721" s="933"/>
      <c r="F721" s="934"/>
      <c r="G721" s="950" t="s">
        <v>464</v>
      </c>
      <c r="H721" s="951"/>
      <c r="I721" s="83" t="str">
        <f>IF(OR(G721="　", G721=""), "", "-")</f>
        <v/>
      </c>
      <c r="J721" s="974">
        <v>330</v>
      </c>
      <c r="K721" s="974"/>
      <c r="L721" s="83" t="str">
        <f>IF(M721="","","-")</f>
        <v/>
      </c>
      <c r="M721" s="84"/>
      <c r="N721" s="952" t="s">
        <v>624</v>
      </c>
      <c r="O721" s="953"/>
      <c r="P721" s="953"/>
      <c r="Q721" s="953"/>
      <c r="R721" s="953"/>
      <c r="S721" s="953"/>
      <c r="T721" s="953"/>
      <c r="U721" s="953"/>
      <c r="V721" s="953"/>
      <c r="W721" s="953"/>
      <c r="X721" s="953"/>
      <c r="Y721" s="953"/>
      <c r="Z721" s="953"/>
      <c r="AA721" s="953"/>
      <c r="AB721" s="953"/>
      <c r="AC721" s="953"/>
      <c r="AD721" s="953"/>
      <c r="AE721" s="953"/>
      <c r="AF721" s="954"/>
      <c r="AG721" s="436"/>
      <c r="AH721" s="233"/>
      <c r="AI721" s="233"/>
      <c r="AJ721" s="233"/>
      <c r="AK721" s="233"/>
      <c r="AL721" s="233"/>
      <c r="AM721" s="233"/>
      <c r="AN721" s="233"/>
      <c r="AO721" s="233"/>
      <c r="AP721" s="233"/>
      <c r="AQ721" s="233"/>
      <c r="AR721" s="233"/>
      <c r="AS721" s="233"/>
      <c r="AT721" s="233"/>
      <c r="AU721" s="233"/>
      <c r="AV721" s="233"/>
      <c r="AW721" s="233"/>
      <c r="AX721" s="437"/>
    </row>
    <row r="722" spans="1:50" ht="24.75" customHeight="1" x14ac:dyDescent="0.15">
      <c r="A722" s="669"/>
      <c r="B722" s="670"/>
      <c r="C722" s="932"/>
      <c r="D722" s="933"/>
      <c r="E722" s="933"/>
      <c r="F722" s="934"/>
      <c r="G722" s="950"/>
      <c r="H722" s="951"/>
      <c r="I722" s="83" t="str">
        <f t="shared" ref="I722:I725" si="4">IF(OR(G722="　", G722=""), "", "-")</f>
        <v/>
      </c>
      <c r="J722" s="974"/>
      <c r="K722" s="974"/>
      <c r="L722" s="83" t="str">
        <f t="shared" ref="L722:L725" si="5">IF(M722="","","-")</f>
        <v/>
      </c>
      <c r="M722" s="84"/>
      <c r="N722" s="952"/>
      <c r="O722" s="953"/>
      <c r="P722" s="953"/>
      <c r="Q722" s="953"/>
      <c r="R722" s="953"/>
      <c r="S722" s="953"/>
      <c r="T722" s="953"/>
      <c r="U722" s="953"/>
      <c r="V722" s="953"/>
      <c r="W722" s="953"/>
      <c r="X722" s="953"/>
      <c r="Y722" s="953"/>
      <c r="Z722" s="953"/>
      <c r="AA722" s="953"/>
      <c r="AB722" s="953"/>
      <c r="AC722" s="953"/>
      <c r="AD722" s="953"/>
      <c r="AE722" s="953"/>
      <c r="AF722" s="954"/>
      <c r="AG722" s="436"/>
      <c r="AH722" s="233"/>
      <c r="AI722" s="233"/>
      <c r="AJ722" s="233"/>
      <c r="AK722" s="233"/>
      <c r="AL722" s="233"/>
      <c r="AM722" s="233"/>
      <c r="AN722" s="233"/>
      <c r="AO722" s="233"/>
      <c r="AP722" s="233"/>
      <c r="AQ722" s="233"/>
      <c r="AR722" s="233"/>
      <c r="AS722" s="233"/>
      <c r="AT722" s="233"/>
      <c r="AU722" s="233"/>
      <c r="AV722" s="233"/>
      <c r="AW722" s="233"/>
      <c r="AX722" s="437"/>
    </row>
    <row r="723" spans="1:50" ht="24.75" hidden="1" customHeight="1" x14ac:dyDescent="0.15">
      <c r="A723" s="669"/>
      <c r="B723" s="670"/>
      <c r="C723" s="932"/>
      <c r="D723" s="933"/>
      <c r="E723" s="933"/>
      <c r="F723" s="934"/>
      <c r="G723" s="950"/>
      <c r="H723" s="951"/>
      <c r="I723" s="83" t="str">
        <f t="shared" si="4"/>
        <v/>
      </c>
      <c r="J723" s="974"/>
      <c r="K723" s="974"/>
      <c r="L723" s="83" t="str">
        <f t="shared" si="5"/>
        <v/>
      </c>
      <c r="M723" s="84"/>
      <c r="N723" s="952"/>
      <c r="O723" s="953"/>
      <c r="P723" s="953"/>
      <c r="Q723" s="953"/>
      <c r="R723" s="953"/>
      <c r="S723" s="953"/>
      <c r="T723" s="953"/>
      <c r="U723" s="953"/>
      <c r="V723" s="953"/>
      <c r="W723" s="953"/>
      <c r="X723" s="953"/>
      <c r="Y723" s="953"/>
      <c r="Z723" s="953"/>
      <c r="AA723" s="953"/>
      <c r="AB723" s="953"/>
      <c r="AC723" s="953"/>
      <c r="AD723" s="953"/>
      <c r="AE723" s="953"/>
      <c r="AF723" s="954"/>
      <c r="AG723" s="436"/>
      <c r="AH723" s="233"/>
      <c r="AI723" s="233"/>
      <c r="AJ723" s="233"/>
      <c r="AK723" s="233"/>
      <c r="AL723" s="233"/>
      <c r="AM723" s="233"/>
      <c r="AN723" s="233"/>
      <c r="AO723" s="233"/>
      <c r="AP723" s="233"/>
      <c r="AQ723" s="233"/>
      <c r="AR723" s="233"/>
      <c r="AS723" s="233"/>
      <c r="AT723" s="233"/>
      <c r="AU723" s="233"/>
      <c r="AV723" s="233"/>
      <c r="AW723" s="233"/>
      <c r="AX723" s="437"/>
    </row>
    <row r="724" spans="1:50" ht="24.75" hidden="1" customHeight="1" x14ac:dyDescent="0.15">
      <c r="A724" s="669"/>
      <c r="B724" s="670"/>
      <c r="C724" s="932"/>
      <c r="D724" s="933"/>
      <c r="E724" s="933"/>
      <c r="F724" s="934"/>
      <c r="G724" s="950"/>
      <c r="H724" s="951"/>
      <c r="I724" s="83" t="str">
        <f t="shared" si="4"/>
        <v/>
      </c>
      <c r="J724" s="974"/>
      <c r="K724" s="974"/>
      <c r="L724" s="83" t="str">
        <f t="shared" si="5"/>
        <v/>
      </c>
      <c r="M724" s="84"/>
      <c r="N724" s="952"/>
      <c r="O724" s="953"/>
      <c r="P724" s="953"/>
      <c r="Q724" s="953"/>
      <c r="R724" s="953"/>
      <c r="S724" s="953"/>
      <c r="T724" s="953"/>
      <c r="U724" s="953"/>
      <c r="V724" s="953"/>
      <c r="W724" s="953"/>
      <c r="X724" s="953"/>
      <c r="Y724" s="953"/>
      <c r="Z724" s="953"/>
      <c r="AA724" s="953"/>
      <c r="AB724" s="953"/>
      <c r="AC724" s="953"/>
      <c r="AD724" s="953"/>
      <c r="AE724" s="953"/>
      <c r="AF724" s="954"/>
      <c r="AG724" s="436"/>
      <c r="AH724" s="233"/>
      <c r="AI724" s="233"/>
      <c r="AJ724" s="233"/>
      <c r="AK724" s="233"/>
      <c r="AL724" s="233"/>
      <c r="AM724" s="233"/>
      <c r="AN724" s="233"/>
      <c r="AO724" s="233"/>
      <c r="AP724" s="233"/>
      <c r="AQ724" s="233"/>
      <c r="AR724" s="233"/>
      <c r="AS724" s="233"/>
      <c r="AT724" s="233"/>
      <c r="AU724" s="233"/>
      <c r="AV724" s="233"/>
      <c r="AW724" s="233"/>
      <c r="AX724" s="437"/>
    </row>
    <row r="725" spans="1:50" ht="24.75" hidden="1" customHeight="1" x14ac:dyDescent="0.15">
      <c r="A725" s="671"/>
      <c r="B725" s="672"/>
      <c r="C725" s="935"/>
      <c r="D725" s="936"/>
      <c r="E725" s="936"/>
      <c r="F725" s="937"/>
      <c r="G725" s="972"/>
      <c r="H725" s="973"/>
      <c r="I725" s="85" t="str">
        <f t="shared" si="4"/>
        <v/>
      </c>
      <c r="J725" s="975"/>
      <c r="K725" s="975"/>
      <c r="L725" s="85" t="str">
        <f t="shared" si="5"/>
        <v/>
      </c>
      <c r="M725" s="86"/>
      <c r="N725" s="1001"/>
      <c r="O725" s="1002"/>
      <c r="P725" s="1002"/>
      <c r="Q725" s="1002"/>
      <c r="R725" s="1002"/>
      <c r="S725" s="1002"/>
      <c r="T725" s="1002"/>
      <c r="U725" s="1002"/>
      <c r="V725" s="1002"/>
      <c r="W725" s="1002"/>
      <c r="X725" s="1002"/>
      <c r="Y725" s="1002"/>
      <c r="Z725" s="1002"/>
      <c r="AA725" s="1002"/>
      <c r="AB725" s="1002"/>
      <c r="AC725" s="1002"/>
      <c r="AD725" s="1002"/>
      <c r="AE725" s="1002"/>
      <c r="AF725" s="100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3" t="s">
        <v>48</v>
      </c>
      <c r="B726" s="644"/>
      <c r="C726" s="451" t="s">
        <v>53</v>
      </c>
      <c r="D726" s="589"/>
      <c r="E726" s="589"/>
      <c r="F726" s="590"/>
      <c r="G726" s="805" t="s">
        <v>703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45"/>
      <c r="B727" s="646"/>
      <c r="C727" s="598" t="s">
        <v>57</v>
      </c>
      <c r="D727" s="599"/>
      <c r="E727" s="599"/>
      <c r="F727" s="600"/>
      <c r="G727" s="803" t="s">
        <v>625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595" t="s">
        <v>33</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50.1" customHeight="1" thickBot="1" x14ac:dyDescent="0.2">
      <c r="A729" s="770"/>
      <c r="B729" s="771"/>
      <c r="C729" s="771"/>
      <c r="D729" s="771"/>
      <c r="E729" s="771"/>
      <c r="F729" s="771"/>
      <c r="G729" s="771"/>
      <c r="H729" s="771"/>
      <c r="I729" s="771"/>
      <c r="J729" s="771"/>
      <c r="K729" s="771"/>
      <c r="L729" s="771"/>
      <c r="M729" s="771"/>
      <c r="N729" s="771"/>
      <c r="O729" s="771"/>
      <c r="P729" s="771"/>
      <c r="Q729" s="771"/>
      <c r="R729" s="771"/>
      <c r="S729" s="771"/>
      <c r="T729" s="771"/>
      <c r="U729" s="771"/>
      <c r="V729" s="771"/>
      <c r="W729" s="771"/>
      <c r="X729" s="771"/>
      <c r="Y729" s="771"/>
      <c r="Z729" s="771"/>
      <c r="AA729" s="771"/>
      <c r="AB729" s="771"/>
      <c r="AC729" s="771"/>
      <c r="AD729" s="771"/>
      <c r="AE729" s="771"/>
      <c r="AF729" s="771"/>
      <c r="AG729" s="771"/>
      <c r="AH729" s="771"/>
      <c r="AI729" s="771"/>
      <c r="AJ729" s="771"/>
      <c r="AK729" s="771"/>
      <c r="AL729" s="771"/>
      <c r="AM729" s="771"/>
      <c r="AN729" s="771"/>
      <c r="AO729" s="771"/>
      <c r="AP729" s="771"/>
      <c r="AQ729" s="771"/>
      <c r="AR729" s="771"/>
      <c r="AS729" s="771"/>
      <c r="AT729" s="771"/>
      <c r="AU729" s="771"/>
      <c r="AV729" s="771"/>
      <c r="AW729" s="771"/>
      <c r="AX729" s="772"/>
    </row>
    <row r="730" spans="1:50" ht="24.75" customHeight="1" x14ac:dyDescent="0.15">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50.1" customHeight="1" thickBot="1" x14ac:dyDescent="0.2">
      <c r="A731" s="640"/>
      <c r="B731" s="641"/>
      <c r="C731" s="641"/>
      <c r="D731" s="641"/>
      <c r="E731" s="642"/>
      <c r="F731" s="785"/>
      <c r="G731" s="771"/>
      <c r="H731" s="771"/>
      <c r="I731" s="771"/>
      <c r="J731" s="771"/>
      <c r="K731" s="771"/>
      <c r="L731" s="771"/>
      <c r="M731" s="771"/>
      <c r="N731" s="771"/>
      <c r="O731" s="771"/>
      <c r="P731" s="771"/>
      <c r="Q731" s="771"/>
      <c r="R731" s="771"/>
      <c r="S731" s="771"/>
      <c r="T731" s="771"/>
      <c r="U731" s="771"/>
      <c r="V731" s="771"/>
      <c r="W731" s="771"/>
      <c r="X731" s="771"/>
      <c r="Y731" s="771"/>
      <c r="Z731" s="771"/>
      <c r="AA731" s="771"/>
      <c r="AB731" s="771"/>
      <c r="AC731" s="771"/>
      <c r="AD731" s="771"/>
      <c r="AE731" s="771"/>
      <c r="AF731" s="771"/>
      <c r="AG731" s="771"/>
      <c r="AH731" s="771"/>
      <c r="AI731" s="771"/>
      <c r="AJ731" s="771"/>
      <c r="AK731" s="771"/>
      <c r="AL731" s="771"/>
      <c r="AM731" s="771"/>
      <c r="AN731" s="771"/>
      <c r="AO731" s="771"/>
      <c r="AP731" s="771"/>
      <c r="AQ731" s="771"/>
      <c r="AR731" s="771"/>
      <c r="AS731" s="771"/>
      <c r="AT731" s="771"/>
      <c r="AU731" s="771"/>
      <c r="AV731" s="771"/>
      <c r="AW731" s="771"/>
      <c r="AX731" s="772"/>
    </row>
    <row r="732" spans="1:50" ht="24.75" customHeight="1" x14ac:dyDescent="0.15">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50.1" customHeight="1" thickBot="1" x14ac:dyDescent="0.2">
      <c r="A733" s="754"/>
      <c r="B733" s="755"/>
      <c r="C733" s="755"/>
      <c r="D733" s="755"/>
      <c r="E733" s="756"/>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50.1"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81" t="s">
        <v>474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547</v>
      </c>
      <c r="B737" s="124"/>
      <c r="C737" s="124"/>
      <c r="D737" s="125"/>
      <c r="E737" s="118" t="s">
        <v>626</v>
      </c>
      <c r="F737" s="118"/>
      <c r="G737" s="118"/>
      <c r="H737" s="118"/>
      <c r="I737" s="118"/>
      <c r="J737" s="118"/>
      <c r="K737" s="118"/>
      <c r="L737" s="118"/>
      <c r="M737" s="118"/>
      <c r="N737" s="119" t="s">
        <v>540</v>
      </c>
      <c r="O737" s="119"/>
      <c r="P737" s="119"/>
      <c r="Q737" s="119"/>
      <c r="R737" s="118" t="s">
        <v>627</v>
      </c>
      <c r="S737" s="118"/>
      <c r="T737" s="118"/>
      <c r="U737" s="118"/>
      <c r="V737" s="118"/>
      <c r="W737" s="118"/>
      <c r="X737" s="118"/>
      <c r="Y737" s="118"/>
      <c r="Z737" s="118"/>
      <c r="AA737" s="119" t="s">
        <v>539</v>
      </c>
      <c r="AB737" s="119"/>
      <c r="AC737" s="119"/>
      <c r="AD737" s="119"/>
      <c r="AE737" s="118" t="s">
        <v>628</v>
      </c>
      <c r="AF737" s="118"/>
      <c r="AG737" s="118"/>
      <c r="AH737" s="118"/>
      <c r="AI737" s="118"/>
      <c r="AJ737" s="118"/>
      <c r="AK737" s="118"/>
      <c r="AL737" s="118"/>
      <c r="AM737" s="118"/>
      <c r="AN737" s="119" t="s">
        <v>538</v>
      </c>
      <c r="AO737" s="119"/>
      <c r="AP737" s="119"/>
      <c r="AQ737" s="119"/>
      <c r="AR737" s="120" t="s">
        <v>629</v>
      </c>
      <c r="AS737" s="121"/>
      <c r="AT737" s="121"/>
      <c r="AU737" s="121"/>
      <c r="AV737" s="121"/>
      <c r="AW737" s="121"/>
      <c r="AX737" s="122"/>
      <c r="AY737" s="89"/>
      <c r="AZ737" s="89"/>
    </row>
    <row r="738" spans="1:52" ht="24.75" customHeight="1" x14ac:dyDescent="0.15">
      <c r="A738" s="123" t="s">
        <v>537</v>
      </c>
      <c r="B738" s="124"/>
      <c r="C738" s="124"/>
      <c r="D738" s="125"/>
      <c r="E738" s="118" t="s">
        <v>630</v>
      </c>
      <c r="F738" s="118"/>
      <c r="G738" s="118"/>
      <c r="H738" s="118"/>
      <c r="I738" s="118"/>
      <c r="J738" s="118"/>
      <c r="K738" s="118"/>
      <c r="L738" s="118"/>
      <c r="M738" s="118"/>
      <c r="N738" s="119" t="s">
        <v>536</v>
      </c>
      <c r="O738" s="119"/>
      <c r="P738" s="119"/>
      <c r="Q738" s="119"/>
      <c r="R738" s="118" t="s">
        <v>631</v>
      </c>
      <c r="S738" s="118"/>
      <c r="T738" s="118"/>
      <c r="U738" s="118"/>
      <c r="V738" s="118"/>
      <c r="W738" s="118"/>
      <c r="X738" s="118"/>
      <c r="Y738" s="118"/>
      <c r="Z738" s="118"/>
      <c r="AA738" s="119" t="s">
        <v>535</v>
      </c>
      <c r="AB738" s="119"/>
      <c r="AC738" s="119"/>
      <c r="AD738" s="119"/>
      <c r="AE738" s="118" t="s">
        <v>632</v>
      </c>
      <c r="AF738" s="118"/>
      <c r="AG738" s="118"/>
      <c r="AH738" s="118"/>
      <c r="AI738" s="118"/>
      <c r="AJ738" s="118"/>
      <c r="AK738" s="118"/>
      <c r="AL738" s="118"/>
      <c r="AM738" s="118"/>
      <c r="AN738" s="119" t="s">
        <v>531</v>
      </c>
      <c r="AO738" s="119"/>
      <c r="AP738" s="119"/>
      <c r="AQ738" s="119"/>
      <c r="AR738" s="120" t="s">
        <v>714</v>
      </c>
      <c r="AS738" s="121"/>
      <c r="AT738" s="121"/>
      <c r="AU738" s="121"/>
      <c r="AV738" s="121"/>
      <c r="AW738" s="121"/>
      <c r="AX738" s="122"/>
    </row>
    <row r="739" spans="1:52" ht="24.75" customHeight="1" thickBot="1" x14ac:dyDescent="0.2">
      <c r="A739" s="126" t="s">
        <v>527</v>
      </c>
      <c r="B739" s="127"/>
      <c r="C739" s="127"/>
      <c r="D739" s="128"/>
      <c r="E739" s="129" t="s">
        <v>567</v>
      </c>
      <c r="F739" s="113"/>
      <c r="G739" s="113"/>
      <c r="H739" s="93" t="str">
        <f>IF(E739="", "", "(")</f>
        <v>(</v>
      </c>
      <c r="I739" s="113"/>
      <c r="J739" s="113"/>
      <c r="K739" s="93" t="str">
        <f>IF(OR(I739="　", I739=""), "", "-")</f>
        <v/>
      </c>
      <c r="L739" s="114">
        <v>315</v>
      </c>
      <c r="M739" s="114"/>
      <c r="N739" s="94" t="str">
        <f>IF(O739="", "", "-")</f>
        <v/>
      </c>
      <c r="O739" s="95"/>
      <c r="P739" s="94" t="str">
        <f>IF(E739="", "", ")")</f>
        <v>)</v>
      </c>
      <c r="Q739" s="129"/>
      <c r="R739" s="113"/>
      <c r="S739" s="113"/>
      <c r="T739" s="93" t="str">
        <f>IF(Q739="", "", "(")</f>
        <v/>
      </c>
      <c r="U739" s="113"/>
      <c r="V739" s="113"/>
      <c r="W739" s="93" t="str">
        <f>IF(OR(U739="　", U739=""), "", "-")</f>
        <v/>
      </c>
      <c r="X739" s="114"/>
      <c r="Y739" s="114"/>
      <c r="Z739" s="94" t="str">
        <f>IF(AA739="", "", "-")</f>
        <v/>
      </c>
      <c r="AA739" s="95"/>
      <c r="AB739" s="94" t="str">
        <f>IF(Q739="", "", ")")</f>
        <v/>
      </c>
      <c r="AC739" s="129"/>
      <c r="AD739" s="113"/>
      <c r="AE739" s="113"/>
      <c r="AF739" s="93" t="str">
        <f>IF(AC739="", "", "(")</f>
        <v/>
      </c>
      <c r="AG739" s="113"/>
      <c r="AH739" s="113"/>
      <c r="AI739" s="93" t="str">
        <f>IF(OR(AG739="　", AG739=""), "", "-")</f>
        <v/>
      </c>
      <c r="AJ739" s="114"/>
      <c r="AK739" s="114"/>
      <c r="AL739" s="94" t="str">
        <f>IF(AM739="", "", "-")</f>
        <v/>
      </c>
      <c r="AM739" s="95"/>
      <c r="AN739" s="94" t="str">
        <f>IF(AC739="", "", ")")</f>
        <v/>
      </c>
      <c r="AO739" s="115"/>
      <c r="AP739" s="116"/>
      <c r="AQ739" s="116"/>
      <c r="AR739" s="116"/>
      <c r="AS739" s="116"/>
      <c r="AT739" s="116"/>
      <c r="AU739" s="116"/>
      <c r="AV739" s="116"/>
      <c r="AW739" s="116"/>
      <c r="AX739" s="117"/>
    </row>
    <row r="740" spans="1:52" ht="27.7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31.2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7.7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4.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4.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5.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5.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7"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4.5" customHeight="1" thickBo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0.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509</v>
      </c>
      <c r="B779" s="766"/>
      <c r="C779" s="766"/>
      <c r="D779" s="766"/>
      <c r="E779" s="766"/>
      <c r="F779" s="767"/>
      <c r="G779" s="447" t="s">
        <v>635</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697</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4"/>
      <c r="B780" s="768"/>
      <c r="C780" s="768"/>
      <c r="D780" s="768"/>
      <c r="E780" s="768"/>
      <c r="F780" s="769"/>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4"/>
      <c r="B781" s="768"/>
      <c r="C781" s="768"/>
      <c r="D781" s="768"/>
      <c r="E781" s="768"/>
      <c r="F781" s="769"/>
      <c r="G781" s="457" t="s">
        <v>633</v>
      </c>
      <c r="H781" s="458"/>
      <c r="I781" s="458"/>
      <c r="J781" s="458"/>
      <c r="K781" s="459"/>
      <c r="L781" s="460" t="s">
        <v>634</v>
      </c>
      <c r="M781" s="461"/>
      <c r="N781" s="461"/>
      <c r="O781" s="461"/>
      <c r="P781" s="461"/>
      <c r="Q781" s="461"/>
      <c r="R781" s="461"/>
      <c r="S781" s="461"/>
      <c r="T781" s="461"/>
      <c r="U781" s="461"/>
      <c r="V781" s="461"/>
      <c r="W781" s="461"/>
      <c r="X781" s="462"/>
      <c r="Y781" s="463">
        <v>31</v>
      </c>
      <c r="Z781" s="464"/>
      <c r="AA781" s="464"/>
      <c r="AB781" s="565"/>
      <c r="AC781" s="457" t="s">
        <v>694</v>
      </c>
      <c r="AD781" s="458"/>
      <c r="AE781" s="458"/>
      <c r="AF781" s="458"/>
      <c r="AG781" s="459"/>
      <c r="AH781" s="460" t="s">
        <v>695</v>
      </c>
      <c r="AI781" s="461"/>
      <c r="AJ781" s="461"/>
      <c r="AK781" s="461"/>
      <c r="AL781" s="461"/>
      <c r="AM781" s="461"/>
      <c r="AN781" s="461"/>
      <c r="AO781" s="461"/>
      <c r="AP781" s="461"/>
      <c r="AQ781" s="461"/>
      <c r="AR781" s="461"/>
      <c r="AS781" s="461"/>
      <c r="AT781" s="462"/>
      <c r="AU781" s="463">
        <v>1</v>
      </c>
      <c r="AV781" s="464"/>
      <c r="AW781" s="464"/>
      <c r="AX781" s="465"/>
    </row>
    <row r="782" spans="1:50" ht="24.75" customHeight="1" x14ac:dyDescent="0.15">
      <c r="A782" s="564"/>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196</v>
      </c>
      <c r="AD782" s="350"/>
      <c r="AE782" s="350"/>
      <c r="AF782" s="350"/>
      <c r="AG782" s="351"/>
      <c r="AH782" s="402" t="s">
        <v>696</v>
      </c>
      <c r="AI782" s="403"/>
      <c r="AJ782" s="403"/>
      <c r="AK782" s="403"/>
      <c r="AL782" s="403"/>
      <c r="AM782" s="403"/>
      <c r="AN782" s="403"/>
      <c r="AO782" s="403"/>
      <c r="AP782" s="403"/>
      <c r="AQ782" s="403"/>
      <c r="AR782" s="403"/>
      <c r="AS782" s="403"/>
      <c r="AT782" s="404"/>
      <c r="AU782" s="399">
        <v>1</v>
      </c>
      <c r="AV782" s="400"/>
      <c r="AW782" s="400"/>
      <c r="AX782" s="401"/>
    </row>
    <row r="783" spans="1:50" ht="24.75" customHeight="1" x14ac:dyDescent="0.15">
      <c r="A783" s="564"/>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4"/>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4"/>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4"/>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4"/>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4"/>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4"/>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4"/>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4"/>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31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v>
      </c>
      <c r="AV791" s="416"/>
      <c r="AW791" s="416"/>
      <c r="AX791" s="418"/>
    </row>
    <row r="792" spans="1:50" ht="24.75" customHeight="1" x14ac:dyDescent="0.15">
      <c r="A792" s="564"/>
      <c r="B792" s="768"/>
      <c r="C792" s="768"/>
      <c r="D792" s="768"/>
      <c r="E792" s="768"/>
      <c r="F792" s="769"/>
      <c r="G792" s="447" t="s">
        <v>688</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691</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4"/>
      <c r="B793" s="768"/>
      <c r="C793" s="768"/>
      <c r="D793" s="768"/>
      <c r="E793" s="768"/>
      <c r="F793" s="769"/>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4"/>
      <c r="B794" s="768"/>
      <c r="C794" s="768"/>
      <c r="D794" s="768"/>
      <c r="E794" s="768"/>
      <c r="F794" s="769"/>
      <c r="G794" s="457" t="s">
        <v>685</v>
      </c>
      <c r="H794" s="458"/>
      <c r="I794" s="458"/>
      <c r="J794" s="458"/>
      <c r="K794" s="459"/>
      <c r="L794" s="460" t="s">
        <v>704</v>
      </c>
      <c r="M794" s="461"/>
      <c r="N794" s="461"/>
      <c r="O794" s="461"/>
      <c r="P794" s="461"/>
      <c r="Q794" s="461"/>
      <c r="R794" s="461"/>
      <c r="S794" s="461"/>
      <c r="T794" s="461"/>
      <c r="U794" s="461"/>
      <c r="V794" s="461"/>
      <c r="W794" s="461"/>
      <c r="X794" s="462"/>
      <c r="Y794" s="463">
        <v>3</v>
      </c>
      <c r="Z794" s="464"/>
      <c r="AA794" s="464"/>
      <c r="AB794" s="565"/>
      <c r="AC794" s="457" t="s">
        <v>692</v>
      </c>
      <c r="AD794" s="458"/>
      <c r="AE794" s="458"/>
      <c r="AF794" s="458"/>
      <c r="AG794" s="459"/>
      <c r="AH794" s="460" t="s">
        <v>693</v>
      </c>
      <c r="AI794" s="461"/>
      <c r="AJ794" s="461"/>
      <c r="AK794" s="461"/>
      <c r="AL794" s="461"/>
      <c r="AM794" s="461"/>
      <c r="AN794" s="461"/>
      <c r="AO794" s="461"/>
      <c r="AP794" s="461"/>
      <c r="AQ794" s="461"/>
      <c r="AR794" s="461"/>
      <c r="AS794" s="461"/>
      <c r="AT794" s="462"/>
      <c r="AU794" s="463">
        <v>3</v>
      </c>
      <c r="AV794" s="464"/>
      <c r="AW794" s="464"/>
      <c r="AX794" s="465"/>
    </row>
    <row r="795" spans="1:50" ht="24.75" customHeight="1" x14ac:dyDescent="0.15">
      <c r="A795" s="564"/>
      <c r="B795" s="768"/>
      <c r="C795" s="768"/>
      <c r="D795" s="768"/>
      <c r="E795" s="768"/>
      <c r="F795" s="769"/>
      <c r="G795" s="349" t="s">
        <v>686</v>
      </c>
      <c r="H795" s="350"/>
      <c r="I795" s="350"/>
      <c r="J795" s="350"/>
      <c r="K795" s="351"/>
      <c r="L795" s="402" t="s">
        <v>687</v>
      </c>
      <c r="M795" s="403"/>
      <c r="N795" s="403"/>
      <c r="O795" s="403"/>
      <c r="P795" s="403"/>
      <c r="Q795" s="403"/>
      <c r="R795" s="403"/>
      <c r="S795" s="403"/>
      <c r="T795" s="403"/>
      <c r="U795" s="403"/>
      <c r="V795" s="403"/>
      <c r="W795" s="403"/>
      <c r="X795" s="404"/>
      <c r="Y795" s="399">
        <v>2</v>
      </c>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64"/>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4"/>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4"/>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4"/>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4"/>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4"/>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4"/>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4"/>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64"/>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v>
      </c>
      <c r="AV804" s="416"/>
      <c r="AW804" s="416"/>
      <c r="AX804" s="418"/>
    </row>
    <row r="805" spans="1:50" ht="24.75" hidden="1" customHeight="1" x14ac:dyDescent="0.15">
      <c r="A805" s="564"/>
      <c r="B805" s="768"/>
      <c r="C805" s="768"/>
      <c r="D805" s="768"/>
      <c r="E805" s="768"/>
      <c r="F805" s="769"/>
      <c r="G805" s="447" t="s">
        <v>440</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441</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4"/>
      <c r="B806" s="768"/>
      <c r="C806" s="768"/>
      <c r="D806" s="768"/>
      <c r="E806" s="768"/>
      <c r="F806" s="769"/>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4"/>
      <c r="B807" s="768"/>
      <c r="C807" s="768"/>
      <c r="D807" s="768"/>
      <c r="E807" s="768"/>
      <c r="F807" s="769"/>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4"/>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4"/>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4"/>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4"/>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4"/>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4"/>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4"/>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4"/>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4"/>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4"/>
      <c r="B818" s="768"/>
      <c r="C818" s="768"/>
      <c r="D818" s="768"/>
      <c r="E818" s="768"/>
      <c r="F818" s="769"/>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4"/>
      <c r="B819" s="768"/>
      <c r="C819" s="768"/>
      <c r="D819" s="768"/>
      <c r="E819" s="768"/>
      <c r="F819" s="769"/>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4"/>
      <c r="B820" s="768"/>
      <c r="C820" s="768"/>
      <c r="D820" s="768"/>
      <c r="E820" s="768"/>
      <c r="F820" s="769"/>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4"/>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4"/>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4"/>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4"/>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4"/>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4"/>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4"/>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4"/>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4"/>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8" t="s">
        <v>466</v>
      </c>
      <c r="AM831" s="969"/>
      <c r="AN831" s="969"/>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9" t="s">
        <v>419</v>
      </c>
      <c r="K836" s="119"/>
      <c r="L836" s="119"/>
      <c r="M836" s="119"/>
      <c r="N836" s="119"/>
      <c r="O836" s="119"/>
      <c r="P836" s="348" t="s">
        <v>366</v>
      </c>
      <c r="Q836" s="348"/>
      <c r="R836" s="348"/>
      <c r="S836" s="348"/>
      <c r="T836" s="348"/>
      <c r="U836" s="348"/>
      <c r="V836" s="348"/>
      <c r="W836" s="348"/>
      <c r="X836" s="348"/>
      <c r="Y836" s="345" t="s">
        <v>417</v>
      </c>
      <c r="Z836" s="346"/>
      <c r="AA836" s="346"/>
      <c r="AB836" s="346"/>
      <c r="AC836" s="279" t="s">
        <v>460</v>
      </c>
      <c r="AD836" s="279"/>
      <c r="AE836" s="279"/>
      <c r="AF836" s="279"/>
      <c r="AG836" s="279"/>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8" t="s">
        <v>636</v>
      </c>
      <c r="D837" s="429"/>
      <c r="E837" s="429"/>
      <c r="F837" s="429"/>
      <c r="G837" s="429"/>
      <c r="H837" s="429"/>
      <c r="I837" s="430"/>
      <c r="J837" s="420">
        <v>7000020010006</v>
      </c>
      <c r="K837" s="421"/>
      <c r="L837" s="421"/>
      <c r="M837" s="421"/>
      <c r="N837" s="421"/>
      <c r="O837" s="421"/>
      <c r="P837" s="317" t="s">
        <v>715</v>
      </c>
      <c r="Q837" s="318"/>
      <c r="R837" s="318"/>
      <c r="S837" s="318"/>
      <c r="T837" s="318"/>
      <c r="U837" s="318"/>
      <c r="V837" s="318"/>
      <c r="W837" s="318"/>
      <c r="X837" s="318"/>
      <c r="Y837" s="319">
        <v>31</v>
      </c>
      <c r="Z837" s="320"/>
      <c r="AA837" s="320"/>
      <c r="AB837" s="321"/>
      <c r="AC837" s="329" t="s">
        <v>637</v>
      </c>
      <c r="AD837" s="424"/>
      <c r="AE837" s="424"/>
      <c r="AF837" s="424"/>
      <c r="AG837" s="424"/>
      <c r="AH837" s="422" t="s">
        <v>564</v>
      </c>
      <c r="AI837" s="423"/>
      <c r="AJ837" s="423"/>
      <c r="AK837" s="423"/>
      <c r="AL837" s="326" t="s">
        <v>564</v>
      </c>
      <c r="AM837" s="327"/>
      <c r="AN837" s="327"/>
      <c r="AO837" s="328"/>
      <c r="AP837" s="322" t="s">
        <v>564</v>
      </c>
      <c r="AQ837" s="322"/>
      <c r="AR837" s="322"/>
      <c r="AS837" s="322"/>
      <c r="AT837" s="322"/>
      <c r="AU837" s="322"/>
      <c r="AV837" s="322"/>
      <c r="AW837" s="322"/>
      <c r="AX837" s="322"/>
    </row>
    <row r="838" spans="1:50" ht="30" customHeight="1" x14ac:dyDescent="0.15">
      <c r="A838" s="405">
        <v>2</v>
      </c>
      <c r="B838" s="405">
        <v>1</v>
      </c>
      <c r="C838" s="428" t="s">
        <v>638</v>
      </c>
      <c r="D838" s="429"/>
      <c r="E838" s="429"/>
      <c r="F838" s="429"/>
      <c r="G838" s="429"/>
      <c r="H838" s="429"/>
      <c r="I838" s="430"/>
      <c r="J838" s="420">
        <v>8000020130001</v>
      </c>
      <c r="K838" s="421"/>
      <c r="L838" s="421"/>
      <c r="M838" s="421"/>
      <c r="N838" s="421"/>
      <c r="O838" s="421"/>
      <c r="P838" s="317" t="s">
        <v>715</v>
      </c>
      <c r="Q838" s="318"/>
      <c r="R838" s="318"/>
      <c r="S838" s="318"/>
      <c r="T838" s="318"/>
      <c r="U838" s="318"/>
      <c r="V838" s="318"/>
      <c r="W838" s="318"/>
      <c r="X838" s="318"/>
      <c r="Y838" s="319">
        <v>23</v>
      </c>
      <c r="Z838" s="320"/>
      <c r="AA838" s="320"/>
      <c r="AB838" s="321"/>
      <c r="AC838" s="329" t="s">
        <v>637</v>
      </c>
      <c r="AD838" s="329"/>
      <c r="AE838" s="329"/>
      <c r="AF838" s="329"/>
      <c r="AG838" s="329"/>
      <c r="AH838" s="422" t="s">
        <v>564</v>
      </c>
      <c r="AI838" s="423"/>
      <c r="AJ838" s="423"/>
      <c r="AK838" s="423"/>
      <c r="AL838" s="326" t="s">
        <v>646</v>
      </c>
      <c r="AM838" s="327"/>
      <c r="AN838" s="327"/>
      <c r="AO838" s="328"/>
      <c r="AP838" s="322" t="s">
        <v>639</v>
      </c>
      <c r="AQ838" s="322"/>
      <c r="AR838" s="322"/>
      <c r="AS838" s="322"/>
      <c r="AT838" s="322"/>
      <c r="AU838" s="322"/>
      <c r="AV838" s="322"/>
      <c r="AW838" s="322"/>
      <c r="AX838" s="322"/>
    </row>
    <row r="839" spans="1:50" ht="30" customHeight="1" x14ac:dyDescent="0.15">
      <c r="A839" s="405">
        <v>3</v>
      </c>
      <c r="B839" s="405">
        <v>1</v>
      </c>
      <c r="C839" s="428" t="s">
        <v>640</v>
      </c>
      <c r="D839" s="429"/>
      <c r="E839" s="429"/>
      <c r="F839" s="429"/>
      <c r="G839" s="429"/>
      <c r="H839" s="429"/>
      <c r="I839" s="430"/>
      <c r="J839" s="420">
        <v>1000020200000</v>
      </c>
      <c r="K839" s="421"/>
      <c r="L839" s="421"/>
      <c r="M839" s="421"/>
      <c r="N839" s="421"/>
      <c r="O839" s="421"/>
      <c r="P839" s="317" t="s">
        <v>715</v>
      </c>
      <c r="Q839" s="318"/>
      <c r="R839" s="318"/>
      <c r="S839" s="318"/>
      <c r="T839" s="318"/>
      <c r="U839" s="318"/>
      <c r="V839" s="318"/>
      <c r="W839" s="318"/>
      <c r="X839" s="318"/>
      <c r="Y839" s="319">
        <v>16</v>
      </c>
      <c r="Z839" s="320"/>
      <c r="AA839" s="320"/>
      <c r="AB839" s="321"/>
      <c r="AC839" s="329" t="s">
        <v>637</v>
      </c>
      <c r="AD839" s="329"/>
      <c r="AE839" s="329"/>
      <c r="AF839" s="329"/>
      <c r="AG839" s="329"/>
      <c r="AH839" s="324" t="s">
        <v>564</v>
      </c>
      <c r="AI839" s="325"/>
      <c r="AJ839" s="325"/>
      <c r="AK839" s="325"/>
      <c r="AL839" s="326" t="s">
        <v>564</v>
      </c>
      <c r="AM839" s="327"/>
      <c r="AN839" s="327"/>
      <c r="AO839" s="328"/>
      <c r="AP839" s="322" t="s">
        <v>564</v>
      </c>
      <c r="AQ839" s="322"/>
      <c r="AR839" s="322"/>
      <c r="AS839" s="322"/>
      <c r="AT839" s="322"/>
      <c r="AU839" s="322"/>
      <c r="AV839" s="322"/>
      <c r="AW839" s="322"/>
      <c r="AX839" s="322"/>
    </row>
    <row r="840" spans="1:50" ht="30" customHeight="1" x14ac:dyDescent="0.15">
      <c r="A840" s="405">
        <v>4</v>
      </c>
      <c r="B840" s="405">
        <v>1</v>
      </c>
      <c r="C840" s="428" t="s">
        <v>642</v>
      </c>
      <c r="D840" s="429"/>
      <c r="E840" s="429"/>
      <c r="F840" s="429"/>
      <c r="G840" s="429"/>
      <c r="H840" s="429"/>
      <c r="I840" s="430"/>
      <c r="J840" s="420">
        <v>8000020280003</v>
      </c>
      <c r="K840" s="421"/>
      <c r="L840" s="421"/>
      <c r="M840" s="421"/>
      <c r="N840" s="421"/>
      <c r="O840" s="421"/>
      <c r="P840" s="317" t="s">
        <v>715</v>
      </c>
      <c r="Q840" s="318"/>
      <c r="R840" s="318"/>
      <c r="S840" s="318"/>
      <c r="T840" s="318"/>
      <c r="U840" s="318"/>
      <c r="V840" s="318"/>
      <c r="W840" s="318"/>
      <c r="X840" s="318"/>
      <c r="Y840" s="319">
        <v>16</v>
      </c>
      <c r="Z840" s="320"/>
      <c r="AA840" s="320"/>
      <c r="AB840" s="321"/>
      <c r="AC840" s="329" t="s">
        <v>637</v>
      </c>
      <c r="AD840" s="329"/>
      <c r="AE840" s="329"/>
      <c r="AF840" s="329"/>
      <c r="AG840" s="329"/>
      <c r="AH840" s="324" t="s">
        <v>564</v>
      </c>
      <c r="AI840" s="325"/>
      <c r="AJ840" s="325"/>
      <c r="AK840" s="325"/>
      <c r="AL840" s="326" t="s">
        <v>564</v>
      </c>
      <c r="AM840" s="327"/>
      <c r="AN840" s="327"/>
      <c r="AO840" s="328"/>
      <c r="AP840" s="322" t="s">
        <v>564</v>
      </c>
      <c r="AQ840" s="322"/>
      <c r="AR840" s="322"/>
      <c r="AS840" s="322"/>
      <c r="AT840" s="322"/>
      <c r="AU840" s="322"/>
      <c r="AV840" s="322"/>
      <c r="AW840" s="322"/>
      <c r="AX840" s="322"/>
    </row>
    <row r="841" spans="1:50" ht="30" customHeight="1" x14ac:dyDescent="0.15">
      <c r="A841" s="405">
        <v>5</v>
      </c>
      <c r="B841" s="405">
        <v>1</v>
      </c>
      <c r="C841" s="428" t="s">
        <v>643</v>
      </c>
      <c r="D841" s="429"/>
      <c r="E841" s="429"/>
      <c r="F841" s="429"/>
      <c r="G841" s="429"/>
      <c r="H841" s="429"/>
      <c r="I841" s="430"/>
      <c r="J841" s="420">
        <v>4000020270008</v>
      </c>
      <c r="K841" s="421"/>
      <c r="L841" s="421"/>
      <c r="M841" s="421"/>
      <c r="N841" s="421"/>
      <c r="O841" s="421"/>
      <c r="P841" s="317" t="s">
        <v>715</v>
      </c>
      <c r="Q841" s="318"/>
      <c r="R841" s="318"/>
      <c r="S841" s="318"/>
      <c r="T841" s="318"/>
      <c r="U841" s="318"/>
      <c r="V841" s="318"/>
      <c r="W841" s="318"/>
      <c r="X841" s="318"/>
      <c r="Y841" s="319">
        <v>14</v>
      </c>
      <c r="Z841" s="320"/>
      <c r="AA841" s="320"/>
      <c r="AB841" s="321"/>
      <c r="AC841" s="323" t="s">
        <v>637</v>
      </c>
      <c r="AD841" s="323"/>
      <c r="AE841" s="323"/>
      <c r="AF841" s="323"/>
      <c r="AG841" s="323"/>
      <c r="AH841" s="324" t="s">
        <v>564</v>
      </c>
      <c r="AI841" s="325"/>
      <c r="AJ841" s="325"/>
      <c r="AK841" s="325"/>
      <c r="AL841" s="326" t="s">
        <v>564</v>
      </c>
      <c r="AM841" s="327"/>
      <c r="AN841" s="327"/>
      <c r="AO841" s="328"/>
      <c r="AP841" s="322" t="s">
        <v>639</v>
      </c>
      <c r="AQ841" s="322"/>
      <c r="AR841" s="322"/>
      <c r="AS841" s="322"/>
      <c r="AT841" s="322"/>
      <c r="AU841" s="322"/>
      <c r="AV841" s="322"/>
      <c r="AW841" s="322"/>
      <c r="AX841" s="322"/>
    </row>
    <row r="842" spans="1:50" ht="30" customHeight="1" x14ac:dyDescent="0.15">
      <c r="A842" s="405">
        <v>6</v>
      </c>
      <c r="B842" s="405">
        <v>1</v>
      </c>
      <c r="C842" s="428" t="s">
        <v>677</v>
      </c>
      <c r="D842" s="429"/>
      <c r="E842" s="429"/>
      <c r="F842" s="429"/>
      <c r="G842" s="429"/>
      <c r="H842" s="429"/>
      <c r="I842" s="430"/>
      <c r="J842" s="420">
        <v>7000020070009</v>
      </c>
      <c r="K842" s="421"/>
      <c r="L842" s="421"/>
      <c r="M842" s="421"/>
      <c r="N842" s="421"/>
      <c r="O842" s="421"/>
      <c r="P842" s="317" t="s">
        <v>715</v>
      </c>
      <c r="Q842" s="318"/>
      <c r="R842" s="318"/>
      <c r="S842" s="318"/>
      <c r="T842" s="318"/>
      <c r="U842" s="318"/>
      <c r="V842" s="318"/>
      <c r="W842" s="318"/>
      <c r="X842" s="318"/>
      <c r="Y842" s="319">
        <v>13</v>
      </c>
      <c r="Z842" s="320"/>
      <c r="AA842" s="320"/>
      <c r="AB842" s="321"/>
      <c r="AC842" s="323" t="s">
        <v>637</v>
      </c>
      <c r="AD842" s="323"/>
      <c r="AE842" s="323"/>
      <c r="AF842" s="323"/>
      <c r="AG842" s="323"/>
      <c r="AH842" s="324" t="s">
        <v>564</v>
      </c>
      <c r="AI842" s="325"/>
      <c r="AJ842" s="325"/>
      <c r="AK842" s="325"/>
      <c r="AL842" s="326" t="s">
        <v>564</v>
      </c>
      <c r="AM842" s="327"/>
      <c r="AN842" s="327"/>
      <c r="AO842" s="328"/>
      <c r="AP842" s="322" t="s">
        <v>564</v>
      </c>
      <c r="AQ842" s="322"/>
      <c r="AR842" s="322"/>
      <c r="AS842" s="322"/>
      <c r="AT842" s="322"/>
      <c r="AU842" s="322"/>
      <c r="AV842" s="322"/>
      <c r="AW842" s="322"/>
      <c r="AX842" s="322"/>
    </row>
    <row r="843" spans="1:50" ht="30" customHeight="1" x14ac:dyDescent="0.15">
      <c r="A843" s="405">
        <v>7</v>
      </c>
      <c r="B843" s="405">
        <v>1</v>
      </c>
      <c r="C843" s="428" t="s">
        <v>678</v>
      </c>
      <c r="D843" s="429"/>
      <c r="E843" s="429"/>
      <c r="F843" s="429"/>
      <c r="G843" s="429"/>
      <c r="H843" s="429"/>
      <c r="I843" s="430"/>
      <c r="J843" s="420">
        <v>1000020230006</v>
      </c>
      <c r="K843" s="421"/>
      <c r="L843" s="421"/>
      <c r="M843" s="421"/>
      <c r="N843" s="421"/>
      <c r="O843" s="421"/>
      <c r="P843" s="317" t="s">
        <v>715</v>
      </c>
      <c r="Q843" s="318"/>
      <c r="R843" s="318"/>
      <c r="S843" s="318"/>
      <c r="T843" s="318"/>
      <c r="U843" s="318"/>
      <c r="V843" s="318"/>
      <c r="W843" s="318"/>
      <c r="X843" s="318"/>
      <c r="Y843" s="319">
        <v>13</v>
      </c>
      <c r="Z843" s="320"/>
      <c r="AA843" s="320"/>
      <c r="AB843" s="321"/>
      <c r="AC843" s="323" t="s">
        <v>637</v>
      </c>
      <c r="AD843" s="323"/>
      <c r="AE843" s="323"/>
      <c r="AF843" s="323"/>
      <c r="AG843" s="323"/>
      <c r="AH843" s="324" t="s">
        <v>564</v>
      </c>
      <c r="AI843" s="325"/>
      <c r="AJ843" s="325"/>
      <c r="AK843" s="325"/>
      <c r="AL843" s="326" t="s">
        <v>647</v>
      </c>
      <c r="AM843" s="327"/>
      <c r="AN843" s="327"/>
      <c r="AO843" s="328"/>
      <c r="AP843" s="322" t="s">
        <v>639</v>
      </c>
      <c r="AQ843" s="322"/>
      <c r="AR843" s="322"/>
      <c r="AS843" s="322"/>
      <c r="AT843" s="322"/>
      <c r="AU843" s="322"/>
      <c r="AV843" s="322"/>
      <c r="AW843" s="322"/>
      <c r="AX843" s="322"/>
    </row>
    <row r="844" spans="1:50" ht="30" customHeight="1" x14ac:dyDescent="0.15">
      <c r="A844" s="405">
        <v>8</v>
      </c>
      <c r="B844" s="405">
        <v>1</v>
      </c>
      <c r="C844" s="428" t="s">
        <v>679</v>
      </c>
      <c r="D844" s="429"/>
      <c r="E844" s="429"/>
      <c r="F844" s="429"/>
      <c r="G844" s="429"/>
      <c r="H844" s="429"/>
      <c r="I844" s="430"/>
      <c r="J844" s="420">
        <v>6000020400009</v>
      </c>
      <c r="K844" s="421"/>
      <c r="L844" s="421"/>
      <c r="M844" s="421"/>
      <c r="N844" s="421"/>
      <c r="O844" s="421"/>
      <c r="P844" s="317" t="s">
        <v>715</v>
      </c>
      <c r="Q844" s="318"/>
      <c r="R844" s="318"/>
      <c r="S844" s="318"/>
      <c r="T844" s="318"/>
      <c r="U844" s="318"/>
      <c r="V844" s="318"/>
      <c r="W844" s="318"/>
      <c r="X844" s="318"/>
      <c r="Y844" s="319">
        <v>12</v>
      </c>
      <c r="Z844" s="320"/>
      <c r="AA844" s="320"/>
      <c r="AB844" s="321"/>
      <c r="AC844" s="323" t="s">
        <v>637</v>
      </c>
      <c r="AD844" s="323"/>
      <c r="AE844" s="323"/>
      <c r="AF844" s="323"/>
      <c r="AG844" s="323"/>
      <c r="AH844" s="324" t="s">
        <v>564</v>
      </c>
      <c r="AI844" s="325"/>
      <c r="AJ844" s="325"/>
      <c r="AK844" s="325"/>
      <c r="AL844" s="326" t="s">
        <v>564</v>
      </c>
      <c r="AM844" s="327"/>
      <c r="AN844" s="327"/>
      <c r="AO844" s="328"/>
      <c r="AP844" s="322" t="s">
        <v>639</v>
      </c>
      <c r="AQ844" s="322"/>
      <c r="AR844" s="322"/>
      <c r="AS844" s="322"/>
      <c r="AT844" s="322"/>
      <c r="AU844" s="322"/>
      <c r="AV844" s="322"/>
      <c r="AW844" s="322"/>
      <c r="AX844" s="322"/>
    </row>
    <row r="845" spans="1:50" ht="30" customHeight="1" x14ac:dyDescent="0.15">
      <c r="A845" s="405">
        <v>9</v>
      </c>
      <c r="B845" s="405">
        <v>1</v>
      </c>
      <c r="C845" s="428" t="s">
        <v>680</v>
      </c>
      <c r="D845" s="429"/>
      <c r="E845" s="429"/>
      <c r="F845" s="429"/>
      <c r="G845" s="429"/>
      <c r="H845" s="429"/>
      <c r="I845" s="430"/>
      <c r="J845" s="420">
        <v>7000020220001</v>
      </c>
      <c r="K845" s="421"/>
      <c r="L845" s="421"/>
      <c r="M845" s="421"/>
      <c r="N845" s="421"/>
      <c r="O845" s="421"/>
      <c r="P845" s="317" t="s">
        <v>715</v>
      </c>
      <c r="Q845" s="318"/>
      <c r="R845" s="318"/>
      <c r="S845" s="318"/>
      <c r="T845" s="318"/>
      <c r="U845" s="318"/>
      <c r="V845" s="318"/>
      <c r="W845" s="318"/>
      <c r="X845" s="318"/>
      <c r="Y845" s="319">
        <v>11</v>
      </c>
      <c r="Z845" s="320"/>
      <c r="AA845" s="320"/>
      <c r="AB845" s="321"/>
      <c r="AC845" s="323" t="s">
        <v>637</v>
      </c>
      <c r="AD845" s="323"/>
      <c r="AE845" s="323"/>
      <c r="AF845" s="323"/>
      <c r="AG845" s="323"/>
      <c r="AH845" s="324" t="s">
        <v>648</v>
      </c>
      <c r="AI845" s="325"/>
      <c r="AJ845" s="325"/>
      <c r="AK845" s="325"/>
      <c r="AL845" s="326" t="s">
        <v>639</v>
      </c>
      <c r="AM845" s="327"/>
      <c r="AN845" s="327"/>
      <c r="AO845" s="328"/>
      <c r="AP845" s="322" t="s">
        <v>639</v>
      </c>
      <c r="AQ845" s="322"/>
      <c r="AR845" s="322"/>
      <c r="AS845" s="322"/>
      <c r="AT845" s="322"/>
      <c r="AU845" s="322"/>
      <c r="AV845" s="322"/>
      <c r="AW845" s="322"/>
      <c r="AX845" s="322"/>
    </row>
    <row r="846" spans="1:50" ht="30" customHeight="1" x14ac:dyDescent="0.15">
      <c r="A846" s="405">
        <v>10</v>
      </c>
      <c r="B846" s="405">
        <v>1</v>
      </c>
      <c r="C846" s="428" t="s">
        <v>644</v>
      </c>
      <c r="D846" s="429"/>
      <c r="E846" s="429"/>
      <c r="F846" s="429"/>
      <c r="G846" s="429"/>
      <c r="H846" s="429"/>
      <c r="I846" s="430"/>
      <c r="J846" s="420">
        <v>2000020080004</v>
      </c>
      <c r="K846" s="421"/>
      <c r="L846" s="421"/>
      <c r="M846" s="421"/>
      <c r="N846" s="421"/>
      <c r="O846" s="421"/>
      <c r="P846" s="317" t="s">
        <v>715</v>
      </c>
      <c r="Q846" s="318"/>
      <c r="R846" s="318"/>
      <c r="S846" s="318"/>
      <c r="T846" s="318"/>
      <c r="U846" s="318"/>
      <c r="V846" s="318"/>
      <c r="W846" s="318"/>
      <c r="X846" s="318"/>
      <c r="Y846" s="319">
        <v>11</v>
      </c>
      <c r="Z846" s="320"/>
      <c r="AA846" s="320"/>
      <c r="AB846" s="321"/>
      <c r="AC846" s="323" t="s">
        <v>637</v>
      </c>
      <c r="AD846" s="323"/>
      <c r="AE846" s="323"/>
      <c r="AF846" s="323"/>
      <c r="AG846" s="323"/>
      <c r="AH846" s="324" t="s">
        <v>639</v>
      </c>
      <c r="AI846" s="325"/>
      <c r="AJ846" s="325"/>
      <c r="AK846" s="325"/>
      <c r="AL846" s="326" t="s">
        <v>646</v>
      </c>
      <c r="AM846" s="327"/>
      <c r="AN846" s="327"/>
      <c r="AO846" s="328"/>
      <c r="AP846" s="322" t="s">
        <v>641</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t="s">
        <v>705</v>
      </c>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t="s">
        <v>705</v>
      </c>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t="s">
        <v>705</v>
      </c>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t="s">
        <v>705</v>
      </c>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t="s">
        <v>705</v>
      </c>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t="s">
        <v>705</v>
      </c>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t="s">
        <v>705</v>
      </c>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t="s">
        <v>705</v>
      </c>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t="s">
        <v>705</v>
      </c>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t="s">
        <v>705</v>
      </c>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t="s">
        <v>705</v>
      </c>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t="s">
        <v>705</v>
      </c>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t="s">
        <v>705</v>
      </c>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t="s">
        <v>705</v>
      </c>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t="s">
        <v>705</v>
      </c>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t="s">
        <v>705</v>
      </c>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t="s">
        <v>705</v>
      </c>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t="s">
        <v>705</v>
      </c>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t="s">
        <v>705</v>
      </c>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t="s">
        <v>705</v>
      </c>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9" t="s">
        <v>419</v>
      </c>
      <c r="K869" s="119"/>
      <c r="L869" s="119"/>
      <c r="M869" s="119"/>
      <c r="N869" s="119"/>
      <c r="O869" s="119"/>
      <c r="P869" s="348" t="s">
        <v>366</v>
      </c>
      <c r="Q869" s="348"/>
      <c r="R869" s="348"/>
      <c r="S869" s="348"/>
      <c r="T869" s="348"/>
      <c r="U869" s="348"/>
      <c r="V869" s="348"/>
      <c r="W869" s="348"/>
      <c r="X869" s="348"/>
      <c r="Y869" s="345" t="s">
        <v>417</v>
      </c>
      <c r="Z869" s="346"/>
      <c r="AA869" s="346"/>
      <c r="AB869" s="346"/>
      <c r="AC869" s="279" t="s">
        <v>460</v>
      </c>
      <c r="AD869" s="279"/>
      <c r="AE869" s="279"/>
      <c r="AF869" s="279"/>
      <c r="AG869" s="279"/>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31" t="s">
        <v>649</v>
      </c>
      <c r="D870" s="432"/>
      <c r="E870" s="432"/>
      <c r="F870" s="432"/>
      <c r="G870" s="432"/>
      <c r="H870" s="432"/>
      <c r="I870" s="432"/>
      <c r="J870" s="420">
        <v>9000020012041</v>
      </c>
      <c r="K870" s="421"/>
      <c r="L870" s="421"/>
      <c r="M870" s="421"/>
      <c r="N870" s="421"/>
      <c r="O870" s="421"/>
      <c r="P870" s="317" t="s">
        <v>706</v>
      </c>
      <c r="Q870" s="318"/>
      <c r="R870" s="318"/>
      <c r="S870" s="318"/>
      <c r="T870" s="318"/>
      <c r="U870" s="318"/>
      <c r="V870" s="318"/>
      <c r="W870" s="318"/>
      <c r="X870" s="318"/>
      <c r="Y870" s="319">
        <v>2</v>
      </c>
      <c r="Z870" s="320"/>
      <c r="AA870" s="320"/>
      <c r="AB870" s="321"/>
      <c r="AC870" s="329" t="s">
        <v>637</v>
      </c>
      <c r="AD870" s="424"/>
      <c r="AE870" s="424"/>
      <c r="AF870" s="424"/>
      <c r="AG870" s="424"/>
      <c r="AH870" s="324" t="s">
        <v>650</v>
      </c>
      <c r="AI870" s="325"/>
      <c r="AJ870" s="325"/>
      <c r="AK870" s="325"/>
      <c r="AL870" s="324" t="s">
        <v>650</v>
      </c>
      <c r="AM870" s="325"/>
      <c r="AN870" s="325"/>
      <c r="AO870" s="325"/>
      <c r="AP870" s="322" t="s">
        <v>650</v>
      </c>
      <c r="AQ870" s="322"/>
      <c r="AR870" s="322"/>
      <c r="AS870" s="322"/>
      <c r="AT870" s="322"/>
      <c r="AU870" s="322"/>
      <c r="AV870" s="322"/>
      <c r="AW870" s="322"/>
      <c r="AX870" s="322"/>
    </row>
    <row r="871" spans="1:50" ht="30" customHeight="1" x14ac:dyDescent="0.15">
      <c r="A871" s="405">
        <v>2</v>
      </c>
      <c r="B871" s="405">
        <v>1</v>
      </c>
      <c r="C871" s="431" t="s">
        <v>654</v>
      </c>
      <c r="D871" s="432"/>
      <c r="E871" s="432"/>
      <c r="F871" s="432"/>
      <c r="G871" s="432"/>
      <c r="H871" s="432"/>
      <c r="I871" s="432"/>
      <c r="J871" s="420">
        <v>7000020012076</v>
      </c>
      <c r="K871" s="421"/>
      <c r="L871" s="421"/>
      <c r="M871" s="421"/>
      <c r="N871" s="421"/>
      <c r="O871" s="421"/>
      <c r="P871" s="317" t="s">
        <v>706</v>
      </c>
      <c r="Q871" s="318"/>
      <c r="R871" s="318"/>
      <c r="S871" s="318"/>
      <c r="T871" s="318"/>
      <c r="U871" s="318"/>
      <c r="V871" s="318"/>
      <c r="W871" s="318"/>
      <c r="X871" s="318"/>
      <c r="Y871" s="319">
        <v>1</v>
      </c>
      <c r="Z871" s="320"/>
      <c r="AA871" s="320"/>
      <c r="AB871" s="321"/>
      <c r="AC871" s="329" t="s">
        <v>637</v>
      </c>
      <c r="AD871" s="329"/>
      <c r="AE871" s="329"/>
      <c r="AF871" s="329"/>
      <c r="AG871" s="329"/>
      <c r="AH871" s="324" t="s">
        <v>650</v>
      </c>
      <c r="AI871" s="325"/>
      <c r="AJ871" s="325"/>
      <c r="AK871" s="325"/>
      <c r="AL871" s="324" t="s">
        <v>650</v>
      </c>
      <c r="AM871" s="325"/>
      <c r="AN871" s="325"/>
      <c r="AO871" s="325"/>
      <c r="AP871" s="322" t="s">
        <v>639</v>
      </c>
      <c r="AQ871" s="322"/>
      <c r="AR871" s="322"/>
      <c r="AS871" s="322"/>
      <c r="AT871" s="322"/>
      <c r="AU871" s="322"/>
      <c r="AV871" s="322"/>
      <c r="AW871" s="322"/>
      <c r="AX871" s="322"/>
    </row>
    <row r="872" spans="1:50" ht="30" customHeight="1" x14ac:dyDescent="0.15">
      <c r="A872" s="405">
        <v>3</v>
      </c>
      <c r="B872" s="405">
        <v>1</v>
      </c>
      <c r="C872" s="433" t="s">
        <v>651</v>
      </c>
      <c r="D872" s="434"/>
      <c r="E872" s="434"/>
      <c r="F872" s="434"/>
      <c r="G872" s="434"/>
      <c r="H872" s="434"/>
      <c r="I872" s="435"/>
      <c r="J872" s="420">
        <v>7000020012084</v>
      </c>
      <c r="K872" s="421"/>
      <c r="L872" s="421"/>
      <c r="M872" s="421"/>
      <c r="N872" s="421"/>
      <c r="O872" s="421"/>
      <c r="P872" s="317" t="s">
        <v>706</v>
      </c>
      <c r="Q872" s="318"/>
      <c r="R872" s="318"/>
      <c r="S872" s="318"/>
      <c r="T872" s="318"/>
      <c r="U872" s="318"/>
      <c r="V872" s="318"/>
      <c r="W872" s="318"/>
      <c r="X872" s="318"/>
      <c r="Y872" s="319">
        <v>1</v>
      </c>
      <c r="Z872" s="320"/>
      <c r="AA872" s="320"/>
      <c r="AB872" s="321"/>
      <c r="AC872" s="329" t="s">
        <v>637</v>
      </c>
      <c r="AD872" s="329"/>
      <c r="AE872" s="329"/>
      <c r="AF872" s="329"/>
      <c r="AG872" s="329"/>
      <c r="AH872" s="324" t="s">
        <v>653</v>
      </c>
      <c r="AI872" s="325"/>
      <c r="AJ872" s="325"/>
      <c r="AK872" s="325"/>
      <c r="AL872" s="324" t="s">
        <v>650</v>
      </c>
      <c r="AM872" s="325"/>
      <c r="AN872" s="325"/>
      <c r="AO872" s="325"/>
      <c r="AP872" s="322" t="s">
        <v>639</v>
      </c>
      <c r="AQ872" s="322"/>
      <c r="AR872" s="322"/>
      <c r="AS872" s="322"/>
      <c r="AT872" s="322"/>
      <c r="AU872" s="322"/>
      <c r="AV872" s="322"/>
      <c r="AW872" s="322"/>
      <c r="AX872" s="322"/>
    </row>
    <row r="873" spans="1:50" ht="30" customHeight="1" x14ac:dyDescent="0.15">
      <c r="A873" s="405">
        <v>4</v>
      </c>
      <c r="B873" s="405">
        <v>1</v>
      </c>
      <c r="C873" s="431" t="s">
        <v>652</v>
      </c>
      <c r="D873" s="432"/>
      <c r="E873" s="432"/>
      <c r="F873" s="432"/>
      <c r="G873" s="432"/>
      <c r="H873" s="432"/>
      <c r="I873" s="432"/>
      <c r="J873" s="420">
        <v>7000020012068</v>
      </c>
      <c r="K873" s="421"/>
      <c r="L873" s="421"/>
      <c r="M873" s="421"/>
      <c r="N873" s="421"/>
      <c r="O873" s="421"/>
      <c r="P873" s="317" t="s">
        <v>706</v>
      </c>
      <c r="Q873" s="318"/>
      <c r="R873" s="318"/>
      <c r="S873" s="318"/>
      <c r="T873" s="318"/>
      <c r="U873" s="318"/>
      <c r="V873" s="318"/>
      <c r="W873" s="318"/>
      <c r="X873" s="318"/>
      <c r="Y873" s="319">
        <v>1</v>
      </c>
      <c r="Z873" s="320"/>
      <c r="AA873" s="320"/>
      <c r="AB873" s="321"/>
      <c r="AC873" s="329" t="s">
        <v>637</v>
      </c>
      <c r="AD873" s="329"/>
      <c r="AE873" s="329"/>
      <c r="AF873" s="329"/>
      <c r="AG873" s="329"/>
      <c r="AH873" s="324" t="s">
        <v>647</v>
      </c>
      <c r="AI873" s="325"/>
      <c r="AJ873" s="325"/>
      <c r="AK873" s="325"/>
      <c r="AL873" s="324" t="s">
        <v>650</v>
      </c>
      <c r="AM873" s="325"/>
      <c r="AN873" s="325"/>
      <c r="AO873" s="325"/>
      <c r="AP873" s="322" t="s">
        <v>650</v>
      </c>
      <c r="AQ873" s="322"/>
      <c r="AR873" s="322"/>
      <c r="AS873" s="322"/>
      <c r="AT873" s="322"/>
      <c r="AU873" s="322"/>
      <c r="AV873" s="322"/>
      <c r="AW873" s="322"/>
      <c r="AX873" s="322"/>
    </row>
    <row r="874" spans="1:50" ht="30" customHeight="1" x14ac:dyDescent="0.15">
      <c r="A874" s="405">
        <v>5</v>
      </c>
      <c r="B874" s="405">
        <v>1</v>
      </c>
      <c r="C874" s="431" t="s">
        <v>655</v>
      </c>
      <c r="D874" s="432"/>
      <c r="E874" s="432"/>
      <c r="F874" s="432"/>
      <c r="G874" s="432"/>
      <c r="H874" s="432"/>
      <c r="I874" s="432"/>
      <c r="J874" s="420">
        <v>9000020012173</v>
      </c>
      <c r="K874" s="421"/>
      <c r="L874" s="421"/>
      <c r="M874" s="421"/>
      <c r="N874" s="421"/>
      <c r="O874" s="421"/>
      <c r="P874" s="317" t="s">
        <v>706</v>
      </c>
      <c r="Q874" s="318"/>
      <c r="R874" s="318"/>
      <c r="S874" s="318"/>
      <c r="T874" s="318"/>
      <c r="U874" s="318"/>
      <c r="V874" s="318"/>
      <c r="W874" s="318"/>
      <c r="X874" s="318"/>
      <c r="Y874" s="319">
        <v>0.8</v>
      </c>
      <c r="Z874" s="320"/>
      <c r="AA874" s="320"/>
      <c r="AB874" s="321"/>
      <c r="AC874" s="323" t="s">
        <v>637</v>
      </c>
      <c r="AD874" s="323"/>
      <c r="AE874" s="323"/>
      <c r="AF874" s="323"/>
      <c r="AG874" s="323"/>
      <c r="AH874" s="324" t="s">
        <v>650</v>
      </c>
      <c r="AI874" s="325"/>
      <c r="AJ874" s="325"/>
      <c r="AK874" s="325"/>
      <c r="AL874" s="324" t="s">
        <v>639</v>
      </c>
      <c r="AM874" s="325"/>
      <c r="AN874" s="325"/>
      <c r="AO874" s="325"/>
      <c r="AP874" s="322" t="s">
        <v>639</v>
      </c>
      <c r="AQ874" s="322"/>
      <c r="AR874" s="322"/>
      <c r="AS874" s="322"/>
      <c r="AT874" s="322"/>
      <c r="AU874" s="322"/>
      <c r="AV874" s="322"/>
      <c r="AW874" s="322"/>
      <c r="AX874" s="322"/>
    </row>
    <row r="875" spans="1:50" ht="30" customHeight="1" x14ac:dyDescent="0.15">
      <c r="A875" s="405">
        <v>6</v>
      </c>
      <c r="B875" s="405">
        <v>1</v>
      </c>
      <c r="C875" s="431" t="s">
        <v>717</v>
      </c>
      <c r="D875" s="432"/>
      <c r="E875" s="432"/>
      <c r="F875" s="432"/>
      <c r="G875" s="432"/>
      <c r="H875" s="432"/>
      <c r="I875" s="432"/>
      <c r="J875" s="420">
        <v>2000020012262</v>
      </c>
      <c r="K875" s="421"/>
      <c r="L875" s="421"/>
      <c r="M875" s="421"/>
      <c r="N875" s="421"/>
      <c r="O875" s="421"/>
      <c r="P875" s="317" t="s">
        <v>706</v>
      </c>
      <c r="Q875" s="318"/>
      <c r="R875" s="318"/>
      <c r="S875" s="318"/>
      <c r="T875" s="318"/>
      <c r="U875" s="318"/>
      <c r="V875" s="318"/>
      <c r="W875" s="318"/>
      <c r="X875" s="318"/>
      <c r="Y875" s="319">
        <v>0.7</v>
      </c>
      <c r="Z875" s="320"/>
      <c r="AA875" s="320"/>
      <c r="AB875" s="321"/>
      <c r="AC875" s="323" t="s">
        <v>637</v>
      </c>
      <c r="AD875" s="323"/>
      <c r="AE875" s="323"/>
      <c r="AF875" s="323"/>
      <c r="AG875" s="323"/>
      <c r="AH875" s="324" t="s">
        <v>650</v>
      </c>
      <c r="AI875" s="325"/>
      <c r="AJ875" s="325"/>
      <c r="AK875" s="325"/>
      <c r="AL875" s="324" t="s">
        <v>650</v>
      </c>
      <c r="AM875" s="325"/>
      <c r="AN875" s="325"/>
      <c r="AO875" s="325"/>
      <c r="AP875" s="322" t="s">
        <v>653</v>
      </c>
      <c r="AQ875" s="322"/>
      <c r="AR875" s="322"/>
      <c r="AS875" s="322"/>
      <c r="AT875" s="322"/>
      <c r="AU875" s="322"/>
      <c r="AV875" s="322"/>
      <c r="AW875" s="322"/>
      <c r="AX875" s="322"/>
    </row>
    <row r="876" spans="1:50" ht="30" customHeight="1" x14ac:dyDescent="0.15">
      <c r="A876" s="405">
        <v>7</v>
      </c>
      <c r="B876" s="405">
        <v>1</v>
      </c>
      <c r="C876" s="431" t="s">
        <v>718</v>
      </c>
      <c r="D876" s="432"/>
      <c r="E876" s="432"/>
      <c r="F876" s="432"/>
      <c r="G876" s="432"/>
      <c r="H876" s="432"/>
      <c r="I876" s="432"/>
      <c r="J876" s="420">
        <v>4000020012319</v>
      </c>
      <c r="K876" s="421"/>
      <c r="L876" s="421"/>
      <c r="M876" s="421"/>
      <c r="N876" s="421"/>
      <c r="O876" s="421"/>
      <c r="P876" s="317" t="s">
        <v>706</v>
      </c>
      <c r="Q876" s="318"/>
      <c r="R876" s="318"/>
      <c r="S876" s="318"/>
      <c r="T876" s="318"/>
      <c r="U876" s="318"/>
      <c r="V876" s="318"/>
      <c r="W876" s="318"/>
      <c r="X876" s="318"/>
      <c r="Y876" s="319">
        <v>0.6</v>
      </c>
      <c r="Z876" s="320"/>
      <c r="AA876" s="320"/>
      <c r="AB876" s="321"/>
      <c r="AC876" s="323" t="s">
        <v>637</v>
      </c>
      <c r="AD876" s="323"/>
      <c r="AE876" s="323"/>
      <c r="AF876" s="323"/>
      <c r="AG876" s="323"/>
      <c r="AH876" s="324" t="s">
        <v>650</v>
      </c>
      <c r="AI876" s="325"/>
      <c r="AJ876" s="325"/>
      <c r="AK876" s="325"/>
      <c r="AL876" s="324" t="s">
        <v>657</v>
      </c>
      <c r="AM876" s="325"/>
      <c r="AN876" s="325"/>
      <c r="AO876" s="325"/>
      <c r="AP876" s="322" t="s">
        <v>657</v>
      </c>
      <c r="AQ876" s="322"/>
      <c r="AR876" s="322"/>
      <c r="AS876" s="322"/>
      <c r="AT876" s="322"/>
      <c r="AU876" s="322"/>
      <c r="AV876" s="322"/>
      <c r="AW876" s="322"/>
      <c r="AX876" s="322"/>
    </row>
    <row r="877" spans="1:50" ht="30" customHeight="1" x14ac:dyDescent="0.15">
      <c r="A877" s="405">
        <v>8</v>
      </c>
      <c r="B877" s="405">
        <v>1</v>
      </c>
      <c r="C877" s="431" t="s">
        <v>656</v>
      </c>
      <c r="D877" s="432"/>
      <c r="E877" s="432"/>
      <c r="F877" s="432"/>
      <c r="G877" s="432"/>
      <c r="H877" s="432"/>
      <c r="I877" s="432"/>
      <c r="J877" s="420">
        <v>4000020012343</v>
      </c>
      <c r="K877" s="421"/>
      <c r="L877" s="421"/>
      <c r="M877" s="421"/>
      <c r="N877" s="421"/>
      <c r="O877" s="421"/>
      <c r="P877" s="317" t="s">
        <v>706</v>
      </c>
      <c r="Q877" s="318"/>
      <c r="R877" s="318"/>
      <c r="S877" s="318"/>
      <c r="T877" s="318"/>
      <c r="U877" s="318"/>
      <c r="V877" s="318"/>
      <c r="W877" s="318"/>
      <c r="X877" s="318"/>
      <c r="Y877" s="319">
        <v>0.6</v>
      </c>
      <c r="Z877" s="320"/>
      <c r="AA877" s="320"/>
      <c r="AB877" s="321"/>
      <c r="AC877" s="323" t="s">
        <v>637</v>
      </c>
      <c r="AD877" s="323"/>
      <c r="AE877" s="323"/>
      <c r="AF877" s="323"/>
      <c r="AG877" s="323"/>
      <c r="AH877" s="324" t="s">
        <v>650</v>
      </c>
      <c r="AI877" s="325"/>
      <c r="AJ877" s="325"/>
      <c r="AK877" s="325"/>
      <c r="AL877" s="324" t="s">
        <v>650</v>
      </c>
      <c r="AM877" s="325"/>
      <c r="AN877" s="325"/>
      <c r="AO877" s="325"/>
      <c r="AP877" s="322" t="s">
        <v>657</v>
      </c>
      <c r="AQ877" s="322"/>
      <c r="AR877" s="322"/>
      <c r="AS877" s="322"/>
      <c r="AT877" s="322"/>
      <c r="AU877" s="322"/>
      <c r="AV877" s="322"/>
      <c r="AW877" s="322"/>
      <c r="AX877" s="322"/>
    </row>
    <row r="878" spans="1:50" ht="30" customHeight="1" x14ac:dyDescent="0.15">
      <c r="A878" s="405">
        <v>9</v>
      </c>
      <c r="B878" s="405">
        <v>1</v>
      </c>
      <c r="C878" s="431" t="s">
        <v>719</v>
      </c>
      <c r="D878" s="432"/>
      <c r="E878" s="432"/>
      <c r="F878" s="432"/>
      <c r="G878" s="432"/>
      <c r="H878" s="432"/>
      <c r="I878" s="432"/>
      <c r="J878" s="420">
        <v>2000020012106</v>
      </c>
      <c r="K878" s="421"/>
      <c r="L878" s="421"/>
      <c r="M878" s="421"/>
      <c r="N878" s="421"/>
      <c r="O878" s="421"/>
      <c r="P878" s="317" t="s">
        <v>706</v>
      </c>
      <c r="Q878" s="318"/>
      <c r="R878" s="318"/>
      <c r="S878" s="318"/>
      <c r="T878" s="318"/>
      <c r="U878" s="318"/>
      <c r="V878" s="318"/>
      <c r="W878" s="318"/>
      <c r="X878" s="318"/>
      <c r="Y878" s="319">
        <v>0.6</v>
      </c>
      <c r="Z878" s="320"/>
      <c r="AA878" s="320"/>
      <c r="AB878" s="321"/>
      <c r="AC878" s="323" t="s">
        <v>637</v>
      </c>
      <c r="AD878" s="323"/>
      <c r="AE878" s="323"/>
      <c r="AF878" s="323"/>
      <c r="AG878" s="323"/>
      <c r="AH878" s="324" t="s">
        <v>650</v>
      </c>
      <c r="AI878" s="325"/>
      <c r="AJ878" s="325"/>
      <c r="AK878" s="325"/>
      <c r="AL878" s="324" t="s">
        <v>639</v>
      </c>
      <c r="AM878" s="325"/>
      <c r="AN878" s="325"/>
      <c r="AO878" s="325"/>
      <c r="AP878" s="322" t="s">
        <v>658</v>
      </c>
      <c r="AQ878" s="322"/>
      <c r="AR878" s="322"/>
      <c r="AS878" s="322"/>
      <c r="AT878" s="322"/>
      <c r="AU878" s="322"/>
      <c r="AV878" s="322"/>
      <c r="AW878" s="322"/>
      <c r="AX878" s="322"/>
    </row>
    <row r="879" spans="1:50" ht="30" customHeight="1" x14ac:dyDescent="0.15">
      <c r="A879" s="405">
        <v>10</v>
      </c>
      <c r="B879" s="405">
        <v>1</v>
      </c>
      <c r="C879" s="431" t="s">
        <v>720</v>
      </c>
      <c r="D879" s="432"/>
      <c r="E879" s="432"/>
      <c r="F879" s="432"/>
      <c r="G879" s="432"/>
      <c r="H879" s="432"/>
      <c r="I879" s="432"/>
      <c r="J879" s="420">
        <v>2000020012254</v>
      </c>
      <c r="K879" s="421"/>
      <c r="L879" s="421"/>
      <c r="M879" s="421"/>
      <c r="N879" s="421"/>
      <c r="O879" s="421"/>
      <c r="P879" s="317" t="s">
        <v>706</v>
      </c>
      <c r="Q879" s="318"/>
      <c r="R879" s="318"/>
      <c r="S879" s="318"/>
      <c r="T879" s="318"/>
      <c r="U879" s="318"/>
      <c r="V879" s="318"/>
      <c r="W879" s="318"/>
      <c r="X879" s="318"/>
      <c r="Y879" s="319">
        <v>0.6</v>
      </c>
      <c r="Z879" s="320"/>
      <c r="AA879" s="320"/>
      <c r="AB879" s="321"/>
      <c r="AC879" s="323" t="s">
        <v>637</v>
      </c>
      <c r="AD879" s="323"/>
      <c r="AE879" s="323"/>
      <c r="AF879" s="323"/>
      <c r="AG879" s="323"/>
      <c r="AH879" s="324" t="s">
        <v>653</v>
      </c>
      <c r="AI879" s="325"/>
      <c r="AJ879" s="325"/>
      <c r="AK879" s="325"/>
      <c r="AL879" s="324" t="s">
        <v>645</v>
      </c>
      <c r="AM879" s="325"/>
      <c r="AN879" s="325"/>
      <c r="AO879" s="325"/>
      <c r="AP879" s="322" t="s">
        <v>639</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9" t="s">
        <v>419</v>
      </c>
      <c r="K902" s="119"/>
      <c r="L902" s="119"/>
      <c r="M902" s="119"/>
      <c r="N902" s="119"/>
      <c r="O902" s="119"/>
      <c r="P902" s="348" t="s">
        <v>366</v>
      </c>
      <c r="Q902" s="348"/>
      <c r="R902" s="348"/>
      <c r="S902" s="348"/>
      <c r="T902" s="348"/>
      <c r="U902" s="348"/>
      <c r="V902" s="348"/>
      <c r="W902" s="348"/>
      <c r="X902" s="348"/>
      <c r="Y902" s="345" t="s">
        <v>417</v>
      </c>
      <c r="Z902" s="346"/>
      <c r="AA902" s="346"/>
      <c r="AB902" s="346"/>
      <c r="AC902" s="279" t="s">
        <v>460</v>
      </c>
      <c r="AD902" s="279"/>
      <c r="AE902" s="279"/>
      <c r="AF902" s="279"/>
      <c r="AG902" s="279"/>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8" t="s">
        <v>659</v>
      </c>
      <c r="D903" s="429"/>
      <c r="E903" s="429"/>
      <c r="F903" s="429"/>
      <c r="G903" s="429"/>
      <c r="H903" s="429"/>
      <c r="I903" s="430"/>
      <c r="J903" s="420">
        <v>8000020401005</v>
      </c>
      <c r="K903" s="421"/>
      <c r="L903" s="421"/>
      <c r="M903" s="421"/>
      <c r="N903" s="421"/>
      <c r="O903" s="421"/>
      <c r="P903" s="317" t="s">
        <v>708</v>
      </c>
      <c r="Q903" s="318"/>
      <c r="R903" s="318"/>
      <c r="S903" s="318"/>
      <c r="T903" s="318"/>
      <c r="U903" s="318"/>
      <c r="V903" s="318"/>
      <c r="W903" s="318"/>
      <c r="X903" s="318"/>
      <c r="Y903" s="319">
        <v>5</v>
      </c>
      <c r="Z903" s="320"/>
      <c r="AA903" s="320"/>
      <c r="AB903" s="321"/>
      <c r="AC903" s="329" t="s">
        <v>637</v>
      </c>
      <c r="AD903" s="424"/>
      <c r="AE903" s="424"/>
      <c r="AF903" s="424"/>
      <c r="AG903" s="424"/>
      <c r="AH903" s="422" t="s">
        <v>660</v>
      </c>
      <c r="AI903" s="423"/>
      <c r="AJ903" s="423"/>
      <c r="AK903" s="423"/>
      <c r="AL903" s="326" t="s">
        <v>564</v>
      </c>
      <c r="AM903" s="327"/>
      <c r="AN903" s="327"/>
      <c r="AO903" s="328"/>
      <c r="AP903" s="322" t="s">
        <v>564</v>
      </c>
      <c r="AQ903" s="322"/>
      <c r="AR903" s="322"/>
      <c r="AS903" s="322"/>
      <c r="AT903" s="322"/>
      <c r="AU903" s="322"/>
      <c r="AV903" s="322"/>
      <c r="AW903" s="322"/>
      <c r="AX903" s="322"/>
    </row>
    <row r="904" spans="1:50" ht="30" customHeight="1" x14ac:dyDescent="0.15">
      <c r="A904" s="405">
        <v>2</v>
      </c>
      <c r="B904" s="405">
        <v>1</v>
      </c>
      <c r="C904" s="428" t="s">
        <v>661</v>
      </c>
      <c r="D904" s="429"/>
      <c r="E904" s="429"/>
      <c r="F904" s="429"/>
      <c r="G904" s="429"/>
      <c r="H904" s="429"/>
      <c r="I904" s="430"/>
      <c r="J904" s="420">
        <v>6000020121002</v>
      </c>
      <c r="K904" s="421"/>
      <c r="L904" s="421"/>
      <c r="M904" s="421"/>
      <c r="N904" s="421"/>
      <c r="O904" s="421"/>
      <c r="P904" s="317" t="s">
        <v>708</v>
      </c>
      <c r="Q904" s="318"/>
      <c r="R904" s="318"/>
      <c r="S904" s="318"/>
      <c r="T904" s="318"/>
      <c r="U904" s="318"/>
      <c r="V904" s="318"/>
      <c r="W904" s="318"/>
      <c r="X904" s="318"/>
      <c r="Y904" s="319">
        <v>2</v>
      </c>
      <c r="Z904" s="320"/>
      <c r="AA904" s="320"/>
      <c r="AB904" s="321"/>
      <c r="AC904" s="329" t="s">
        <v>637</v>
      </c>
      <c r="AD904" s="329"/>
      <c r="AE904" s="329"/>
      <c r="AF904" s="329"/>
      <c r="AG904" s="329"/>
      <c r="AH904" s="422" t="s">
        <v>564</v>
      </c>
      <c r="AI904" s="423"/>
      <c r="AJ904" s="423"/>
      <c r="AK904" s="423"/>
      <c r="AL904" s="326" t="s">
        <v>564</v>
      </c>
      <c r="AM904" s="327"/>
      <c r="AN904" s="327"/>
      <c r="AO904" s="328"/>
      <c r="AP904" s="322" t="s">
        <v>564</v>
      </c>
      <c r="AQ904" s="322"/>
      <c r="AR904" s="322"/>
      <c r="AS904" s="322"/>
      <c r="AT904" s="322"/>
      <c r="AU904" s="322"/>
      <c r="AV904" s="322"/>
      <c r="AW904" s="322"/>
      <c r="AX904" s="322"/>
    </row>
    <row r="905" spans="1:50" ht="30" customHeight="1" x14ac:dyDescent="0.15">
      <c r="A905" s="405">
        <v>3</v>
      </c>
      <c r="B905" s="405">
        <v>1</v>
      </c>
      <c r="C905" s="428" t="s">
        <v>666</v>
      </c>
      <c r="D905" s="429"/>
      <c r="E905" s="429"/>
      <c r="F905" s="429"/>
      <c r="G905" s="429"/>
      <c r="H905" s="429"/>
      <c r="I905" s="430"/>
      <c r="J905" s="420">
        <v>3000020141003</v>
      </c>
      <c r="K905" s="421"/>
      <c r="L905" s="421"/>
      <c r="M905" s="421"/>
      <c r="N905" s="421"/>
      <c r="O905" s="421"/>
      <c r="P905" s="317" t="s">
        <v>708</v>
      </c>
      <c r="Q905" s="318"/>
      <c r="R905" s="318"/>
      <c r="S905" s="318"/>
      <c r="T905" s="318"/>
      <c r="U905" s="318"/>
      <c r="V905" s="318"/>
      <c r="W905" s="318"/>
      <c r="X905" s="318"/>
      <c r="Y905" s="319">
        <v>1</v>
      </c>
      <c r="Z905" s="320"/>
      <c r="AA905" s="320"/>
      <c r="AB905" s="321"/>
      <c r="AC905" s="329" t="s">
        <v>637</v>
      </c>
      <c r="AD905" s="329"/>
      <c r="AE905" s="329"/>
      <c r="AF905" s="329"/>
      <c r="AG905" s="329"/>
      <c r="AH905" s="324" t="s">
        <v>662</v>
      </c>
      <c r="AI905" s="325"/>
      <c r="AJ905" s="325"/>
      <c r="AK905" s="325"/>
      <c r="AL905" s="326" t="s">
        <v>663</v>
      </c>
      <c r="AM905" s="327"/>
      <c r="AN905" s="327"/>
      <c r="AO905" s="328"/>
      <c r="AP905" s="322" t="s">
        <v>664</v>
      </c>
      <c r="AQ905" s="322"/>
      <c r="AR905" s="322"/>
      <c r="AS905" s="322"/>
      <c r="AT905" s="322"/>
      <c r="AU905" s="322"/>
      <c r="AV905" s="322"/>
      <c r="AW905" s="322"/>
      <c r="AX905" s="322"/>
    </row>
    <row r="906" spans="1:50" ht="30" customHeight="1" x14ac:dyDescent="0.15">
      <c r="A906" s="405">
        <v>4</v>
      </c>
      <c r="B906" s="405">
        <v>1</v>
      </c>
      <c r="C906" s="428" t="s">
        <v>683</v>
      </c>
      <c r="D906" s="429"/>
      <c r="E906" s="429"/>
      <c r="F906" s="429"/>
      <c r="G906" s="429"/>
      <c r="H906" s="429"/>
      <c r="I906" s="430"/>
      <c r="J906" s="420">
        <v>3000020221309</v>
      </c>
      <c r="K906" s="421"/>
      <c r="L906" s="421"/>
      <c r="M906" s="421"/>
      <c r="N906" s="421"/>
      <c r="O906" s="421"/>
      <c r="P906" s="317" t="s">
        <v>708</v>
      </c>
      <c r="Q906" s="318"/>
      <c r="R906" s="318"/>
      <c r="S906" s="318"/>
      <c r="T906" s="318"/>
      <c r="U906" s="318"/>
      <c r="V906" s="318"/>
      <c r="W906" s="318"/>
      <c r="X906" s="318"/>
      <c r="Y906" s="319">
        <v>1</v>
      </c>
      <c r="Z906" s="320"/>
      <c r="AA906" s="320"/>
      <c r="AB906" s="321"/>
      <c r="AC906" s="329" t="s">
        <v>637</v>
      </c>
      <c r="AD906" s="329"/>
      <c r="AE906" s="329"/>
      <c r="AF906" s="329"/>
      <c r="AG906" s="329"/>
      <c r="AH906" s="324" t="s">
        <v>564</v>
      </c>
      <c r="AI906" s="325"/>
      <c r="AJ906" s="325"/>
      <c r="AK906" s="325"/>
      <c r="AL906" s="326" t="s">
        <v>660</v>
      </c>
      <c r="AM906" s="327"/>
      <c r="AN906" s="327"/>
      <c r="AO906" s="328"/>
      <c r="AP906" s="322" t="s">
        <v>639</v>
      </c>
      <c r="AQ906" s="322"/>
      <c r="AR906" s="322"/>
      <c r="AS906" s="322"/>
      <c r="AT906" s="322"/>
      <c r="AU906" s="322"/>
      <c r="AV906" s="322"/>
      <c r="AW906" s="322"/>
      <c r="AX906" s="322"/>
    </row>
    <row r="907" spans="1:50" ht="30" customHeight="1" x14ac:dyDescent="0.15">
      <c r="A907" s="405">
        <v>5</v>
      </c>
      <c r="B907" s="405">
        <v>1</v>
      </c>
      <c r="C907" s="428" t="s">
        <v>684</v>
      </c>
      <c r="D907" s="429"/>
      <c r="E907" s="429"/>
      <c r="F907" s="429"/>
      <c r="G907" s="429"/>
      <c r="H907" s="429"/>
      <c r="I907" s="430"/>
      <c r="J907" s="420">
        <v>6000020271004</v>
      </c>
      <c r="K907" s="421"/>
      <c r="L907" s="421"/>
      <c r="M907" s="421"/>
      <c r="N907" s="421"/>
      <c r="O907" s="421"/>
      <c r="P907" s="317" t="s">
        <v>708</v>
      </c>
      <c r="Q907" s="318"/>
      <c r="R907" s="318"/>
      <c r="S907" s="318"/>
      <c r="T907" s="318"/>
      <c r="U907" s="318"/>
      <c r="V907" s="318"/>
      <c r="W907" s="318"/>
      <c r="X907" s="318"/>
      <c r="Y907" s="319">
        <v>1</v>
      </c>
      <c r="Z907" s="320"/>
      <c r="AA907" s="320"/>
      <c r="AB907" s="321"/>
      <c r="AC907" s="323" t="s">
        <v>637</v>
      </c>
      <c r="AD907" s="323"/>
      <c r="AE907" s="323"/>
      <c r="AF907" s="323"/>
      <c r="AG907" s="323"/>
      <c r="AH907" s="324" t="s">
        <v>564</v>
      </c>
      <c r="AI907" s="325"/>
      <c r="AJ907" s="325"/>
      <c r="AK907" s="325"/>
      <c r="AL907" s="326" t="s">
        <v>564</v>
      </c>
      <c r="AM907" s="327"/>
      <c r="AN907" s="327"/>
      <c r="AO907" s="328"/>
      <c r="AP907" s="322" t="s">
        <v>660</v>
      </c>
      <c r="AQ907" s="322"/>
      <c r="AR907" s="322"/>
      <c r="AS907" s="322"/>
      <c r="AT907" s="322"/>
      <c r="AU907" s="322"/>
      <c r="AV907" s="322"/>
      <c r="AW907" s="322"/>
      <c r="AX907" s="322"/>
    </row>
    <row r="908" spans="1:50" ht="30" customHeight="1" x14ac:dyDescent="0.15">
      <c r="A908" s="405">
        <v>6</v>
      </c>
      <c r="B908" s="405">
        <v>1</v>
      </c>
      <c r="C908" s="428" t="s">
        <v>681</v>
      </c>
      <c r="D908" s="429"/>
      <c r="E908" s="429"/>
      <c r="F908" s="429"/>
      <c r="G908" s="429"/>
      <c r="H908" s="429"/>
      <c r="I908" s="430"/>
      <c r="J908" s="420">
        <v>3000020271403</v>
      </c>
      <c r="K908" s="421"/>
      <c r="L908" s="421"/>
      <c r="M908" s="421"/>
      <c r="N908" s="421"/>
      <c r="O908" s="421"/>
      <c r="P908" s="317" t="s">
        <v>708</v>
      </c>
      <c r="Q908" s="318"/>
      <c r="R908" s="318"/>
      <c r="S908" s="318"/>
      <c r="T908" s="318"/>
      <c r="U908" s="318"/>
      <c r="V908" s="318"/>
      <c r="W908" s="318"/>
      <c r="X908" s="318"/>
      <c r="Y908" s="319">
        <v>1</v>
      </c>
      <c r="Z908" s="320"/>
      <c r="AA908" s="320"/>
      <c r="AB908" s="321"/>
      <c r="AC908" s="323" t="s">
        <v>637</v>
      </c>
      <c r="AD908" s="323"/>
      <c r="AE908" s="323"/>
      <c r="AF908" s="323"/>
      <c r="AG908" s="323"/>
      <c r="AH908" s="324" t="s">
        <v>564</v>
      </c>
      <c r="AI908" s="325"/>
      <c r="AJ908" s="325"/>
      <c r="AK908" s="325"/>
      <c r="AL908" s="326" t="s">
        <v>639</v>
      </c>
      <c r="AM908" s="327"/>
      <c r="AN908" s="327"/>
      <c r="AO908" s="328"/>
      <c r="AP908" s="322" t="s">
        <v>660</v>
      </c>
      <c r="AQ908" s="322"/>
      <c r="AR908" s="322"/>
      <c r="AS908" s="322"/>
      <c r="AT908" s="322"/>
      <c r="AU908" s="322"/>
      <c r="AV908" s="322"/>
      <c r="AW908" s="322"/>
      <c r="AX908" s="322"/>
    </row>
    <row r="909" spans="1:50" ht="30" customHeight="1" x14ac:dyDescent="0.15">
      <c r="A909" s="405">
        <v>7</v>
      </c>
      <c r="B909" s="405">
        <v>1</v>
      </c>
      <c r="C909" s="428" t="s">
        <v>668</v>
      </c>
      <c r="D909" s="429"/>
      <c r="E909" s="429"/>
      <c r="F909" s="429"/>
      <c r="G909" s="429"/>
      <c r="H909" s="429"/>
      <c r="I909" s="430"/>
      <c r="J909" s="420">
        <v>9000020281000</v>
      </c>
      <c r="K909" s="421"/>
      <c r="L909" s="421"/>
      <c r="M909" s="421"/>
      <c r="N909" s="421"/>
      <c r="O909" s="421"/>
      <c r="P909" s="317" t="s">
        <v>708</v>
      </c>
      <c r="Q909" s="318"/>
      <c r="R909" s="318"/>
      <c r="S909" s="318"/>
      <c r="T909" s="318"/>
      <c r="U909" s="318"/>
      <c r="V909" s="318"/>
      <c r="W909" s="318"/>
      <c r="X909" s="318"/>
      <c r="Y909" s="319">
        <v>1</v>
      </c>
      <c r="Z909" s="320"/>
      <c r="AA909" s="320"/>
      <c r="AB909" s="321"/>
      <c r="AC909" s="323" t="s">
        <v>637</v>
      </c>
      <c r="AD909" s="323"/>
      <c r="AE909" s="323"/>
      <c r="AF909" s="323"/>
      <c r="AG909" s="323"/>
      <c r="AH909" s="324" t="s">
        <v>639</v>
      </c>
      <c r="AI909" s="325"/>
      <c r="AJ909" s="325"/>
      <c r="AK909" s="325"/>
      <c r="AL909" s="326" t="s">
        <v>653</v>
      </c>
      <c r="AM909" s="327"/>
      <c r="AN909" s="327"/>
      <c r="AO909" s="328"/>
      <c r="AP909" s="322" t="s">
        <v>664</v>
      </c>
      <c r="AQ909" s="322"/>
      <c r="AR909" s="322"/>
      <c r="AS909" s="322"/>
      <c r="AT909" s="322"/>
      <c r="AU909" s="322"/>
      <c r="AV909" s="322"/>
      <c r="AW909" s="322"/>
      <c r="AX909" s="322"/>
    </row>
    <row r="910" spans="1:50" ht="30" customHeight="1" x14ac:dyDescent="0.15">
      <c r="A910" s="405">
        <v>8</v>
      </c>
      <c r="B910" s="405">
        <v>1</v>
      </c>
      <c r="C910" s="428" t="s">
        <v>682</v>
      </c>
      <c r="D910" s="429"/>
      <c r="E910" s="429"/>
      <c r="F910" s="429"/>
      <c r="G910" s="429"/>
      <c r="H910" s="429"/>
      <c r="I910" s="430"/>
      <c r="J910" s="420">
        <v>3000020401307</v>
      </c>
      <c r="K910" s="421"/>
      <c r="L910" s="421"/>
      <c r="M910" s="421"/>
      <c r="N910" s="421"/>
      <c r="O910" s="421"/>
      <c r="P910" s="317" t="s">
        <v>708</v>
      </c>
      <c r="Q910" s="318"/>
      <c r="R910" s="318"/>
      <c r="S910" s="318"/>
      <c r="T910" s="318"/>
      <c r="U910" s="318"/>
      <c r="V910" s="318"/>
      <c r="W910" s="318"/>
      <c r="X910" s="318"/>
      <c r="Y910" s="319">
        <v>1</v>
      </c>
      <c r="Z910" s="320"/>
      <c r="AA910" s="320"/>
      <c r="AB910" s="321"/>
      <c r="AC910" s="323" t="s">
        <v>637</v>
      </c>
      <c r="AD910" s="323"/>
      <c r="AE910" s="323"/>
      <c r="AF910" s="323"/>
      <c r="AG910" s="323"/>
      <c r="AH910" s="324" t="s">
        <v>564</v>
      </c>
      <c r="AI910" s="325"/>
      <c r="AJ910" s="325"/>
      <c r="AK910" s="325"/>
      <c r="AL910" s="326" t="s">
        <v>664</v>
      </c>
      <c r="AM910" s="327"/>
      <c r="AN910" s="327"/>
      <c r="AO910" s="328"/>
      <c r="AP910" s="322" t="s">
        <v>639</v>
      </c>
      <c r="AQ910" s="322"/>
      <c r="AR910" s="322"/>
      <c r="AS910" s="322"/>
      <c r="AT910" s="322"/>
      <c r="AU910" s="322"/>
      <c r="AV910" s="322"/>
      <c r="AW910" s="322"/>
      <c r="AX910" s="322"/>
    </row>
    <row r="911" spans="1:50" ht="30" customHeight="1" x14ac:dyDescent="0.15">
      <c r="A911" s="405">
        <v>9</v>
      </c>
      <c r="B911" s="405">
        <v>1</v>
      </c>
      <c r="C911" s="428" t="s">
        <v>665</v>
      </c>
      <c r="D911" s="429"/>
      <c r="E911" s="429"/>
      <c r="F911" s="429"/>
      <c r="G911" s="429"/>
      <c r="H911" s="429"/>
      <c r="I911" s="430"/>
      <c r="J911" s="420">
        <v>8000020221007</v>
      </c>
      <c r="K911" s="421"/>
      <c r="L911" s="421"/>
      <c r="M911" s="421"/>
      <c r="N911" s="421"/>
      <c r="O911" s="421"/>
      <c r="P911" s="317" t="s">
        <v>708</v>
      </c>
      <c r="Q911" s="318"/>
      <c r="R911" s="318"/>
      <c r="S911" s="318"/>
      <c r="T911" s="318"/>
      <c r="U911" s="318"/>
      <c r="V911" s="318"/>
      <c r="W911" s="318"/>
      <c r="X911" s="318"/>
      <c r="Y911" s="319">
        <v>1</v>
      </c>
      <c r="Z911" s="320"/>
      <c r="AA911" s="320"/>
      <c r="AB911" s="321"/>
      <c r="AC911" s="323" t="s">
        <v>637</v>
      </c>
      <c r="AD911" s="323"/>
      <c r="AE911" s="323"/>
      <c r="AF911" s="323"/>
      <c r="AG911" s="323"/>
      <c r="AH911" s="324" t="s">
        <v>653</v>
      </c>
      <c r="AI911" s="325"/>
      <c r="AJ911" s="325"/>
      <c r="AK911" s="325"/>
      <c r="AL911" s="326" t="s">
        <v>664</v>
      </c>
      <c r="AM911" s="327"/>
      <c r="AN911" s="327"/>
      <c r="AO911" s="328"/>
      <c r="AP911" s="322" t="s">
        <v>564</v>
      </c>
      <c r="AQ911" s="322"/>
      <c r="AR911" s="322"/>
      <c r="AS911" s="322"/>
      <c r="AT911" s="322"/>
      <c r="AU911" s="322"/>
      <c r="AV911" s="322"/>
      <c r="AW911" s="322"/>
      <c r="AX911" s="322"/>
    </row>
    <row r="912" spans="1:50" ht="30" customHeight="1" x14ac:dyDescent="0.15">
      <c r="A912" s="405">
        <v>10</v>
      </c>
      <c r="B912" s="405">
        <v>1</v>
      </c>
      <c r="C912" s="428" t="s">
        <v>667</v>
      </c>
      <c r="D912" s="429"/>
      <c r="E912" s="429"/>
      <c r="F912" s="429"/>
      <c r="G912" s="429"/>
      <c r="H912" s="429"/>
      <c r="I912" s="430"/>
      <c r="J912" s="420">
        <v>2000020111007</v>
      </c>
      <c r="K912" s="421"/>
      <c r="L912" s="421"/>
      <c r="M912" s="421"/>
      <c r="N912" s="421"/>
      <c r="O912" s="421"/>
      <c r="P912" s="317" t="s">
        <v>708</v>
      </c>
      <c r="Q912" s="318"/>
      <c r="R912" s="318"/>
      <c r="S912" s="318"/>
      <c r="T912" s="318"/>
      <c r="U912" s="318"/>
      <c r="V912" s="318"/>
      <c r="W912" s="318"/>
      <c r="X912" s="318"/>
      <c r="Y912" s="319">
        <v>1</v>
      </c>
      <c r="Z912" s="320"/>
      <c r="AA912" s="320"/>
      <c r="AB912" s="321"/>
      <c r="AC912" s="323" t="s">
        <v>637</v>
      </c>
      <c r="AD912" s="323"/>
      <c r="AE912" s="323"/>
      <c r="AF912" s="323"/>
      <c r="AG912" s="323"/>
      <c r="AH912" s="324" t="s">
        <v>639</v>
      </c>
      <c r="AI912" s="325"/>
      <c r="AJ912" s="325"/>
      <c r="AK912" s="325"/>
      <c r="AL912" s="326" t="s">
        <v>639</v>
      </c>
      <c r="AM912" s="327"/>
      <c r="AN912" s="327"/>
      <c r="AO912" s="328"/>
      <c r="AP912" s="322" t="s">
        <v>669</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t="s">
        <v>707</v>
      </c>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t="s">
        <v>707</v>
      </c>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t="s">
        <v>707</v>
      </c>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t="s">
        <v>707</v>
      </c>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t="s">
        <v>707</v>
      </c>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t="s">
        <v>707</v>
      </c>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t="s">
        <v>707</v>
      </c>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t="s">
        <v>707</v>
      </c>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t="s">
        <v>707</v>
      </c>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t="s">
        <v>707</v>
      </c>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t="s">
        <v>707</v>
      </c>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t="s">
        <v>707</v>
      </c>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t="s">
        <v>707</v>
      </c>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t="s">
        <v>707</v>
      </c>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t="s">
        <v>707</v>
      </c>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t="s">
        <v>707</v>
      </c>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t="s">
        <v>707</v>
      </c>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t="s">
        <v>707</v>
      </c>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t="s">
        <v>707</v>
      </c>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t="s">
        <v>707</v>
      </c>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9" t="s">
        <v>419</v>
      </c>
      <c r="K935" s="119"/>
      <c r="L935" s="119"/>
      <c r="M935" s="119"/>
      <c r="N935" s="119"/>
      <c r="O935" s="119"/>
      <c r="P935" s="348" t="s">
        <v>366</v>
      </c>
      <c r="Q935" s="348"/>
      <c r="R935" s="348"/>
      <c r="S935" s="348"/>
      <c r="T935" s="348"/>
      <c r="U935" s="348"/>
      <c r="V935" s="348"/>
      <c r="W935" s="348"/>
      <c r="X935" s="348"/>
      <c r="Y935" s="345" t="s">
        <v>417</v>
      </c>
      <c r="Z935" s="346"/>
      <c r="AA935" s="346"/>
      <c r="AB935" s="346"/>
      <c r="AC935" s="279" t="s">
        <v>460</v>
      </c>
      <c r="AD935" s="279"/>
      <c r="AE935" s="279"/>
      <c r="AF935" s="279"/>
      <c r="AG935" s="279"/>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30" customHeight="1" x14ac:dyDescent="0.15">
      <c r="A936" s="405">
        <v>1</v>
      </c>
      <c r="B936" s="405">
        <v>1</v>
      </c>
      <c r="C936" s="425" t="s">
        <v>690</v>
      </c>
      <c r="D936" s="419"/>
      <c r="E936" s="419"/>
      <c r="F936" s="419"/>
      <c r="G936" s="419"/>
      <c r="H936" s="419"/>
      <c r="I936" s="419"/>
      <c r="J936" s="420">
        <v>8290805003987</v>
      </c>
      <c r="K936" s="421"/>
      <c r="L936" s="421"/>
      <c r="M936" s="421"/>
      <c r="N936" s="421"/>
      <c r="O936" s="421"/>
      <c r="P936" s="317" t="s">
        <v>716</v>
      </c>
      <c r="Q936" s="318"/>
      <c r="R936" s="318"/>
      <c r="S936" s="318"/>
      <c r="T936" s="318"/>
      <c r="U936" s="318"/>
      <c r="V936" s="318"/>
      <c r="W936" s="318"/>
      <c r="X936" s="318"/>
      <c r="Y936" s="319">
        <v>3</v>
      </c>
      <c r="Z936" s="320"/>
      <c r="AA936" s="320"/>
      <c r="AB936" s="321"/>
      <c r="AC936" s="329" t="s">
        <v>501</v>
      </c>
      <c r="AD936" s="424"/>
      <c r="AE936" s="424"/>
      <c r="AF936" s="424"/>
      <c r="AG936" s="424"/>
      <c r="AH936" s="422" t="s">
        <v>575</v>
      </c>
      <c r="AI936" s="423"/>
      <c r="AJ936" s="423"/>
      <c r="AK936" s="423"/>
      <c r="AL936" s="326" t="s">
        <v>701</v>
      </c>
      <c r="AM936" s="327"/>
      <c r="AN936" s="327"/>
      <c r="AO936" s="328"/>
      <c r="AP936" s="322" t="s">
        <v>689</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9" t="s">
        <v>419</v>
      </c>
      <c r="K968" s="119"/>
      <c r="L968" s="119"/>
      <c r="M968" s="119"/>
      <c r="N968" s="119"/>
      <c r="O968" s="119"/>
      <c r="P968" s="348" t="s">
        <v>366</v>
      </c>
      <c r="Q968" s="348"/>
      <c r="R968" s="348"/>
      <c r="S968" s="348"/>
      <c r="T968" s="348"/>
      <c r="U968" s="348"/>
      <c r="V968" s="348"/>
      <c r="W968" s="348"/>
      <c r="X968" s="348"/>
      <c r="Y968" s="345" t="s">
        <v>417</v>
      </c>
      <c r="Z968" s="346"/>
      <c r="AA968" s="346"/>
      <c r="AB968" s="346"/>
      <c r="AC968" s="279" t="s">
        <v>460</v>
      </c>
      <c r="AD968" s="279"/>
      <c r="AE968" s="279"/>
      <c r="AF968" s="279"/>
      <c r="AG968" s="279"/>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9" t="s">
        <v>419</v>
      </c>
      <c r="K1001" s="119"/>
      <c r="L1001" s="119"/>
      <c r="M1001" s="119"/>
      <c r="N1001" s="119"/>
      <c r="O1001" s="119"/>
      <c r="P1001" s="348" t="s">
        <v>366</v>
      </c>
      <c r="Q1001" s="348"/>
      <c r="R1001" s="348"/>
      <c r="S1001" s="348"/>
      <c r="T1001" s="348"/>
      <c r="U1001" s="348"/>
      <c r="V1001" s="348"/>
      <c r="W1001" s="348"/>
      <c r="X1001" s="348"/>
      <c r="Y1001" s="345" t="s">
        <v>417</v>
      </c>
      <c r="Z1001" s="346"/>
      <c r="AA1001" s="346"/>
      <c r="AB1001" s="346"/>
      <c r="AC1001" s="279" t="s">
        <v>460</v>
      </c>
      <c r="AD1001" s="279"/>
      <c r="AE1001" s="279"/>
      <c r="AF1001" s="279"/>
      <c r="AG1001" s="279"/>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9" t="s">
        <v>419</v>
      </c>
      <c r="K1034" s="119"/>
      <c r="L1034" s="119"/>
      <c r="M1034" s="119"/>
      <c r="N1034" s="119"/>
      <c r="O1034" s="119"/>
      <c r="P1034" s="348" t="s">
        <v>366</v>
      </c>
      <c r="Q1034" s="348"/>
      <c r="R1034" s="348"/>
      <c r="S1034" s="348"/>
      <c r="T1034" s="348"/>
      <c r="U1034" s="348"/>
      <c r="V1034" s="348"/>
      <c r="W1034" s="348"/>
      <c r="X1034" s="348"/>
      <c r="Y1034" s="345" t="s">
        <v>417</v>
      </c>
      <c r="Z1034" s="346"/>
      <c r="AA1034" s="346"/>
      <c r="AB1034" s="346"/>
      <c r="AC1034" s="279" t="s">
        <v>460</v>
      </c>
      <c r="AD1034" s="279"/>
      <c r="AE1034" s="279"/>
      <c r="AF1034" s="279"/>
      <c r="AG1034" s="279"/>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9" t="s">
        <v>419</v>
      </c>
      <c r="K1067" s="119"/>
      <c r="L1067" s="119"/>
      <c r="M1067" s="119"/>
      <c r="N1067" s="119"/>
      <c r="O1067" s="119"/>
      <c r="P1067" s="348" t="s">
        <v>366</v>
      </c>
      <c r="Q1067" s="348"/>
      <c r="R1067" s="348"/>
      <c r="S1067" s="348"/>
      <c r="T1067" s="348"/>
      <c r="U1067" s="348"/>
      <c r="V1067" s="348"/>
      <c r="W1067" s="348"/>
      <c r="X1067" s="348"/>
      <c r="Y1067" s="345" t="s">
        <v>417</v>
      </c>
      <c r="Z1067" s="346"/>
      <c r="AA1067" s="346"/>
      <c r="AB1067" s="346"/>
      <c r="AC1067" s="279" t="s">
        <v>460</v>
      </c>
      <c r="AD1067" s="279"/>
      <c r="AE1067" s="279"/>
      <c r="AF1067" s="279"/>
      <c r="AG1067" s="279"/>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450</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70" t="s">
        <v>466</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9" t="s">
        <v>385</v>
      </c>
      <c r="D1101" s="899"/>
      <c r="E1101" s="279" t="s">
        <v>384</v>
      </c>
      <c r="F1101" s="899"/>
      <c r="G1101" s="899"/>
      <c r="H1101" s="899"/>
      <c r="I1101" s="899"/>
      <c r="J1101" s="279" t="s">
        <v>419</v>
      </c>
      <c r="K1101" s="279"/>
      <c r="L1101" s="279"/>
      <c r="M1101" s="279"/>
      <c r="N1101" s="279"/>
      <c r="O1101" s="279"/>
      <c r="P1101" s="345" t="s">
        <v>27</v>
      </c>
      <c r="Q1101" s="345"/>
      <c r="R1101" s="345"/>
      <c r="S1101" s="345"/>
      <c r="T1101" s="345"/>
      <c r="U1101" s="345"/>
      <c r="V1101" s="345"/>
      <c r="W1101" s="345"/>
      <c r="X1101" s="345"/>
      <c r="Y1101" s="279" t="s">
        <v>421</v>
      </c>
      <c r="Z1101" s="899"/>
      <c r="AA1101" s="899"/>
      <c r="AB1101" s="899"/>
      <c r="AC1101" s="279" t="s">
        <v>367</v>
      </c>
      <c r="AD1101" s="279"/>
      <c r="AE1101" s="279"/>
      <c r="AF1101" s="279"/>
      <c r="AG1101" s="279"/>
      <c r="AH1101" s="345" t="s">
        <v>380</v>
      </c>
      <c r="AI1101" s="346"/>
      <c r="AJ1101" s="346"/>
      <c r="AK1101" s="346"/>
      <c r="AL1101" s="346" t="s">
        <v>21</v>
      </c>
      <c r="AM1101" s="346"/>
      <c r="AN1101" s="346"/>
      <c r="AO1101" s="902"/>
      <c r="AP1101" s="427" t="s">
        <v>451</v>
      </c>
      <c r="AQ1101" s="427"/>
      <c r="AR1101" s="427"/>
      <c r="AS1101" s="427"/>
      <c r="AT1101" s="427"/>
      <c r="AU1101" s="427"/>
      <c r="AV1101" s="427"/>
      <c r="AW1101" s="427"/>
      <c r="AX1101" s="427"/>
    </row>
    <row r="1102" spans="1:50" ht="30" customHeight="1" x14ac:dyDescent="0.15">
      <c r="A1102" s="405">
        <v>1</v>
      </c>
      <c r="B1102" s="405">
        <v>1</v>
      </c>
      <c r="C1102" s="901"/>
      <c r="D1102" s="901"/>
      <c r="E1102" s="261" t="s">
        <v>580</v>
      </c>
      <c r="F1102" s="900"/>
      <c r="G1102" s="900"/>
      <c r="H1102" s="900"/>
      <c r="I1102" s="900"/>
      <c r="J1102" s="420" t="s">
        <v>576</v>
      </c>
      <c r="K1102" s="421"/>
      <c r="L1102" s="421"/>
      <c r="M1102" s="421"/>
      <c r="N1102" s="421"/>
      <c r="O1102" s="421"/>
      <c r="P1102" s="317" t="s">
        <v>576</v>
      </c>
      <c r="Q1102" s="318"/>
      <c r="R1102" s="318"/>
      <c r="S1102" s="318"/>
      <c r="T1102" s="318"/>
      <c r="U1102" s="318"/>
      <c r="V1102" s="318"/>
      <c r="W1102" s="318"/>
      <c r="X1102" s="318"/>
      <c r="Y1102" s="319" t="s">
        <v>576</v>
      </c>
      <c r="Z1102" s="320"/>
      <c r="AA1102" s="320"/>
      <c r="AB1102" s="321"/>
      <c r="AC1102" s="323"/>
      <c r="AD1102" s="323"/>
      <c r="AE1102" s="323"/>
      <c r="AF1102" s="323"/>
      <c r="AG1102" s="323"/>
      <c r="AH1102" s="324" t="s">
        <v>580</v>
      </c>
      <c r="AI1102" s="325"/>
      <c r="AJ1102" s="325"/>
      <c r="AK1102" s="325"/>
      <c r="AL1102" s="326" t="s">
        <v>576</v>
      </c>
      <c r="AM1102" s="327"/>
      <c r="AN1102" s="327"/>
      <c r="AO1102" s="328"/>
      <c r="AP1102" s="322" t="s">
        <v>670</v>
      </c>
      <c r="AQ1102" s="322"/>
      <c r="AR1102" s="322"/>
      <c r="AS1102" s="322"/>
      <c r="AT1102" s="322"/>
      <c r="AU1102" s="322"/>
      <c r="AV1102" s="322"/>
      <c r="AW1102" s="322"/>
      <c r="AX1102" s="322"/>
    </row>
    <row r="1103" spans="1:50" ht="30" hidden="1" customHeight="1" x14ac:dyDescent="0.15">
      <c r="A1103" s="405">
        <v>2</v>
      </c>
      <c r="B1103" s="405">
        <v>1</v>
      </c>
      <c r="C1103" s="901"/>
      <c r="D1103" s="901"/>
      <c r="E1103" s="900"/>
      <c r="F1103" s="900"/>
      <c r="G1103" s="900"/>
      <c r="H1103" s="900"/>
      <c r="I1103" s="90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1"/>
      <c r="D1104" s="901"/>
      <c r="E1104" s="900"/>
      <c r="F1104" s="900"/>
      <c r="G1104" s="900"/>
      <c r="H1104" s="900"/>
      <c r="I1104" s="90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1"/>
      <c r="D1105" s="901"/>
      <c r="E1105" s="900"/>
      <c r="F1105" s="900"/>
      <c r="G1105" s="900"/>
      <c r="H1105" s="900"/>
      <c r="I1105" s="90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1"/>
      <c r="D1106" s="901"/>
      <c r="E1106" s="900"/>
      <c r="F1106" s="900"/>
      <c r="G1106" s="900"/>
      <c r="H1106" s="900"/>
      <c r="I1106" s="90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1"/>
      <c r="D1107" s="901"/>
      <c r="E1107" s="900"/>
      <c r="F1107" s="900"/>
      <c r="G1107" s="900"/>
      <c r="H1107" s="900"/>
      <c r="I1107" s="90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1"/>
      <c r="D1108" s="901"/>
      <c r="E1108" s="900"/>
      <c r="F1108" s="900"/>
      <c r="G1108" s="900"/>
      <c r="H1108" s="900"/>
      <c r="I1108" s="90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1"/>
      <c r="D1109" s="901"/>
      <c r="E1109" s="900"/>
      <c r="F1109" s="900"/>
      <c r="G1109" s="900"/>
      <c r="H1109" s="900"/>
      <c r="I1109" s="90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1"/>
      <c r="D1110" s="901"/>
      <c r="E1110" s="900"/>
      <c r="F1110" s="900"/>
      <c r="G1110" s="900"/>
      <c r="H1110" s="900"/>
      <c r="I1110" s="90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1"/>
      <c r="D1111" s="901"/>
      <c r="E1111" s="900"/>
      <c r="F1111" s="900"/>
      <c r="G1111" s="900"/>
      <c r="H1111" s="900"/>
      <c r="I1111" s="90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1"/>
      <c r="D1112" s="901"/>
      <c r="E1112" s="900"/>
      <c r="F1112" s="900"/>
      <c r="G1112" s="900"/>
      <c r="H1112" s="900"/>
      <c r="I1112" s="90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1"/>
      <c r="D1113" s="901"/>
      <c r="E1113" s="900"/>
      <c r="F1113" s="900"/>
      <c r="G1113" s="900"/>
      <c r="H1113" s="900"/>
      <c r="I1113" s="90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1"/>
      <c r="D1114" s="901"/>
      <c r="E1114" s="900"/>
      <c r="F1114" s="900"/>
      <c r="G1114" s="900"/>
      <c r="H1114" s="900"/>
      <c r="I1114" s="90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1"/>
      <c r="D1115" s="901"/>
      <c r="E1115" s="900"/>
      <c r="F1115" s="900"/>
      <c r="G1115" s="900"/>
      <c r="H1115" s="900"/>
      <c r="I1115" s="90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1"/>
      <c r="D1116" s="901"/>
      <c r="E1116" s="900"/>
      <c r="F1116" s="900"/>
      <c r="G1116" s="900"/>
      <c r="H1116" s="900"/>
      <c r="I1116" s="90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1"/>
      <c r="D1117" s="901"/>
      <c r="E1117" s="900"/>
      <c r="F1117" s="900"/>
      <c r="G1117" s="900"/>
      <c r="H1117" s="900"/>
      <c r="I1117" s="90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1"/>
      <c r="D1118" s="901"/>
      <c r="E1118" s="900"/>
      <c r="F1118" s="900"/>
      <c r="G1118" s="900"/>
      <c r="H1118" s="900"/>
      <c r="I1118" s="90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1"/>
      <c r="D1119" s="901"/>
      <c r="E1119" s="261"/>
      <c r="F1119" s="900"/>
      <c r="G1119" s="900"/>
      <c r="H1119" s="900"/>
      <c r="I1119" s="90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1"/>
      <c r="D1120" s="901"/>
      <c r="E1120" s="900"/>
      <c r="F1120" s="900"/>
      <c r="G1120" s="900"/>
      <c r="H1120" s="900"/>
      <c r="I1120" s="90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1"/>
      <c r="D1121" s="901"/>
      <c r="E1121" s="900"/>
      <c r="F1121" s="900"/>
      <c r="G1121" s="900"/>
      <c r="H1121" s="900"/>
      <c r="I1121" s="90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1"/>
      <c r="D1122" s="901"/>
      <c r="E1122" s="900"/>
      <c r="F1122" s="900"/>
      <c r="G1122" s="900"/>
      <c r="H1122" s="900"/>
      <c r="I1122" s="90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1"/>
      <c r="D1123" s="901"/>
      <c r="E1123" s="900"/>
      <c r="F1123" s="900"/>
      <c r="G1123" s="900"/>
      <c r="H1123" s="900"/>
      <c r="I1123" s="90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1"/>
      <c r="D1124" s="901"/>
      <c r="E1124" s="900"/>
      <c r="F1124" s="900"/>
      <c r="G1124" s="900"/>
      <c r="H1124" s="900"/>
      <c r="I1124" s="90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1"/>
      <c r="D1125" s="901"/>
      <c r="E1125" s="900"/>
      <c r="F1125" s="900"/>
      <c r="G1125" s="900"/>
      <c r="H1125" s="900"/>
      <c r="I1125" s="90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1"/>
      <c r="D1126" s="901"/>
      <c r="E1126" s="900"/>
      <c r="F1126" s="900"/>
      <c r="G1126" s="900"/>
      <c r="H1126" s="900"/>
      <c r="I1126" s="90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1"/>
      <c r="D1127" s="901"/>
      <c r="E1127" s="900"/>
      <c r="F1127" s="900"/>
      <c r="G1127" s="900"/>
      <c r="H1127" s="900"/>
      <c r="I1127" s="90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1"/>
      <c r="D1128" s="901"/>
      <c r="E1128" s="900"/>
      <c r="F1128" s="900"/>
      <c r="G1128" s="900"/>
      <c r="H1128" s="900"/>
      <c r="I1128" s="90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1"/>
      <c r="D1129" s="901"/>
      <c r="E1129" s="900"/>
      <c r="F1129" s="900"/>
      <c r="G1129" s="900"/>
      <c r="H1129" s="900"/>
      <c r="I1129" s="90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1"/>
      <c r="D1130" s="901"/>
      <c r="E1130" s="900"/>
      <c r="F1130" s="900"/>
      <c r="G1130" s="900"/>
      <c r="H1130" s="900"/>
      <c r="I1130" s="90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1"/>
      <c r="D1131" s="901"/>
      <c r="E1131" s="900"/>
      <c r="F1131" s="900"/>
      <c r="G1131" s="900"/>
      <c r="H1131" s="900"/>
      <c r="I1131" s="90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C936:I936"/>
    <mergeCell ref="J936:O936"/>
    <mergeCell ref="P936:X936"/>
    <mergeCell ref="Y936:AB936"/>
    <mergeCell ref="AC936:AG936"/>
    <mergeCell ref="AH936:AK936"/>
    <mergeCell ref="AL936:AO936"/>
    <mergeCell ref="AP936:AX936"/>
    <mergeCell ref="AU794:AX794"/>
    <mergeCell ref="AC794:AG794"/>
    <mergeCell ref="AH794:AT794"/>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6:I926"/>
    <mergeCell ref="J926:O926"/>
    <mergeCell ref="P926:X926"/>
    <mergeCell ref="Y926:AB926"/>
    <mergeCell ref="AC926:AG926"/>
    <mergeCell ref="AC781:AG781"/>
    <mergeCell ref="AU782:AX782"/>
    <mergeCell ref="AH782:AT782"/>
    <mergeCell ref="AH781:AT781"/>
    <mergeCell ref="AC782:AG782"/>
    <mergeCell ref="AU781:AX781"/>
    <mergeCell ref="G794:K794"/>
    <mergeCell ref="L794:X794"/>
    <mergeCell ref="Y794:AB794"/>
    <mergeCell ref="G795:K795"/>
    <mergeCell ref="L795:X795"/>
    <mergeCell ref="Y795:AB795"/>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E394:AX395"/>
    <mergeCell ref="AE396:AX396"/>
    <mergeCell ref="AE397:AX398"/>
    <mergeCell ref="G399:P400"/>
    <mergeCell ref="Q399:AA400"/>
    <mergeCell ref="N725:AF725"/>
    <mergeCell ref="N721:AF721"/>
    <mergeCell ref="J721:K72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E367:AX367"/>
    <mergeCell ref="E368:AX369"/>
    <mergeCell ref="E370:F370"/>
    <mergeCell ref="G370:AX370"/>
    <mergeCell ref="E371:F371"/>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AE388:AH389"/>
    <mergeCell ref="AI388:AL389"/>
    <mergeCell ref="G388:X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90:AX190"/>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AQ211:AT21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E255:AH255"/>
    <mergeCell ref="AM211:AP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S209:AT209"/>
    <mergeCell ref="G200:X201"/>
    <mergeCell ref="Y200:AA201"/>
    <mergeCell ref="AB200:AD201"/>
    <mergeCell ref="AE200:AH201"/>
    <mergeCell ref="AI200:AL201"/>
    <mergeCell ref="AM200:AP201"/>
    <mergeCell ref="AQ200:AT200"/>
    <mergeCell ref="AU200:AX200"/>
    <mergeCell ref="AQ201:AR201"/>
    <mergeCell ref="AB226:AD227"/>
    <mergeCell ref="AD702:AF702"/>
    <mergeCell ref="AE443:AH443"/>
    <mergeCell ref="AI443:AL443"/>
    <mergeCell ref="G448:X450"/>
    <mergeCell ref="Y448:AA448"/>
    <mergeCell ref="AB448:AD448"/>
    <mergeCell ref="AE448:AH448"/>
    <mergeCell ref="AI448:AL448"/>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M203:AP203"/>
    <mergeCell ref="AQ203:AT203"/>
    <mergeCell ref="AM204:AP205"/>
    <mergeCell ref="AQ204:AT204"/>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450:AT450"/>
    <mergeCell ref="AU450:AX450"/>
    <mergeCell ref="AU211:AX211"/>
    <mergeCell ref="G233:P234"/>
    <mergeCell ref="Q233:AA234"/>
    <mergeCell ref="AB233:AD234"/>
    <mergeCell ref="AE256:AH257"/>
    <mergeCell ref="AI256:AL257"/>
    <mergeCell ref="AM256:AP257"/>
    <mergeCell ref="AQ256:AT256"/>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8:AX108"/>
    <mergeCell ref="AQ100:AT100"/>
    <mergeCell ref="AU100:AX100"/>
    <mergeCell ref="AQ101:AT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G790:K790"/>
    <mergeCell ref="C710:AC710"/>
    <mergeCell ref="AU780:AX780"/>
    <mergeCell ref="AD715:AF715"/>
    <mergeCell ref="F731:AX731"/>
    <mergeCell ref="W13:AC13"/>
    <mergeCell ref="G32:O34"/>
    <mergeCell ref="A11:F11"/>
    <mergeCell ref="AD706:AF706"/>
    <mergeCell ref="G782:K782"/>
    <mergeCell ref="L782:X782"/>
    <mergeCell ref="Y782:AB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I435:AL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M434:AP434"/>
    <mergeCell ref="AD703:AF703"/>
    <mergeCell ref="AG711:AX711"/>
    <mergeCell ref="Y439:AA439"/>
    <mergeCell ref="AB439:AD439"/>
    <mergeCell ref="AB445:AD445"/>
    <mergeCell ref="AE445:AH445"/>
    <mergeCell ref="AI445:AL445"/>
    <mergeCell ref="AM445:AP445"/>
    <mergeCell ref="AQ445:AT445"/>
    <mergeCell ref="AU440:AX440"/>
    <mergeCell ref="AB436:AD437"/>
    <mergeCell ref="AE436:AH436"/>
    <mergeCell ref="AI436:AL437"/>
    <mergeCell ref="AM436:AP437"/>
    <mergeCell ref="AU445:AX445"/>
    <mergeCell ref="AQ434:AT434"/>
    <mergeCell ref="AI441:AL442"/>
    <mergeCell ref="Y435:AA435"/>
    <mergeCell ref="AB435:AD435"/>
    <mergeCell ref="AE435:AH435"/>
    <mergeCell ref="Y450:AA450"/>
    <mergeCell ref="AB450:AD450"/>
    <mergeCell ref="AE450:AH450"/>
    <mergeCell ref="AI450:AL450"/>
    <mergeCell ref="AM450:AP450"/>
    <mergeCell ref="E482:AX483"/>
    <mergeCell ref="AG703:AX703"/>
    <mergeCell ref="AQ436:AT436"/>
    <mergeCell ref="AU436:AX436"/>
    <mergeCell ref="AE437:AF437"/>
    <mergeCell ref="AQ439:AT439"/>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6:AC706"/>
    <mergeCell ref="E707:AC707"/>
    <mergeCell ref="Y433:AA433"/>
    <mergeCell ref="AG714:AX714"/>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118:F120"/>
    <mergeCell ref="A732:AX732"/>
    <mergeCell ref="AR15:AX15"/>
    <mergeCell ref="E441:F445"/>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793:K793"/>
    <mergeCell ref="L793:X793"/>
    <mergeCell ref="Y790:AB790"/>
    <mergeCell ref="AC790:AG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G142:X143"/>
    <mergeCell ref="AU432:AV432"/>
    <mergeCell ref="AB143:AD143"/>
    <mergeCell ref="AE143:AH143"/>
    <mergeCell ref="AS442:AT442"/>
    <mergeCell ref="AB431:AD432"/>
    <mergeCell ref="A728:AX728"/>
    <mergeCell ref="Y445:AA445"/>
    <mergeCell ref="C727:F727"/>
    <mergeCell ref="A730:AX730"/>
    <mergeCell ref="AG715:AX715"/>
    <mergeCell ref="AG447:AH447"/>
    <mergeCell ref="Y786:AB786"/>
    <mergeCell ref="AC786:AG786"/>
    <mergeCell ref="AH786:AT786"/>
    <mergeCell ref="C726:F726"/>
    <mergeCell ref="Y798:AB798"/>
    <mergeCell ref="AC798:AG798"/>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AR738:AX738"/>
    <mergeCell ref="Y793:AB793"/>
    <mergeCell ref="AC793:AG793"/>
    <mergeCell ref="AH793:AT793"/>
    <mergeCell ref="AU793:AX793"/>
    <mergeCell ref="L790:X790"/>
    <mergeCell ref="G792:AB792"/>
    <mergeCell ref="AC792:AX79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G191:AX191"/>
    <mergeCell ref="AM448:AP448"/>
    <mergeCell ref="AQ448:AT448"/>
    <mergeCell ref="AU448:AX448"/>
    <mergeCell ref="AE447:AF447"/>
    <mergeCell ref="AI434:AL434"/>
    <mergeCell ref="AB443:AD443"/>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s>
  <phoneticPr fontId="6"/>
  <conditionalFormatting sqref="P14:AQ14">
    <cfRule type="expression" dxfId="2807" priority="14031">
      <formula>IF(RIGHT(TEXT(P14,"0.#"),1)=".",FALSE,TRUE)</formula>
    </cfRule>
    <cfRule type="expression" dxfId="2806" priority="14032">
      <formula>IF(RIGHT(TEXT(P14,"0.#"),1)=".",TRUE,FALSE)</formula>
    </cfRule>
  </conditionalFormatting>
  <conditionalFormatting sqref="AE32">
    <cfRule type="expression" dxfId="2805" priority="14021">
      <formula>IF(RIGHT(TEXT(AE32,"0.#"),1)=".",FALSE,TRUE)</formula>
    </cfRule>
    <cfRule type="expression" dxfId="2804" priority="14022">
      <formula>IF(RIGHT(TEXT(AE32,"0.#"),1)=".",TRUE,FALSE)</formula>
    </cfRule>
  </conditionalFormatting>
  <conditionalFormatting sqref="P18:AX18">
    <cfRule type="expression" dxfId="2803" priority="13907">
      <formula>IF(RIGHT(TEXT(P18,"0.#"),1)=".",FALSE,TRUE)</formula>
    </cfRule>
    <cfRule type="expression" dxfId="2802" priority="13908">
      <formula>IF(RIGHT(TEXT(P18,"0.#"),1)=".",TRUE,FALSE)</formula>
    </cfRule>
  </conditionalFormatting>
  <conditionalFormatting sqref="Y782">
    <cfRule type="expression" dxfId="2801" priority="13903">
      <formula>IF(RIGHT(TEXT(Y782,"0.#"),1)=".",FALSE,TRUE)</formula>
    </cfRule>
    <cfRule type="expression" dxfId="2800" priority="13904">
      <formula>IF(RIGHT(TEXT(Y782,"0.#"),1)=".",TRUE,FALSE)</formula>
    </cfRule>
  </conditionalFormatting>
  <conditionalFormatting sqref="Y791">
    <cfRule type="expression" dxfId="2799" priority="13899">
      <formula>IF(RIGHT(TEXT(Y791,"0.#"),1)=".",FALSE,TRUE)</formula>
    </cfRule>
    <cfRule type="expression" dxfId="2798" priority="13900">
      <formula>IF(RIGHT(TEXT(Y791,"0.#"),1)=".",TRUE,FALSE)</formula>
    </cfRule>
  </conditionalFormatting>
  <conditionalFormatting sqref="Y822:Y829 Y820 Y809:Y816 Y807 Y796:Y803 Y794">
    <cfRule type="expression" dxfId="2797" priority="13681">
      <formula>IF(RIGHT(TEXT(Y794,"0.#"),1)=".",FALSE,TRUE)</formula>
    </cfRule>
    <cfRule type="expression" dxfId="2796" priority="13682">
      <formula>IF(RIGHT(TEXT(Y794,"0.#"),1)=".",TRUE,FALSE)</formula>
    </cfRule>
  </conditionalFormatting>
  <conditionalFormatting sqref="P16:AQ17 P15:AX15 P13:AX13">
    <cfRule type="expression" dxfId="2795" priority="13729">
      <formula>IF(RIGHT(TEXT(P13,"0.#"),1)=".",FALSE,TRUE)</formula>
    </cfRule>
    <cfRule type="expression" dxfId="2794" priority="13730">
      <formula>IF(RIGHT(TEXT(P13,"0.#"),1)=".",TRUE,FALSE)</formula>
    </cfRule>
  </conditionalFormatting>
  <conditionalFormatting sqref="P19:AJ19">
    <cfRule type="expression" dxfId="2793" priority="13727">
      <formula>IF(RIGHT(TEXT(P19,"0.#"),1)=".",FALSE,TRUE)</formula>
    </cfRule>
    <cfRule type="expression" dxfId="2792" priority="13728">
      <formula>IF(RIGHT(TEXT(P19,"0.#"),1)=".",TRUE,FALSE)</formula>
    </cfRule>
  </conditionalFormatting>
  <conditionalFormatting sqref="AE101 AQ101">
    <cfRule type="expression" dxfId="2791" priority="13719">
      <formula>IF(RIGHT(TEXT(AE101,"0.#"),1)=".",FALSE,TRUE)</formula>
    </cfRule>
    <cfRule type="expression" dxfId="2790" priority="13720">
      <formula>IF(RIGHT(TEXT(AE101,"0.#"),1)=".",TRUE,FALSE)</formula>
    </cfRule>
  </conditionalFormatting>
  <conditionalFormatting sqref="Y783:Y790 Y781">
    <cfRule type="expression" dxfId="2789" priority="13705">
      <formula>IF(RIGHT(TEXT(Y781,"0.#"),1)=".",FALSE,TRUE)</formula>
    </cfRule>
    <cfRule type="expression" dxfId="2788" priority="13706">
      <formula>IF(RIGHT(TEXT(Y781,"0.#"),1)=".",TRUE,FALSE)</formula>
    </cfRule>
  </conditionalFormatting>
  <conditionalFormatting sqref="AU782">
    <cfRule type="expression" dxfId="2787" priority="13703">
      <formula>IF(RIGHT(TEXT(AU782,"0.#"),1)=".",FALSE,TRUE)</formula>
    </cfRule>
    <cfRule type="expression" dxfId="2786" priority="13704">
      <formula>IF(RIGHT(TEXT(AU782,"0.#"),1)=".",TRUE,FALSE)</formula>
    </cfRule>
  </conditionalFormatting>
  <conditionalFormatting sqref="AU791">
    <cfRule type="expression" dxfId="2785" priority="13701">
      <formula>IF(RIGHT(TEXT(AU791,"0.#"),1)=".",FALSE,TRUE)</formula>
    </cfRule>
    <cfRule type="expression" dxfId="2784" priority="13702">
      <formula>IF(RIGHT(TEXT(AU791,"0.#"),1)=".",TRUE,FALSE)</formula>
    </cfRule>
  </conditionalFormatting>
  <conditionalFormatting sqref="AU783:AU790 AU781">
    <cfRule type="expression" dxfId="2783" priority="13699">
      <formula>IF(RIGHT(TEXT(AU781,"0.#"),1)=".",FALSE,TRUE)</formula>
    </cfRule>
    <cfRule type="expression" dxfId="2782" priority="13700">
      <formula>IF(RIGHT(TEXT(AU781,"0.#"),1)=".",TRUE,FALSE)</formula>
    </cfRule>
  </conditionalFormatting>
  <conditionalFormatting sqref="Y821 Y808 Y795">
    <cfRule type="expression" dxfId="2781" priority="13685">
      <formula>IF(RIGHT(TEXT(Y795,"0.#"),1)=".",FALSE,TRUE)</formula>
    </cfRule>
    <cfRule type="expression" dxfId="2780" priority="13686">
      <formula>IF(RIGHT(TEXT(Y795,"0.#"),1)=".",TRUE,FALSE)</formula>
    </cfRule>
  </conditionalFormatting>
  <conditionalFormatting sqref="Y830 Y817 Y804">
    <cfRule type="expression" dxfId="2779" priority="13683">
      <formula>IF(RIGHT(TEXT(Y804,"0.#"),1)=".",FALSE,TRUE)</formula>
    </cfRule>
    <cfRule type="expression" dxfId="2778" priority="13684">
      <formula>IF(RIGHT(TEXT(Y804,"0.#"),1)=".",TRUE,FALSE)</formula>
    </cfRule>
  </conditionalFormatting>
  <conditionalFormatting sqref="AU821 AU808 AU795">
    <cfRule type="expression" dxfId="2777" priority="13679">
      <formula>IF(RIGHT(TEXT(AU795,"0.#"),1)=".",FALSE,TRUE)</formula>
    </cfRule>
    <cfRule type="expression" dxfId="2776" priority="13680">
      <formula>IF(RIGHT(TEXT(AU795,"0.#"),1)=".",TRUE,FALSE)</formula>
    </cfRule>
  </conditionalFormatting>
  <conditionalFormatting sqref="AU830 AU817 AU804">
    <cfRule type="expression" dxfId="2775" priority="13677">
      <formula>IF(RIGHT(TEXT(AU804,"0.#"),1)=".",FALSE,TRUE)</formula>
    </cfRule>
    <cfRule type="expression" dxfId="2774" priority="13678">
      <formula>IF(RIGHT(TEXT(AU804,"0.#"),1)=".",TRUE,FALSE)</formula>
    </cfRule>
  </conditionalFormatting>
  <conditionalFormatting sqref="AU822:AU829 AU820 AU809:AU816 AU807 AU796:AU803 AU794">
    <cfRule type="expression" dxfId="2773" priority="13675">
      <formula>IF(RIGHT(TEXT(AU794,"0.#"),1)=".",FALSE,TRUE)</formula>
    </cfRule>
    <cfRule type="expression" dxfId="2772" priority="13676">
      <formula>IF(RIGHT(TEXT(AU794,"0.#"),1)=".",TRUE,FALSE)</formula>
    </cfRule>
  </conditionalFormatting>
  <conditionalFormatting sqref="AM87">
    <cfRule type="expression" dxfId="2771" priority="13329">
      <formula>IF(RIGHT(TEXT(AM87,"0.#"),1)=".",FALSE,TRUE)</formula>
    </cfRule>
    <cfRule type="expression" dxfId="2770" priority="13330">
      <formula>IF(RIGHT(TEXT(AM87,"0.#"),1)=".",TRUE,FALSE)</formula>
    </cfRule>
  </conditionalFormatting>
  <conditionalFormatting sqref="AE55">
    <cfRule type="expression" dxfId="2769" priority="13397">
      <formula>IF(RIGHT(TEXT(AE55,"0.#"),1)=".",FALSE,TRUE)</formula>
    </cfRule>
    <cfRule type="expression" dxfId="2768" priority="13398">
      <formula>IF(RIGHT(TEXT(AE55,"0.#"),1)=".",TRUE,FALSE)</formula>
    </cfRule>
  </conditionalFormatting>
  <conditionalFormatting sqref="AI55">
    <cfRule type="expression" dxfId="2767" priority="13395">
      <formula>IF(RIGHT(TEXT(AI55,"0.#"),1)=".",FALSE,TRUE)</formula>
    </cfRule>
    <cfRule type="expression" dxfId="2766" priority="13396">
      <formula>IF(RIGHT(TEXT(AI55,"0.#"),1)=".",TRUE,FALSE)</formula>
    </cfRule>
  </conditionalFormatting>
  <conditionalFormatting sqref="AM34">
    <cfRule type="expression" dxfId="2765" priority="13475">
      <formula>IF(RIGHT(TEXT(AM34,"0.#"),1)=".",FALSE,TRUE)</formula>
    </cfRule>
    <cfRule type="expression" dxfId="2764" priority="13476">
      <formula>IF(RIGHT(TEXT(AM34,"0.#"),1)=".",TRUE,FALSE)</formula>
    </cfRule>
  </conditionalFormatting>
  <conditionalFormatting sqref="AE33">
    <cfRule type="expression" dxfId="2763" priority="13489">
      <formula>IF(RIGHT(TEXT(AE33,"0.#"),1)=".",FALSE,TRUE)</formula>
    </cfRule>
    <cfRule type="expression" dxfId="2762" priority="13490">
      <formula>IF(RIGHT(TEXT(AE33,"0.#"),1)=".",TRUE,FALSE)</formula>
    </cfRule>
  </conditionalFormatting>
  <conditionalFormatting sqref="AE34">
    <cfRule type="expression" dxfId="2761" priority="13487">
      <formula>IF(RIGHT(TEXT(AE34,"0.#"),1)=".",FALSE,TRUE)</formula>
    </cfRule>
    <cfRule type="expression" dxfId="2760" priority="13488">
      <formula>IF(RIGHT(TEXT(AE34,"0.#"),1)=".",TRUE,FALSE)</formula>
    </cfRule>
  </conditionalFormatting>
  <conditionalFormatting sqref="AI34">
    <cfRule type="expression" dxfId="2759" priority="13485">
      <formula>IF(RIGHT(TEXT(AI34,"0.#"),1)=".",FALSE,TRUE)</formula>
    </cfRule>
    <cfRule type="expression" dxfId="2758" priority="13486">
      <formula>IF(RIGHT(TEXT(AI34,"0.#"),1)=".",TRUE,FALSE)</formula>
    </cfRule>
  </conditionalFormatting>
  <conditionalFormatting sqref="AI33">
    <cfRule type="expression" dxfId="2757" priority="13483">
      <formula>IF(RIGHT(TEXT(AI33,"0.#"),1)=".",FALSE,TRUE)</formula>
    </cfRule>
    <cfRule type="expression" dxfId="2756" priority="13484">
      <formula>IF(RIGHT(TEXT(AI33,"0.#"),1)=".",TRUE,FALSE)</formula>
    </cfRule>
  </conditionalFormatting>
  <conditionalFormatting sqref="AI32">
    <cfRule type="expression" dxfId="2755" priority="13481">
      <formula>IF(RIGHT(TEXT(AI32,"0.#"),1)=".",FALSE,TRUE)</formula>
    </cfRule>
    <cfRule type="expression" dxfId="2754" priority="13482">
      <formula>IF(RIGHT(TEXT(AI32,"0.#"),1)=".",TRUE,FALSE)</formula>
    </cfRule>
  </conditionalFormatting>
  <conditionalFormatting sqref="AM32">
    <cfRule type="expression" dxfId="2753" priority="13479">
      <formula>IF(RIGHT(TEXT(AM32,"0.#"),1)=".",FALSE,TRUE)</formula>
    </cfRule>
    <cfRule type="expression" dxfId="2752" priority="13480">
      <formula>IF(RIGHT(TEXT(AM32,"0.#"),1)=".",TRUE,FALSE)</formula>
    </cfRule>
  </conditionalFormatting>
  <conditionalFormatting sqref="AM33">
    <cfRule type="expression" dxfId="2751" priority="13477">
      <formula>IF(RIGHT(TEXT(AM33,"0.#"),1)=".",FALSE,TRUE)</formula>
    </cfRule>
    <cfRule type="expression" dxfId="2750" priority="13478">
      <formula>IF(RIGHT(TEXT(AM33,"0.#"),1)=".",TRUE,FALSE)</formula>
    </cfRule>
  </conditionalFormatting>
  <conditionalFormatting sqref="AQ32:AQ34">
    <cfRule type="expression" dxfId="2749" priority="13469">
      <formula>IF(RIGHT(TEXT(AQ32,"0.#"),1)=".",FALSE,TRUE)</formula>
    </cfRule>
    <cfRule type="expression" dxfId="2748" priority="13470">
      <formula>IF(RIGHT(TEXT(AQ32,"0.#"),1)=".",TRUE,FALSE)</formula>
    </cfRule>
  </conditionalFormatting>
  <conditionalFormatting sqref="AU32:AU34">
    <cfRule type="expression" dxfId="2747" priority="13467">
      <formula>IF(RIGHT(TEXT(AU32,"0.#"),1)=".",FALSE,TRUE)</formula>
    </cfRule>
    <cfRule type="expression" dxfId="2746" priority="13468">
      <formula>IF(RIGHT(TEXT(AU32,"0.#"),1)=".",TRUE,FALSE)</formula>
    </cfRule>
  </conditionalFormatting>
  <conditionalFormatting sqref="AE53">
    <cfRule type="expression" dxfId="2745" priority="13401">
      <formula>IF(RIGHT(TEXT(AE53,"0.#"),1)=".",FALSE,TRUE)</formula>
    </cfRule>
    <cfRule type="expression" dxfId="2744" priority="13402">
      <formula>IF(RIGHT(TEXT(AE53,"0.#"),1)=".",TRUE,FALSE)</formula>
    </cfRule>
  </conditionalFormatting>
  <conditionalFormatting sqref="AE54">
    <cfRule type="expression" dxfId="2743" priority="13399">
      <formula>IF(RIGHT(TEXT(AE54,"0.#"),1)=".",FALSE,TRUE)</formula>
    </cfRule>
    <cfRule type="expression" dxfId="2742" priority="13400">
      <formula>IF(RIGHT(TEXT(AE54,"0.#"),1)=".",TRUE,FALSE)</formula>
    </cfRule>
  </conditionalFormatting>
  <conditionalFormatting sqref="AI54">
    <cfRule type="expression" dxfId="2741" priority="13393">
      <formula>IF(RIGHT(TEXT(AI54,"0.#"),1)=".",FALSE,TRUE)</formula>
    </cfRule>
    <cfRule type="expression" dxfId="2740" priority="13394">
      <formula>IF(RIGHT(TEXT(AI54,"0.#"),1)=".",TRUE,FALSE)</formula>
    </cfRule>
  </conditionalFormatting>
  <conditionalFormatting sqref="AI53">
    <cfRule type="expression" dxfId="2739" priority="13391">
      <formula>IF(RIGHT(TEXT(AI53,"0.#"),1)=".",FALSE,TRUE)</formula>
    </cfRule>
    <cfRule type="expression" dxfId="2738" priority="13392">
      <formula>IF(RIGHT(TEXT(AI53,"0.#"),1)=".",TRUE,FALSE)</formula>
    </cfRule>
  </conditionalFormatting>
  <conditionalFormatting sqref="AM53">
    <cfRule type="expression" dxfId="2737" priority="13389">
      <formula>IF(RIGHT(TEXT(AM53,"0.#"),1)=".",FALSE,TRUE)</formula>
    </cfRule>
    <cfRule type="expression" dxfId="2736" priority="13390">
      <formula>IF(RIGHT(TEXT(AM53,"0.#"),1)=".",TRUE,FALSE)</formula>
    </cfRule>
  </conditionalFormatting>
  <conditionalFormatting sqref="AM54">
    <cfRule type="expression" dxfId="2735" priority="13387">
      <formula>IF(RIGHT(TEXT(AM54,"0.#"),1)=".",FALSE,TRUE)</formula>
    </cfRule>
    <cfRule type="expression" dxfId="2734" priority="13388">
      <formula>IF(RIGHT(TEXT(AM54,"0.#"),1)=".",TRUE,FALSE)</formula>
    </cfRule>
  </conditionalFormatting>
  <conditionalFormatting sqref="AM55">
    <cfRule type="expression" dxfId="2733" priority="13385">
      <formula>IF(RIGHT(TEXT(AM55,"0.#"),1)=".",FALSE,TRUE)</formula>
    </cfRule>
    <cfRule type="expression" dxfId="2732" priority="13386">
      <formula>IF(RIGHT(TEXT(AM55,"0.#"),1)=".",TRUE,FALSE)</formula>
    </cfRule>
  </conditionalFormatting>
  <conditionalFormatting sqref="AE60">
    <cfRule type="expression" dxfId="2731" priority="13371">
      <formula>IF(RIGHT(TEXT(AE60,"0.#"),1)=".",FALSE,TRUE)</formula>
    </cfRule>
    <cfRule type="expression" dxfId="2730" priority="13372">
      <formula>IF(RIGHT(TEXT(AE60,"0.#"),1)=".",TRUE,FALSE)</formula>
    </cfRule>
  </conditionalFormatting>
  <conditionalFormatting sqref="AE61">
    <cfRule type="expression" dxfId="2729" priority="13369">
      <formula>IF(RIGHT(TEXT(AE61,"0.#"),1)=".",FALSE,TRUE)</formula>
    </cfRule>
    <cfRule type="expression" dxfId="2728" priority="13370">
      <formula>IF(RIGHT(TEXT(AE61,"0.#"),1)=".",TRUE,FALSE)</formula>
    </cfRule>
  </conditionalFormatting>
  <conditionalFormatting sqref="AE62">
    <cfRule type="expression" dxfId="2727" priority="13367">
      <formula>IF(RIGHT(TEXT(AE62,"0.#"),1)=".",FALSE,TRUE)</formula>
    </cfRule>
    <cfRule type="expression" dxfId="2726" priority="13368">
      <formula>IF(RIGHT(TEXT(AE62,"0.#"),1)=".",TRUE,FALSE)</formula>
    </cfRule>
  </conditionalFormatting>
  <conditionalFormatting sqref="AI62">
    <cfRule type="expression" dxfId="2725" priority="13365">
      <formula>IF(RIGHT(TEXT(AI62,"0.#"),1)=".",FALSE,TRUE)</formula>
    </cfRule>
    <cfRule type="expression" dxfId="2724" priority="13366">
      <formula>IF(RIGHT(TEXT(AI62,"0.#"),1)=".",TRUE,FALSE)</formula>
    </cfRule>
  </conditionalFormatting>
  <conditionalFormatting sqref="AI61">
    <cfRule type="expression" dxfId="2723" priority="13363">
      <formula>IF(RIGHT(TEXT(AI61,"0.#"),1)=".",FALSE,TRUE)</formula>
    </cfRule>
    <cfRule type="expression" dxfId="2722" priority="13364">
      <formula>IF(RIGHT(TEXT(AI61,"0.#"),1)=".",TRUE,FALSE)</formula>
    </cfRule>
  </conditionalFormatting>
  <conditionalFormatting sqref="AI60">
    <cfRule type="expression" dxfId="2721" priority="13361">
      <formula>IF(RIGHT(TEXT(AI60,"0.#"),1)=".",FALSE,TRUE)</formula>
    </cfRule>
    <cfRule type="expression" dxfId="2720" priority="13362">
      <formula>IF(RIGHT(TEXT(AI60,"0.#"),1)=".",TRUE,FALSE)</formula>
    </cfRule>
  </conditionalFormatting>
  <conditionalFormatting sqref="AM60">
    <cfRule type="expression" dxfId="2719" priority="13359">
      <formula>IF(RIGHT(TEXT(AM60,"0.#"),1)=".",FALSE,TRUE)</formula>
    </cfRule>
    <cfRule type="expression" dxfId="2718" priority="13360">
      <formula>IF(RIGHT(TEXT(AM60,"0.#"),1)=".",TRUE,FALSE)</formula>
    </cfRule>
  </conditionalFormatting>
  <conditionalFormatting sqref="AM61">
    <cfRule type="expression" dxfId="2717" priority="13357">
      <formula>IF(RIGHT(TEXT(AM61,"0.#"),1)=".",FALSE,TRUE)</formula>
    </cfRule>
    <cfRule type="expression" dxfId="2716" priority="13358">
      <formula>IF(RIGHT(TEXT(AM61,"0.#"),1)=".",TRUE,FALSE)</formula>
    </cfRule>
  </conditionalFormatting>
  <conditionalFormatting sqref="AM62">
    <cfRule type="expression" dxfId="2715" priority="13355">
      <formula>IF(RIGHT(TEXT(AM62,"0.#"),1)=".",FALSE,TRUE)</formula>
    </cfRule>
    <cfRule type="expression" dxfId="2714" priority="13356">
      <formula>IF(RIGHT(TEXT(AM62,"0.#"),1)=".",TRUE,FALSE)</formula>
    </cfRule>
  </conditionalFormatting>
  <conditionalFormatting sqref="AE87">
    <cfRule type="expression" dxfId="2713" priority="13341">
      <formula>IF(RIGHT(TEXT(AE87,"0.#"),1)=".",FALSE,TRUE)</formula>
    </cfRule>
    <cfRule type="expression" dxfId="2712" priority="13342">
      <formula>IF(RIGHT(TEXT(AE87,"0.#"),1)=".",TRUE,FALSE)</formula>
    </cfRule>
  </conditionalFormatting>
  <conditionalFormatting sqref="AE88">
    <cfRule type="expression" dxfId="2711" priority="13339">
      <formula>IF(RIGHT(TEXT(AE88,"0.#"),1)=".",FALSE,TRUE)</formula>
    </cfRule>
    <cfRule type="expression" dxfId="2710" priority="13340">
      <formula>IF(RIGHT(TEXT(AE88,"0.#"),1)=".",TRUE,FALSE)</formula>
    </cfRule>
  </conditionalFormatting>
  <conditionalFormatting sqref="AE89">
    <cfRule type="expression" dxfId="2709" priority="13337">
      <formula>IF(RIGHT(TEXT(AE89,"0.#"),1)=".",FALSE,TRUE)</formula>
    </cfRule>
    <cfRule type="expression" dxfId="2708" priority="13338">
      <formula>IF(RIGHT(TEXT(AE89,"0.#"),1)=".",TRUE,FALSE)</formula>
    </cfRule>
  </conditionalFormatting>
  <conditionalFormatting sqref="AI89">
    <cfRule type="expression" dxfId="2707" priority="13335">
      <formula>IF(RIGHT(TEXT(AI89,"0.#"),1)=".",FALSE,TRUE)</formula>
    </cfRule>
    <cfRule type="expression" dxfId="2706" priority="13336">
      <formula>IF(RIGHT(TEXT(AI89,"0.#"),1)=".",TRUE,FALSE)</formula>
    </cfRule>
  </conditionalFormatting>
  <conditionalFormatting sqref="AI88">
    <cfRule type="expression" dxfId="2705" priority="13333">
      <formula>IF(RIGHT(TEXT(AI88,"0.#"),1)=".",FALSE,TRUE)</formula>
    </cfRule>
    <cfRule type="expression" dxfId="2704" priority="13334">
      <formula>IF(RIGHT(TEXT(AI88,"0.#"),1)=".",TRUE,FALSE)</formula>
    </cfRule>
  </conditionalFormatting>
  <conditionalFormatting sqref="AI87">
    <cfRule type="expression" dxfId="2703" priority="13331">
      <formula>IF(RIGHT(TEXT(AI87,"0.#"),1)=".",FALSE,TRUE)</formula>
    </cfRule>
    <cfRule type="expression" dxfId="2702" priority="13332">
      <formula>IF(RIGHT(TEXT(AI87,"0.#"),1)=".",TRUE,FALSE)</formula>
    </cfRule>
  </conditionalFormatting>
  <conditionalFormatting sqref="AM88">
    <cfRule type="expression" dxfId="2701" priority="13327">
      <formula>IF(RIGHT(TEXT(AM88,"0.#"),1)=".",FALSE,TRUE)</formula>
    </cfRule>
    <cfRule type="expression" dxfId="2700" priority="13328">
      <formula>IF(RIGHT(TEXT(AM88,"0.#"),1)=".",TRUE,FALSE)</formula>
    </cfRule>
  </conditionalFormatting>
  <conditionalFormatting sqref="AM89">
    <cfRule type="expression" dxfId="2699" priority="13325">
      <formula>IF(RIGHT(TEXT(AM89,"0.#"),1)=".",FALSE,TRUE)</formula>
    </cfRule>
    <cfRule type="expression" dxfId="2698" priority="13326">
      <formula>IF(RIGHT(TEXT(AM89,"0.#"),1)=".",TRUE,FALSE)</formula>
    </cfRule>
  </conditionalFormatting>
  <conditionalFormatting sqref="AE92">
    <cfRule type="expression" dxfId="2697" priority="13311">
      <formula>IF(RIGHT(TEXT(AE92,"0.#"),1)=".",FALSE,TRUE)</formula>
    </cfRule>
    <cfRule type="expression" dxfId="2696" priority="13312">
      <formula>IF(RIGHT(TEXT(AE92,"0.#"),1)=".",TRUE,FALSE)</formula>
    </cfRule>
  </conditionalFormatting>
  <conditionalFormatting sqref="AE93">
    <cfRule type="expression" dxfId="2695" priority="13309">
      <formula>IF(RIGHT(TEXT(AE93,"0.#"),1)=".",FALSE,TRUE)</formula>
    </cfRule>
    <cfRule type="expression" dxfId="2694" priority="13310">
      <formula>IF(RIGHT(TEXT(AE93,"0.#"),1)=".",TRUE,FALSE)</formula>
    </cfRule>
  </conditionalFormatting>
  <conditionalFormatting sqref="AE94">
    <cfRule type="expression" dxfId="2693" priority="13307">
      <formula>IF(RIGHT(TEXT(AE94,"0.#"),1)=".",FALSE,TRUE)</formula>
    </cfRule>
    <cfRule type="expression" dxfId="2692" priority="13308">
      <formula>IF(RIGHT(TEXT(AE94,"0.#"),1)=".",TRUE,FALSE)</formula>
    </cfRule>
  </conditionalFormatting>
  <conditionalFormatting sqref="AI94">
    <cfRule type="expression" dxfId="2691" priority="13305">
      <formula>IF(RIGHT(TEXT(AI94,"0.#"),1)=".",FALSE,TRUE)</formula>
    </cfRule>
    <cfRule type="expression" dxfId="2690" priority="13306">
      <formula>IF(RIGHT(TEXT(AI94,"0.#"),1)=".",TRUE,FALSE)</formula>
    </cfRule>
  </conditionalFormatting>
  <conditionalFormatting sqref="AI93">
    <cfRule type="expression" dxfId="2689" priority="13303">
      <formula>IF(RIGHT(TEXT(AI93,"0.#"),1)=".",FALSE,TRUE)</formula>
    </cfRule>
    <cfRule type="expression" dxfId="2688" priority="13304">
      <formula>IF(RIGHT(TEXT(AI93,"0.#"),1)=".",TRUE,FALSE)</formula>
    </cfRule>
  </conditionalFormatting>
  <conditionalFormatting sqref="AI92">
    <cfRule type="expression" dxfId="2687" priority="13301">
      <formula>IF(RIGHT(TEXT(AI92,"0.#"),1)=".",FALSE,TRUE)</formula>
    </cfRule>
    <cfRule type="expression" dxfId="2686" priority="13302">
      <formula>IF(RIGHT(TEXT(AI92,"0.#"),1)=".",TRUE,FALSE)</formula>
    </cfRule>
  </conditionalFormatting>
  <conditionalFormatting sqref="AM92">
    <cfRule type="expression" dxfId="2685" priority="13299">
      <formula>IF(RIGHT(TEXT(AM92,"0.#"),1)=".",FALSE,TRUE)</formula>
    </cfRule>
    <cfRule type="expression" dxfId="2684" priority="13300">
      <formula>IF(RIGHT(TEXT(AM92,"0.#"),1)=".",TRUE,FALSE)</formula>
    </cfRule>
  </conditionalFormatting>
  <conditionalFormatting sqref="AM93">
    <cfRule type="expression" dxfId="2683" priority="13297">
      <formula>IF(RIGHT(TEXT(AM93,"0.#"),1)=".",FALSE,TRUE)</formula>
    </cfRule>
    <cfRule type="expression" dxfId="2682" priority="13298">
      <formula>IF(RIGHT(TEXT(AM93,"0.#"),1)=".",TRUE,FALSE)</formula>
    </cfRule>
  </conditionalFormatting>
  <conditionalFormatting sqref="AM94">
    <cfRule type="expression" dxfId="2681" priority="13295">
      <formula>IF(RIGHT(TEXT(AM94,"0.#"),1)=".",FALSE,TRUE)</formula>
    </cfRule>
    <cfRule type="expression" dxfId="2680" priority="13296">
      <formula>IF(RIGHT(TEXT(AM94,"0.#"),1)=".",TRUE,FALSE)</formula>
    </cfRule>
  </conditionalFormatting>
  <conditionalFormatting sqref="AE97">
    <cfRule type="expression" dxfId="2679" priority="13281">
      <formula>IF(RIGHT(TEXT(AE97,"0.#"),1)=".",FALSE,TRUE)</formula>
    </cfRule>
    <cfRule type="expression" dxfId="2678" priority="13282">
      <formula>IF(RIGHT(TEXT(AE97,"0.#"),1)=".",TRUE,FALSE)</formula>
    </cfRule>
  </conditionalFormatting>
  <conditionalFormatting sqref="AE98">
    <cfRule type="expression" dxfId="2677" priority="13279">
      <formula>IF(RIGHT(TEXT(AE98,"0.#"),1)=".",FALSE,TRUE)</formula>
    </cfRule>
    <cfRule type="expression" dxfId="2676" priority="13280">
      <formula>IF(RIGHT(TEXT(AE98,"0.#"),1)=".",TRUE,FALSE)</formula>
    </cfRule>
  </conditionalFormatting>
  <conditionalFormatting sqref="AE99">
    <cfRule type="expression" dxfId="2675" priority="13277">
      <formula>IF(RIGHT(TEXT(AE99,"0.#"),1)=".",FALSE,TRUE)</formula>
    </cfRule>
    <cfRule type="expression" dxfId="2674" priority="13278">
      <formula>IF(RIGHT(TEXT(AE99,"0.#"),1)=".",TRUE,FALSE)</formula>
    </cfRule>
  </conditionalFormatting>
  <conditionalFormatting sqref="AI99">
    <cfRule type="expression" dxfId="2673" priority="13275">
      <formula>IF(RIGHT(TEXT(AI99,"0.#"),1)=".",FALSE,TRUE)</formula>
    </cfRule>
    <cfRule type="expression" dxfId="2672" priority="13276">
      <formula>IF(RIGHT(TEXT(AI99,"0.#"),1)=".",TRUE,FALSE)</formula>
    </cfRule>
  </conditionalFormatting>
  <conditionalFormatting sqref="AI98">
    <cfRule type="expression" dxfId="2671" priority="13273">
      <formula>IF(RIGHT(TEXT(AI98,"0.#"),1)=".",FALSE,TRUE)</formula>
    </cfRule>
    <cfRule type="expression" dxfId="2670" priority="13274">
      <formula>IF(RIGHT(TEXT(AI98,"0.#"),1)=".",TRUE,FALSE)</formula>
    </cfRule>
  </conditionalFormatting>
  <conditionalFormatting sqref="AI97">
    <cfRule type="expression" dxfId="2669" priority="13271">
      <formula>IF(RIGHT(TEXT(AI97,"0.#"),1)=".",FALSE,TRUE)</formula>
    </cfRule>
    <cfRule type="expression" dxfId="2668" priority="13272">
      <formula>IF(RIGHT(TEXT(AI97,"0.#"),1)=".",TRUE,FALSE)</formula>
    </cfRule>
  </conditionalFormatting>
  <conditionalFormatting sqref="AM97">
    <cfRule type="expression" dxfId="2667" priority="13269">
      <formula>IF(RIGHT(TEXT(AM97,"0.#"),1)=".",FALSE,TRUE)</formula>
    </cfRule>
    <cfRule type="expression" dxfId="2666" priority="13270">
      <formula>IF(RIGHT(TEXT(AM97,"0.#"),1)=".",TRUE,FALSE)</formula>
    </cfRule>
  </conditionalFormatting>
  <conditionalFormatting sqref="AM98">
    <cfRule type="expression" dxfId="2665" priority="13267">
      <formula>IF(RIGHT(TEXT(AM98,"0.#"),1)=".",FALSE,TRUE)</formula>
    </cfRule>
    <cfRule type="expression" dxfId="2664" priority="13268">
      <formula>IF(RIGHT(TEXT(AM98,"0.#"),1)=".",TRUE,FALSE)</formula>
    </cfRule>
  </conditionalFormatting>
  <conditionalFormatting sqref="AM99">
    <cfRule type="expression" dxfId="2663" priority="13265">
      <formula>IF(RIGHT(TEXT(AM99,"0.#"),1)=".",FALSE,TRUE)</formula>
    </cfRule>
    <cfRule type="expression" dxfId="2662" priority="13266">
      <formula>IF(RIGHT(TEXT(AM99,"0.#"),1)=".",TRUE,FALSE)</formula>
    </cfRule>
  </conditionalFormatting>
  <conditionalFormatting sqref="AI101">
    <cfRule type="expression" dxfId="2661" priority="13251">
      <formula>IF(RIGHT(TEXT(AI101,"0.#"),1)=".",FALSE,TRUE)</formula>
    </cfRule>
    <cfRule type="expression" dxfId="2660" priority="13252">
      <formula>IF(RIGHT(TEXT(AI101,"0.#"),1)=".",TRUE,FALSE)</formula>
    </cfRule>
  </conditionalFormatting>
  <conditionalFormatting sqref="AM101">
    <cfRule type="expression" dxfId="2659" priority="13249">
      <formula>IF(RIGHT(TEXT(AM101,"0.#"),1)=".",FALSE,TRUE)</formula>
    </cfRule>
    <cfRule type="expression" dxfId="2658" priority="13250">
      <formula>IF(RIGHT(TEXT(AM101,"0.#"),1)=".",TRUE,FALSE)</formula>
    </cfRule>
  </conditionalFormatting>
  <conditionalFormatting sqref="AE102">
    <cfRule type="expression" dxfId="2657" priority="13247">
      <formula>IF(RIGHT(TEXT(AE102,"0.#"),1)=".",FALSE,TRUE)</formula>
    </cfRule>
    <cfRule type="expression" dxfId="2656" priority="13248">
      <formula>IF(RIGHT(TEXT(AE102,"0.#"),1)=".",TRUE,FALSE)</formula>
    </cfRule>
  </conditionalFormatting>
  <conditionalFormatting sqref="AI102">
    <cfRule type="expression" dxfId="2655" priority="13245">
      <formula>IF(RIGHT(TEXT(AI102,"0.#"),1)=".",FALSE,TRUE)</formula>
    </cfRule>
    <cfRule type="expression" dxfId="2654" priority="13246">
      <formula>IF(RIGHT(TEXT(AI102,"0.#"),1)=".",TRUE,FALSE)</formula>
    </cfRule>
  </conditionalFormatting>
  <conditionalFormatting sqref="AM102">
    <cfRule type="expression" dxfId="2653" priority="13243">
      <formula>IF(RIGHT(TEXT(AM102,"0.#"),1)=".",FALSE,TRUE)</formula>
    </cfRule>
    <cfRule type="expression" dxfId="2652" priority="13244">
      <formula>IF(RIGHT(TEXT(AM102,"0.#"),1)=".",TRUE,FALSE)</formula>
    </cfRule>
  </conditionalFormatting>
  <conditionalFormatting sqref="AQ102">
    <cfRule type="expression" dxfId="2651" priority="13241">
      <formula>IF(RIGHT(TEXT(AQ102,"0.#"),1)=".",FALSE,TRUE)</formula>
    </cfRule>
    <cfRule type="expression" dxfId="2650" priority="13242">
      <formula>IF(RIGHT(TEXT(AQ102,"0.#"),1)=".",TRUE,FALSE)</formula>
    </cfRule>
  </conditionalFormatting>
  <conditionalFormatting sqref="AE104">
    <cfRule type="expression" dxfId="2649" priority="13239">
      <formula>IF(RIGHT(TEXT(AE104,"0.#"),1)=".",FALSE,TRUE)</formula>
    </cfRule>
    <cfRule type="expression" dxfId="2648" priority="13240">
      <formula>IF(RIGHT(TEXT(AE104,"0.#"),1)=".",TRUE,FALSE)</formula>
    </cfRule>
  </conditionalFormatting>
  <conditionalFormatting sqref="AI104">
    <cfRule type="expression" dxfId="2647" priority="13237">
      <formula>IF(RIGHT(TEXT(AI104,"0.#"),1)=".",FALSE,TRUE)</formula>
    </cfRule>
    <cfRule type="expression" dxfId="2646" priority="13238">
      <formula>IF(RIGHT(TEXT(AI104,"0.#"),1)=".",TRUE,FALSE)</formula>
    </cfRule>
  </conditionalFormatting>
  <conditionalFormatting sqref="AM104">
    <cfRule type="expression" dxfId="2645" priority="13235">
      <formula>IF(RIGHT(TEXT(AM104,"0.#"),1)=".",FALSE,TRUE)</formula>
    </cfRule>
    <cfRule type="expression" dxfId="2644" priority="13236">
      <formula>IF(RIGHT(TEXT(AM104,"0.#"),1)=".",TRUE,FALSE)</formula>
    </cfRule>
  </conditionalFormatting>
  <conditionalFormatting sqref="AE105">
    <cfRule type="expression" dxfId="2643" priority="13233">
      <formula>IF(RIGHT(TEXT(AE105,"0.#"),1)=".",FALSE,TRUE)</formula>
    </cfRule>
    <cfRule type="expression" dxfId="2642" priority="13234">
      <formula>IF(RIGHT(TEXT(AE105,"0.#"),1)=".",TRUE,FALSE)</formula>
    </cfRule>
  </conditionalFormatting>
  <conditionalFormatting sqref="AI105">
    <cfRule type="expression" dxfId="2641" priority="13231">
      <formula>IF(RIGHT(TEXT(AI105,"0.#"),1)=".",FALSE,TRUE)</formula>
    </cfRule>
    <cfRule type="expression" dxfId="2640" priority="13232">
      <formula>IF(RIGHT(TEXT(AI105,"0.#"),1)=".",TRUE,FALSE)</formula>
    </cfRule>
  </conditionalFormatting>
  <conditionalFormatting sqref="AM105">
    <cfRule type="expression" dxfId="2639" priority="13229">
      <formula>IF(RIGHT(TEXT(AM105,"0.#"),1)=".",FALSE,TRUE)</formula>
    </cfRule>
    <cfRule type="expression" dxfId="2638" priority="13230">
      <formula>IF(RIGHT(TEXT(AM105,"0.#"),1)=".",TRUE,FALSE)</formula>
    </cfRule>
  </conditionalFormatting>
  <conditionalFormatting sqref="AE107">
    <cfRule type="expression" dxfId="2637" priority="13225">
      <formula>IF(RIGHT(TEXT(AE107,"0.#"),1)=".",FALSE,TRUE)</formula>
    </cfRule>
    <cfRule type="expression" dxfId="2636" priority="13226">
      <formula>IF(RIGHT(TEXT(AE107,"0.#"),1)=".",TRUE,FALSE)</formula>
    </cfRule>
  </conditionalFormatting>
  <conditionalFormatting sqref="AI107">
    <cfRule type="expression" dxfId="2635" priority="13223">
      <formula>IF(RIGHT(TEXT(AI107,"0.#"),1)=".",FALSE,TRUE)</formula>
    </cfRule>
    <cfRule type="expression" dxfId="2634" priority="13224">
      <formula>IF(RIGHT(TEXT(AI107,"0.#"),1)=".",TRUE,FALSE)</formula>
    </cfRule>
  </conditionalFormatting>
  <conditionalFormatting sqref="AM107">
    <cfRule type="expression" dxfId="2633" priority="13221">
      <formula>IF(RIGHT(TEXT(AM107,"0.#"),1)=".",FALSE,TRUE)</formula>
    </cfRule>
    <cfRule type="expression" dxfId="2632" priority="13222">
      <formula>IF(RIGHT(TEXT(AM107,"0.#"),1)=".",TRUE,FALSE)</formula>
    </cfRule>
  </conditionalFormatting>
  <conditionalFormatting sqref="AE108">
    <cfRule type="expression" dxfId="2631" priority="13219">
      <formula>IF(RIGHT(TEXT(AE108,"0.#"),1)=".",FALSE,TRUE)</formula>
    </cfRule>
    <cfRule type="expression" dxfId="2630" priority="13220">
      <formula>IF(RIGHT(TEXT(AE108,"0.#"),1)=".",TRUE,FALSE)</formula>
    </cfRule>
  </conditionalFormatting>
  <conditionalFormatting sqref="AI108">
    <cfRule type="expression" dxfId="2629" priority="13217">
      <formula>IF(RIGHT(TEXT(AI108,"0.#"),1)=".",FALSE,TRUE)</formula>
    </cfRule>
    <cfRule type="expression" dxfId="2628" priority="13218">
      <formula>IF(RIGHT(TEXT(AI108,"0.#"),1)=".",TRUE,FALSE)</formula>
    </cfRule>
  </conditionalFormatting>
  <conditionalFormatting sqref="AM108">
    <cfRule type="expression" dxfId="2627" priority="13215">
      <formula>IF(RIGHT(TEXT(AM108,"0.#"),1)=".",FALSE,TRUE)</formula>
    </cfRule>
    <cfRule type="expression" dxfId="2626" priority="13216">
      <formula>IF(RIGHT(TEXT(AM108,"0.#"),1)=".",TRUE,FALSE)</formula>
    </cfRule>
  </conditionalFormatting>
  <conditionalFormatting sqref="AE110">
    <cfRule type="expression" dxfId="2625" priority="13211">
      <formula>IF(RIGHT(TEXT(AE110,"0.#"),1)=".",FALSE,TRUE)</formula>
    </cfRule>
    <cfRule type="expression" dxfId="2624" priority="13212">
      <formula>IF(RIGHT(TEXT(AE110,"0.#"),1)=".",TRUE,FALSE)</formula>
    </cfRule>
  </conditionalFormatting>
  <conditionalFormatting sqref="AI110">
    <cfRule type="expression" dxfId="2623" priority="13209">
      <formula>IF(RIGHT(TEXT(AI110,"0.#"),1)=".",FALSE,TRUE)</formula>
    </cfRule>
    <cfRule type="expression" dxfId="2622" priority="13210">
      <formula>IF(RIGHT(TEXT(AI110,"0.#"),1)=".",TRUE,FALSE)</formula>
    </cfRule>
  </conditionalFormatting>
  <conditionalFormatting sqref="AM110">
    <cfRule type="expression" dxfId="2621" priority="13207">
      <formula>IF(RIGHT(TEXT(AM110,"0.#"),1)=".",FALSE,TRUE)</formula>
    </cfRule>
    <cfRule type="expression" dxfId="2620" priority="13208">
      <formula>IF(RIGHT(TEXT(AM110,"0.#"),1)=".",TRUE,FALSE)</formula>
    </cfRule>
  </conditionalFormatting>
  <conditionalFormatting sqref="AE111">
    <cfRule type="expression" dxfId="2619" priority="13205">
      <formula>IF(RIGHT(TEXT(AE111,"0.#"),1)=".",FALSE,TRUE)</formula>
    </cfRule>
    <cfRule type="expression" dxfId="2618" priority="13206">
      <formula>IF(RIGHT(TEXT(AE111,"0.#"),1)=".",TRUE,FALSE)</formula>
    </cfRule>
  </conditionalFormatting>
  <conditionalFormatting sqref="AI111">
    <cfRule type="expression" dxfId="2617" priority="13203">
      <formula>IF(RIGHT(TEXT(AI111,"0.#"),1)=".",FALSE,TRUE)</formula>
    </cfRule>
    <cfRule type="expression" dxfId="2616" priority="13204">
      <formula>IF(RIGHT(TEXT(AI111,"0.#"),1)=".",TRUE,FALSE)</formula>
    </cfRule>
  </conditionalFormatting>
  <conditionalFormatting sqref="AM111">
    <cfRule type="expression" dxfId="2615" priority="13201">
      <formula>IF(RIGHT(TEXT(AM111,"0.#"),1)=".",FALSE,TRUE)</formula>
    </cfRule>
    <cfRule type="expression" dxfId="2614" priority="13202">
      <formula>IF(RIGHT(TEXT(AM111,"0.#"),1)=".",TRUE,FALSE)</formula>
    </cfRule>
  </conditionalFormatting>
  <conditionalFormatting sqref="AE113">
    <cfRule type="expression" dxfId="2613" priority="13197">
      <formula>IF(RIGHT(TEXT(AE113,"0.#"),1)=".",FALSE,TRUE)</formula>
    </cfRule>
    <cfRule type="expression" dxfId="2612" priority="13198">
      <formula>IF(RIGHT(TEXT(AE113,"0.#"),1)=".",TRUE,FALSE)</formula>
    </cfRule>
  </conditionalFormatting>
  <conditionalFormatting sqref="AI113">
    <cfRule type="expression" dxfId="2611" priority="13195">
      <formula>IF(RIGHT(TEXT(AI113,"0.#"),1)=".",FALSE,TRUE)</formula>
    </cfRule>
    <cfRule type="expression" dxfId="2610" priority="13196">
      <formula>IF(RIGHT(TEXT(AI113,"0.#"),1)=".",TRUE,FALSE)</formula>
    </cfRule>
  </conditionalFormatting>
  <conditionalFormatting sqref="AM113">
    <cfRule type="expression" dxfId="2609" priority="13193">
      <formula>IF(RIGHT(TEXT(AM113,"0.#"),1)=".",FALSE,TRUE)</formula>
    </cfRule>
    <cfRule type="expression" dxfId="2608" priority="13194">
      <formula>IF(RIGHT(TEXT(AM113,"0.#"),1)=".",TRUE,FALSE)</formula>
    </cfRule>
  </conditionalFormatting>
  <conditionalFormatting sqref="AE114">
    <cfRule type="expression" dxfId="2607" priority="13191">
      <formula>IF(RIGHT(TEXT(AE114,"0.#"),1)=".",FALSE,TRUE)</formula>
    </cfRule>
    <cfRule type="expression" dxfId="2606" priority="13192">
      <formula>IF(RIGHT(TEXT(AE114,"0.#"),1)=".",TRUE,FALSE)</formula>
    </cfRule>
  </conditionalFormatting>
  <conditionalFormatting sqref="AI114">
    <cfRule type="expression" dxfId="2605" priority="13189">
      <formula>IF(RIGHT(TEXT(AI114,"0.#"),1)=".",FALSE,TRUE)</formula>
    </cfRule>
    <cfRule type="expression" dxfId="2604" priority="13190">
      <formula>IF(RIGHT(TEXT(AI114,"0.#"),1)=".",TRUE,FALSE)</formula>
    </cfRule>
  </conditionalFormatting>
  <conditionalFormatting sqref="AM114">
    <cfRule type="expression" dxfId="2603" priority="13187">
      <formula>IF(RIGHT(TEXT(AM114,"0.#"),1)=".",FALSE,TRUE)</formula>
    </cfRule>
    <cfRule type="expression" dxfId="2602" priority="13188">
      <formula>IF(RIGHT(TEXT(AM114,"0.#"),1)=".",TRUE,FALSE)</formula>
    </cfRule>
  </conditionalFormatting>
  <conditionalFormatting sqref="AE116 AQ116">
    <cfRule type="expression" dxfId="2601" priority="13183">
      <formula>IF(RIGHT(TEXT(AE116,"0.#"),1)=".",FALSE,TRUE)</formula>
    </cfRule>
    <cfRule type="expression" dxfId="2600" priority="13184">
      <formula>IF(RIGHT(TEXT(AE116,"0.#"),1)=".",TRUE,FALSE)</formula>
    </cfRule>
  </conditionalFormatting>
  <conditionalFormatting sqref="AI116">
    <cfRule type="expression" dxfId="2599" priority="13181">
      <formula>IF(RIGHT(TEXT(AI116,"0.#"),1)=".",FALSE,TRUE)</formula>
    </cfRule>
    <cfRule type="expression" dxfId="2598" priority="13182">
      <formula>IF(RIGHT(TEXT(AI116,"0.#"),1)=".",TRUE,FALSE)</formula>
    </cfRule>
  </conditionalFormatting>
  <conditionalFormatting sqref="AM116">
    <cfRule type="expression" dxfId="2597" priority="13179">
      <formula>IF(RIGHT(TEXT(AM116,"0.#"),1)=".",FALSE,TRUE)</formula>
    </cfRule>
    <cfRule type="expression" dxfId="2596" priority="13180">
      <formula>IF(RIGHT(TEXT(AM116,"0.#"),1)=".",TRUE,FALSE)</formula>
    </cfRule>
  </conditionalFormatting>
  <conditionalFormatting sqref="AE117 AM117">
    <cfRule type="expression" dxfId="2595" priority="13177">
      <formula>IF(RIGHT(TEXT(AE117,"0.#"),1)=".",FALSE,TRUE)</formula>
    </cfRule>
    <cfRule type="expression" dxfId="2594" priority="13178">
      <formula>IF(RIGHT(TEXT(AE117,"0.#"),1)=".",TRUE,FALSE)</formula>
    </cfRule>
  </conditionalFormatting>
  <conditionalFormatting sqref="AI117">
    <cfRule type="expression" dxfId="2593" priority="13175">
      <formula>IF(RIGHT(TEXT(AI117,"0.#"),1)=".",FALSE,TRUE)</formula>
    </cfRule>
    <cfRule type="expression" dxfId="2592" priority="13176">
      <formula>IF(RIGHT(TEXT(AI117,"0.#"),1)=".",TRUE,FALSE)</formula>
    </cfRule>
  </conditionalFormatting>
  <conditionalFormatting sqref="AQ117">
    <cfRule type="expression" dxfId="2591" priority="13171">
      <formula>IF(RIGHT(TEXT(AQ117,"0.#"),1)=".",FALSE,TRUE)</formula>
    </cfRule>
    <cfRule type="expression" dxfId="2590" priority="13172">
      <formula>IF(RIGHT(TEXT(AQ117,"0.#"),1)=".",TRUE,FALSE)</formula>
    </cfRule>
  </conditionalFormatting>
  <conditionalFormatting sqref="AE119 AQ119">
    <cfRule type="expression" dxfId="2589" priority="13169">
      <formula>IF(RIGHT(TEXT(AE119,"0.#"),1)=".",FALSE,TRUE)</formula>
    </cfRule>
    <cfRule type="expression" dxfId="2588" priority="13170">
      <formula>IF(RIGHT(TEXT(AE119,"0.#"),1)=".",TRUE,FALSE)</formula>
    </cfRule>
  </conditionalFormatting>
  <conditionalFormatting sqref="AI119">
    <cfRule type="expression" dxfId="2587" priority="13167">
      <formula>IF(RIGHT(TEXT(AI119,"0.#"),1)=".",FALSE,TRUE)</formula>
    </cfRule>
    <cfRule type="expression" dxfId="2586" priority="13168">
      <formula>IF(RIGHT(TEXT(AI119,"0.#"),1)=".",TRUE,FALSE)</formula>
    </cfRule>
  </conditionalFormatting>
  <conditionalFormatting sqref="AM119">
    <cfRule type="expression" dxfId="2585" priority="13165">
      <formula>IF(RIGHT(TEXT(AM119,"0.#"),1)=".",FALSE,TRUE)</formula>
    </cfRule>
    <cfRule type="expression" dxfId="2584" priority="13166">
      <formula>IF(RIGHT(TEXT(AM119,"0.#"),1)=".",TRUE,FALSE)</formula>
    </cfRule>
  </conditionalFormatting>
  <conditionalFormatting sqref="AQ120">
    <cfRule type="expression" dxfId="2583" priority="13157">
      <formula>IF(RIGHT(TEXT(AQ120,"0.#"),1)=".",FALSE,TRUE)</formula>
    </cfRule>
    <cfRule type="expression" dxfId="2582" priority="13158">
      <formula>IF(RIGHT(TEXT(AQ120,"0.#"),1)=".",TRUE,FALSE)</formula>
    </cfRule>
  </conditionalFormatting>
  <conditionalFormatting sqref="AE122 AQ122">
    <cfRule type="expression" dxfId="2581" priority="13155">
      <formula>IF(RIGHT(TEXT(AE122,"0.#"),1)=".",FALSE,TRUE)</formula>
    </cfRule>
    <cfRule type="expression" dxfId="2580" priority="13156">
      <formula>IF(RIGHT(TEXT(AE122,"0.#"),1)=".",TRUE,FALSE)</formula>
    </cfRule>
  </conditionalFormatting>
  <conditionalFormatting sqref="AI122">
    <cfRule type="expression" dxfId="2579" priority="13153">
      <formula>IF(RIGHT(TEXT(AI122,"0.#"),1)=".",FALSE,TRUE)</formula>
    </cfRule>
    <cfRule type="expression" dxfId="2578" priority="13154">
      <formula>IF(RIGHT(TEXT(AI122,"0.#"),1)=".",TRUE,FALSE)</formula>
    </cfRule>
  </conditionalFormatting>
  <conditionalFormatting sqref="AM122">
    <cfRule type="expression" dxfId="2577" priority="13151">
      <formula>IF(RIGHT(TEXT(AM122,"0.#"),1)=".",FALSE,TRUE)</formula>
    </cfRule>
    <cfRule type="expression" dxfId="2576" priority="13152">
      <formula>IF(RIGHT(TEXT(AM122,"0.#"),1)=".",TRUE,FALSE)</formula>
    </cfRule>
  </conditionalFormatting>
  <conditionalFormatting sqref="AQ123">
    <cfRule type="expression" dxfId="2575" priority="13143">
      <formula>IF(RIGHT(TEXT(AQ123,"0.#"),1)=".",FALSE,TRUE)</formula>
    </cfRule>
    <cfRule type="expression" dxfId="2574" priority="13144">
      <formula>IF(RIGHT(TEXT(AQ123,"0.#"),1)=".",TRUE,FALSE)</formula>
    </cfRule>
  </conditionalFormatting>
  <conditionalFormatting sqref="AE125 AQ125">
    <cfRule type="expression" dxfId="2573" priority="13141">
      <formula>IF(RIGHT(TEXT(AE125,"0.#"),1)=".",FALSE,TRUE)</formula>
    </cfRule>
    <cfRule type="expression" dxfId="2572" priority="13142">
      <formula>IF(RIGHT(TEXT(AE125,"0.#"),1)=".",TRUE,FALSE)</formula>
    </cfRule>
  </conditionalFormatting>
  <conditionalFormatting sqref="AI125">
    <cfRule type="expression" dxfId="2571" priority="13139">
      <formula>IF(RIGHT(TEXT(AI125,"0.#"),1)=".",FALSE,TRUE)</formula>
    </cfRule>
    <cfRule type="expression" dxfId="2570" priority="13140">
      <formula>IF(RIGHT(TEXT(AI125,"0.#"),1)=".",TRUE,FALSE)</formula>
    </cfRule>
  </conditionalFormatting>
  <conditionalFormatting sqref="AM125">
    <cfRule type="expression" dxfId="2569" priority="13137">
      <formula>IF(RIGHT(TEXT(AM125,"0.#"),1)=".",FALSE,TRUE)</formula>
    </cfRule>
    <cfRule type="expression" dxfId="2568" priority="13138">
      <formula>IF(RIGHT(TEXT(AM125,"0.#"),1)=".",TRUE,FALSE)</formula>
    </cfRule>
  </conditionalFormatting>
  <conditionalFormatting sqref="AQ126">
    <cfRule type="expression" dxfId="2567" priority="13129">
      <formula>IF(RIGHT(TEXT(AQ126,"0.#"),1)=".",FALSE,TRUE)</formula>
    </cfRule>
    <cfRule type="expression" dxfId="2566" priority="13130">
      <formula>IF(RIGHT(TEXT(AQ126,"0.#"),1)=".",TRUE,FALSE)</formula>
    </cfRule>
  </conditionalFormatting>
  <conditionalFormatting sqref="AE128 AQ128">
    <cfRule type="expression" dxfId="2565" priority="13127">
      <formula>IF(RIGHT(TEXT(AE128,"0.#"),1)=".",FALSE,TRUE)</formula>
    </cfRule>
    <cfRule type="expression" dxfId="2564" priority="13128">
      <formula>IF(RIGHT(TEXT(AE128,"0.#"),1)=".",TRUE,FALSE)</formula>
    </cfRule>
  </conditionalFormatting>
  <conditionalFormatting sqref="AI128">
    <cfRule type="expression" dxfId="2563" priority="13125">
      <formula>IF(RIGHT(TEXT(AI128,"0.#"),1)=".",FALSE,TRUE)</formula>
    </cfRule>
    <cfRule type="expression" dxfId="2562" priority="13126">
      <formula>IF(RIGHT(TEXT(AI128,"0.#"),1)=".",TRUE,FALSE)</formula>
    </cfRule>
  </conditionalFormatting>
  <conditionalFormatting sqref="AM128">
    <cfRule type="expression" dxfId="2561" priority="13123">
      <formula>IF(RIGHT(TEXT(AM128,"0.#"),1)=".",FALSE,TRUE)</formula>
    </cfRule>
    <cfRule type="expression" dxfId="2560" priority="13124">
      <formula>IF(RIGHT(TEXT(AM128,"0.#"),1)=".",TRUE,FALSE)</formula>
    </cfRule>
  </conditionalFormatting>
  <conditionalFormatting sqref="AQ129">
    <cfRule type="expression" dxfId="2559" priority="13115">
      <formula>IF(RIGHT(TEXT(AQ129,"0.#"),1)=".",FALSE,TRUE)</formula>
    </cfRule>
    <cfRule type="expression" dxfId="2558" priority="13116">
      <formula>IF(RIGHT(TEXT(AQ129,"0.#"),1)=".",TRUE,FALSE)</formula>
    </cfRule>
  </conditionalFormatting>
  <conditionalFormatting sqref="AE75">
    <cfRule type="expression" dxfId="2557" priority="13113">
      <formula>IF(RIGHT(TEXT(AE75,"0.#"),1)=".",FALSE,TRUE)</formula>
    </cfRule>
    <cfRule type="expression" dxfId="2556" priority="13114">
      <formula>IF(RIGHT(TEXT(AE75,"0.#"),1)=".",TRUE,FALSE)</formula>
    </cfRule>
  </conditionalFormatting>
  <conditionalFormatting sqref="AE76">
    <cfRule type="expression" dxfId="2555" priority="13111">
      <formula>IF(RIGHT(TEXT(AE76,"0.#"),1)=".",FALSE,TRUE)</formula>
    </cfRule>
    <cfRule type="expression" dxfId="2554" priority="13112">
      <formula>IF(RIGHT(TEXT(AE76,"0.#"),1)=".",TRUE,FALSE)</formula>
    </cfRule>
  </conditionalFormatting>
  <conditionalFormatting sqref="AE77">
    <cfRule type="expression" dxfId="2553" priority="13109">
      <formula>IF(RIGHT(TEXT(AE77,"0.#"),1)=".",FALSE,TRUE)</formula>
    </cfRule>
    <cfRule type="expression" dxfId="2552" priority="13110">
      <formula>IF(RIGHT(TEXT(AE77,"0.#"),1)=".",TRUE,FALSE)</formula>
    </cfRule>
  </conditionalFormatting>
  <conditionalFormatting sqref="AI77">
    <cfRule type="expression" dxfId="2551" priority="13107">
      <formula>IF(RIGHT(TEXT(AI77,"0.#"),1)=".",FALSE,TRUE)</formula>
    </cfRule>
    <cfRule type="expression" dxfId="2550" priority="13108">
      <formula>IF(RIGHT(TEXT(AI77,"0.#"),1)=".",TRUE,FALSE)</formula>
    </cfRule>
  </conditionalFormatting>
  <conditionalFormatting sqref="AI76">
    <cfRule type="expression" dxfId="2549" priority="13105">
      <formula>IF(RIGHT(TEXT(AI76,"0.#"),1)=".",FALSE,TRUE)</formula>
    </cfRule>
    <cfRule type="expression" dxfId="2548" priority="13106">
      <formula>IF(RIGHT(TEXT(AI76,"0.#"),1)=".",TRUE,FALSE)</formula>
    </cfRule>
  </conditionalFormatting>
  <conditionalFormatting sqref="AI75">
    <cfRule type="expression" dxfId="2547" priority="13103">
      <formula>IF(RIGHT(TEXT(AI75,"0.#"),1)=".",FALSE,TRUE)</formula>
    </cfRule>
    <cfRule type="expression" dxfId="2546" priority="13104">
      <formula>IF(RIGHT(TEXT(AI75,"0.#"),1)=".",TRUE,FALSE)</formula>
    </cfRule>
  </conditionalFormatting>
  <conditionalFormatting sqref="AM75">
    <cfRule type="expression" dxfId="2545" priority="13101">
      <formula>IF(RIGHT(TEXT(AM75,"0.#"),1)=".",FALSE,TRUE)</formula>
    </cfRule>
    <cfRule type="expression" dxfId="2544" priority="13102">
      <formula>IF(RIGHT(TEXT(AM75,"0.#"),1)=".",TRUE,FALSE)</formula>
    </cfRule>
  </conditionalFormatting>
  <conditionalFormatting sqref="AM76">
    <cfRule type="expression" dxfId="2543" priority="13099">
      <formula>IF(RIGHT(TEXT(AM76,"0.#"),1)=".",FALSE,TRUE)</formula>
    </cfRule>
    <cfRule type="expression" dxfId="2542" priority="13100">
      <formula>IF(RIGHT(TEXT(AM76,"0.#"),1)=".",TRUE,FALSE)</formula>
    </cfRule>
  </conditionalFormatting>
  <conditionalFormatting sqref="AM77">
    <cfRule type="expression" dxfId="2541" priority="13097">
      <formula>IF(RIGHT(TEXT(AM77,"0.#"),1)=".",FALSE,TRUE)</formula>
    </cfRule>
    <cfRule type="expression" dxfId="2540" priority="13098">
      <formula>IF(RIGHT(TEXT(AM77,"0.#"),1)=".",TRUE,FALSE)</formula>
    </cfRule>
  </conditionalFormatting>
  <conditionalFormatting sqref="AE134:AE135 AI134:AI135 AM134:AM135 AQ134:AQ135 AU134:AU135">
    <cfRule type="expression" dxfId="2539" priority="13083">
      <formula>IF(RIGHT(TEXT(AE134,"0.#"),1)=".",FALSE,TRUE)</formula>
    </cfRule>
    <cfRule type="expression" dxfId="2538" priority="13084">
      <formula>IF(RIGHT(TEXT(AE134,"0.#"),1)=".",TRUE,FALSE)</formula>
    </cfRule>
  </conditionalFormatting>
  <conditionalFormatting sqref="AE433">
    <cfRule type="expression" dxfId="2537" priority="13053">
      <formula>IF(RIGHT(TEXT(AE433,"0.#"),1)=".",FALSE,TRUE)</formula>
    </cfRule>
    <cfRule type="expression" dxfId="2536" priority="13054">
      <formula>IF(RIGHT(TEXT(AE433,"0.#"),1)=".",TRUE,FALSE)</formula>
    </cfRule>
  </conditionalFormatting>
  <conditionalFormatting sqref="AM435">
    <cfRule type="expression" dxfId="2535" priority="13037">
      <formula>IF(RIGHT(TEXT(AM435,"0.#"),1)=".",FALSE,TRUE)</formula>
    </cfRule>
    <cfRule type="expression" dxfId="2534" priority="13038">
      <formula>IF(RIGHT(TEXT(AM435,"0.#"),1)=".",TRUE,FALSE)</formula>
    </cfRule>
  </conditionalFormatting>
  <conditionalFormatting sqref="AE434">
    <cfRule type="expression" dxfId="2533" priority="13051">
      <formula>IF(RIGHT(TEXT(AE434,"0.#"),1)=".",FALSE,TRUE)</formula>
    </cfRule>
    <cfRule type="expression" dxfId="2532" priority="13052">
      <formula>IF(RIGHT(TEXT(AE434,"0.#"),1)=".",TRUE,FALSE)</formula>
    </cfRule>
  </conditionalFormatting>
  <conditionalFormatting sqref="AE435">
    <cfRule type="expression" dxfId="2531" priority="13049">
      <formula>IF(RIGHT(TEXT(AE435,"0.#"),1)=".",FALSE,TRUE)</formula>
    </cfRule>
    <cfRule type="expression" dxfId="2530" priority="13050">
      <formula>IF(RIGHT(TEXT(AE435,"0.#"),1)=".",TRUE,FALSE)</formula>
    </cfRule>
  </conditionalFormatting>
  <conditionalFormatting sqref="AM433">
    <cfRule type="expression" dxfId="2529" priority="13041">
      <formula>IF(RIGHT(TEXT(AM433,"0.#"),1)=".",FALSE,TRUE)</formula>
    </cfRule>
    <cfRule type="expression" dxfId="2528" priority="13042">
      <formula>IF(RIGHT(TEXT(AM433,"0.#"),1)=".",TRUE,FALSE)</formula>
    </cfRule>
  </conditionalFormatting>
  <conditionalFormatting sqref="AM434">
    <cfRule type="expression" dxfId="2527" priority="13039">
      <formula>IF(RIGHT(TEXT(AM434,"0.#"),1)=".",FALSE,TRUE)</formula>
    </cfRule>
    <cfRule type="expression" dxfId="2526" priority="13040">
      <formula>IF(RIGHT(TEXT(AM434,"0.#"),1)=".",TRUE,FALSE)</formula>
    </cfRule>
  </conditionalFormatting>
  <conditionalFormatting sqref="AU433">
    <cfRule type="expression" dxfId="2525" priority="13029">
      <formula>IF(RIGHT(TEXT(AU433,"0.#"),1)=".",FALSE,TRUE)</formula>
    </cfRule>
    <cfRule type="expression" dxfId="2524" priority="13030">
      <formula>IF(RIGHT(TEXT(AU433,"0.#"),1)=".",TRUE,FALSE)</formula>
    </cfRule>
  </conditionalFormatting>
  <conditionalFormatting sqref="AU434">
    <cfRule type="expression" dxfId="2523" priority="13027">
      <formula>IF(RIGHT(TEXT(AU434,"0.#"),1)=".",FALSE,TRUE)</formula>
    </cfRule>
    <cfRule type="expression" dxfId="2522" priority="13028">
      <formula>IF(RIGHT(TEXT(AU434,"0.#"),1)=".",TRUE,FALSE)</formula>
    </cfRule>
  </conditionalFormatting>
  <conditionalFormatting sqref="AU435">
    <cfRule type="expression" dxfId="2521" priority="13025">
      <formula>IF(RIGHT(TEXT(AU435,"0.#"),1)=".",FALSE,TRUE)</formula>
    </cfRule>
    <cfRule type="expression" dxfId="2520" priority="13026">
      <formula>IF(RIGHT(TEXT(AU435,"0.#"),1)=".",TRUE,FALSE)</formula>
    </cfRule>
  </conditionalFormatting>
  <conditionalFormatting sqref="AI435">
    <cfRule type="expression" dxfId="2519" priority="12959">
      <formula>IF(RIGHT(TEXT(AI435,"0.#"),1)=".",FALSE,TRUE)</formula>
    </cfRule>
    <cfRule type="expression" dxfId="2518" priority="12960">
      <formula>IF(RIGHT(TEXT(AI435,"0.#"),1)=".",TRUE,FALSE)</formula>
    </cfRule>
  </conditionalFormatting>
  <conditionalFormatting sqref="AI433">
    <cfRule type="expression" dxfId="2517" priority="12963">
      <formula>IF(RIGHT(TEXT(AI433,"0.#"),1)=".",FALSE,TRUE)</formula>
    </cfRule>
    <cfRule type="expression" dxfId="2516" priority="12964">
      <formula>IF(RIGHT(TEXT(AI433,"0.#"),1)=".",TRUE,FALSE)</formula>
    </cfRule>
  </conditionalFormatting>
  <conditionalFormatting sqref="AI434">
    <cfRule type="expression" dxfId="2515" priority="12961">
      <formula>IF(RIGHT(TEXT(AI434,"0.#"),1)=".",FALSE,TRUE)</formula>
    </cfRule>
    <cfRule type="expression" dxfId="2514" priority="12962">
      <formula>IF(RIGHT(TEXT(AI434,"0.#"),1)=".",TRUE,FALSE)</formula>
    </cfRule>
  </conditionalFormatting>
  <conditionalFormatting sqref="AQ434">
    <cfRule type="expression" dxfId="2513" priority="12945">
      <formula>IF(RIGHT(TEXT(AQ434,"0.#"),1)=".",FALSE,TRUE)</formula>
    </cfRule>
    <cfRule type="expression" dxfId="2512" priority="12946">
      <formula>IF(RIGHT(TEXT(AQ434,"0.#"),1)=".",TRUE,FALSE)</formula>
    </cfRule>
  </conditionalFormatting>
  <conditionalFormatting sqref="AQ435">
    <cfRule type="expression" dxfId="2511" priority="12931">
      <formula>IF(RIGHT(TEXT(AQ435,"0.#"),1)=".",FALSE,TRUE)</formula>
    </cfRule>
    <cfRule type="expression" dxfId="2510" priority="12932">
      <formula>IF(RIGHT(TEXT(AQ435,"0.#"),1)=".",TRUE,FALSE)</formula>
    </cfRule>
  </conditionalFormatting>
  <conditionalFormatting sqref="AQ433">
    <cfRule type="expression" dxfId="2509" priority="12929">
      <formula>IF(RIGHT(TEXT(AQ433,"0.#"),1)=".",FALSE,TRUE)</formula>
    </cfRule>
    <cfRule type="expression" dxfId="2508" priority="12930">
      <formula>IF(RIGHT(TEXT(AQ433,"0.#"),1)=".",TRUE,FALSE)</formula>
    </cfRule>
  </conditionalFormatting>
  <conditionalFormatting sqref="AL847:AO866">
    <cfRule type="expression" dxfId="2507" priority="6653">
      <formula>IF(AND(AL847&gt;=0, RIGHT(TEXT(AL847,"0.#"),1)&lt;&gt;"."),TRUE,FALSE)</formula>
    </cfRule>
    <cfRule type="expression" dxfId="2506" priority="6654">
      <formula>IF(AND(AL847&gt;=0, RIGHT(TEXT(AL847,"0.#"),1)="."),TRUE,FALSE)</formula>
    </cfRule>
    <cfRule type="expression" dxfId="2505" priority="6655">
      <formula>IF(AND(AL847&lt;0, RIGHT(TEXT(AL847,"0.#"),1)&lt;&gt;"."),TRUE,FALSE)</formula>
    </cfRule>
    <cfRule type="expression" dxfId="2504" priority="6656">
      <formula>IF(AND(AL847&lt;0, RIGHT(TEXT(AL847,"0.#"),1)="."),TRUE,FALSE)</formula>
    </cfRule>
  </conditionalFormatting>
  <conditionalFormatting sqref="AQ53:AQ55">
    <cfRule type="expression" dxfId="2503" priority="4675">
      <formula>IF(RIGHT(TEXT(AQ53,"0.#"),1)=".",FALSE,TRUE)</formula>
    </cfRule>
    <cfRule type="expression" dxfId="2502" priority="4676">
      <formula>IF(RIGHT(TEXT(AQ53,"0.#"),1)=".",TRUE,FALSE)</formula>
    </cfRule>
  </conditionalFormatting>
  <conditionalFormatting sqref="AU53:AU55">
    <cfRule type="expression" dxfId="2501" priority="4673">
      <formula>IF(RIGHT(TEXT(AU53,"0.#"),1)=".",FALSE,TRUE)</formula>
    </cfRule>
    <cfRule type="expression" dxfId="2500" priority="4674">
      <formula>IF(RIGHT(TEXT(AU53,"0.#"),1)=".",TRUE,FALSE)</formula>
    </cfRule>
  </conditionalFormatting>
  <conditionalFormatting sqref="AQ60:AQ62">
    <cfRule type="expression" dxfId="2499" priority="4671">
      <formula>IF(RIGHT(TEXT(AQ60,"0.#"),1)=".",FALSE,TRUE)</formula>
    </cfRule>
    <cfRule type="expression" dxfId="2498" priority="4672">
      <formula>IF(RIGHT(TEXT(AQ60,"0.#"),1)=".",TRUE,FALSE)</formula>
    </cfRule>
  </conditionalFormatting>
  <conditionalFormatting sqref="AU60:AU62">
    <cfRule type="expression" dxfId="2497" priority="4669">
      <formula>IF(RIGHT(TEXT(AU60,"0.#"),1)=".",FALSE,TRUE)</formula>
    </cfRule>
    <cfRule type="expression" dxfId="2496" priority="4670">
      <formula>IF(RIGHT(TEXT(AU60,"0.#"),1)=".",TRUE,FALSE)</formula>
    </cfRule>
  </conditionalFormatting>
  <conditionalFormatting sqref="AQ75:AQ77">
    <cfRule type="expression" dxfId="2495" priority="4667">
      <formula>IF(RIGHT(TEXT(AQ75,"0.#"),1)=".",FALSE,TRUE)</formula>
    </cfRule>
    <cfRule type="expression" dxfId="2494" priority="4668">
      <formula>IF(RIGHT(TEXT(AQ75,"0.#"),1)=".",TRUE,FALSE)</formula>
    </cfRule>
  </conditionalFormatting>
  <conditionalFormatting sqref="AU75:AU77">
    <cfRule type="expression" dxfId="2493" priority="4665">
      <formula>IF(RIGHT(TEXT(AU75,"0.#"),1)=".",FALSE,TRUE)</formula>
    </cfRule>
    <cfRule type="expression" dxfId="2492" priority="4666">
      <formula>IF(RIGHT(TEXT(AU75,"0.#"),1)=".",TRUE,FALSE)</formula>
    </cfRule>
  </conditionalFormatting>
  <conditionalFormatting sqref="AQ87:AQ89">
    <cfRule type="expression" dxfId="2491" priority="4663">
      <formula>IF(RIGHT(TEXT(AQ87,"0.#"),1)=".",FALSE,TRUE)</formula>
    </cfRule>
    <cfRule type="expression" dxfId="2490" priority="4664">
      <formula>IF(RIGHT(TEXT(AQ87,"0.#"),1)=".",TRUE,FALSE)</formula>
    </cfRule>
  </conditionalFormatting>
  <conditionalFormatting sqref="AU87:AU89">
    <cfRule type="expression" dxfId="2489" priority="4661">
      <formula>IF(RIGHT(TEXT(AU87,"0.#"),1)=".",FALSE,TRUE)</formula>
    </cfRule>
    <cfRule type="expression" dxfId="2488" priority="4662">
      <formula>IF(RIGHT(TEXT(AU87,"0.#"),1)=".",TRUE,FALSE)</formula>
    </cfRule>
  </conditionalFormatting>
  <conditionalFormatting sqref="AQ92:AQ94">
    <cfRule type="expression" dxfId="2487" priority="4659">
      <formula>IF(RIGHT(TEXT(AQ92,"0.#"),1)=".",FALSE,TRUE)</formula>
    </cfRule>
    <cfRule type="expression" dxfId="2486" priority="4660">
      <formula>IF(RIGHT(TEXT(AQ92,"0.#"),1)=".",TRUE,FALSE)</formula>
    </cfRule>
  </conditionalFormatting>
  <conditionalFormatting sqref="AU92:AU94">
    <cfRule type="expression" dxfId="2485" priority="4657">
      <formula>IF(RIGHT(TEXT(AU92,"0.#"),1)=".",FALSE,TRUE)</formula>
    </cfRule>
    <cfRule type="expression" dxfId="2484" priority="4658">
      <formula>IF(RIGHT(TEXT(AU92,"0.#"),1)=".",TRUE,FALSE)</formula>
    </cfRule>
  </conditionalFormatting>
  <conditionalFormatting sqref="AQ97:AQ99">
    <cfRule type="expression" dxfId="2483" priority="4655">
      <formula>IF(RIGHT(TEXT(AQ97,"0.#"),1)=".",FALSE,TRUE)</formula>
    </cfRule>
    <cfRule type="expression" dxfId="2482" priority="4656">
      <formula>IF(RIGHT(TEXT(AQ97,"0.#"),1)=".",TRUE,FALSE)</formula>
    </cfRule>
  </conditionalFormatting>
  <conditionalFormatting sqref="AU97:AU99">
    <cfRule type="expression" dxfId="2481" priority="4653">
      <formula>IF(RIGHT(TEXT(AU97,"0.#"),1)=".",FALSE,TRUE)</formula>
    </cfRule>
    <cfRule type="expression" dxfId="2480" priority="4654">
      <formula>IF(RIGHT(TEXT(AU97,"0.#"),1)=".",TRUE,FALSE)</formula>
    </cfRule>
  </conditionalFormatting>
  <conditionalFormatting sqref="AE458">
    <cfRule type="expression" dxfId="2479" priority="4347">
      <formula>IF(RIGHT(TEXT(AE458,"0.#"),1)=".",FALSE,TRUE)</formula>
    </cfRule>
    <cfRule type="expression" dxfId="2478" priority="4348">
      <formula>IF(RIGHT(TEXT(AE458,"0.#"),1)=".",TRUE,FALSE)</formula>
    </cfRule>
  </conditionalFormatting>
  <conditionalFormatting sqref="AM460">
    <cfRule type="expression" dxfId="2477" priority="4337">
      <formula>IF(RIGHT(TEXT(AM460,"0.#"),1)=".",FALSE,TRUE)</formula>
    </cfRule>
    <cfRule type="expression" dxfId="2476" priority="4338">
      <formula>IF(RIGHT(TEXT(AM460,"0.#"),1)=".",TRUE,FALSE)</formula>
    </cfRule>
  </conditionalFormatting>
  <conditionalFormatting sqref="AE459">
    <cfRule type="expression" dxfId="2475" priority="4345">
      <formula>IF(RIGHT(TEXT(AE459,"0.#"),1)=".",FALSE,TRUE)</formula>
    </cfRule>
    <cfRule type="expression" dxfId="2474" priority="4346">
      <formula>IF(RIGHT(TEXT(AE459,"0.#"),1)=".",TRUE,FALSE)</formula>
    </cfRule>
  </conditionalFormatting>
  <conditionalFormatting sqref="AE460">
    <cfRule type="expression" dxfId="2473" priority="4343">
      <formula>IF(RIGHT(TEXT(AE460,"0.#"),1)=".",FALSE,TRUE)</formula>
    </cfRule>
    <cfRule type="expression" dxfId="2472" priority="4344">
      <formula>IF(RIGHT(TEXT(AE460,"0.#"),1)=".",TRUE,FALSE)</formula>
    </cfRule>
  </conditionalFormatting>
  <conditionalFormatting sqref="AM458">
    <cfRule type="expression" dxfId="2471" priority="4341">
      <formula>IF(RIGHT(TEXT(AM458,"0.#"),1)=".",FALSE,TRUE)</formula>
    </cfRule>
    <cfRule type="expression" dxfId="2470" priority="4342">
      <formula>IF(RIGHT(TEXT(AM458,"0.#"),1)=".",TRUE,FALSE)</formula>
    </cfRule>
  </conditionalFormatting>
  <conditionalFormatting sqref="AM459">
    <cfRule type="expression" dxfId="2469" priority="4339">
      <formula>IF(RIGHT(TEXT(AM459,"0.#"),1)=".",FALSE,TRUE)</formula>
    </cfRule>
    <cfRule type="expression" dxfId="2468" priority="4340">
      <formula>IF(RIGHT(TEXT(AM459,"0.#"),1)=".",TRUE,FALSE)</formula>
    </cfRule>
  </conditionalFormatting>
  <conditionalFormatting sqref="AU458">
    <cfRule type="expression" dxfId="2467" priority="4335">
      <formula>IF(RIGHT(TEXT(AU458,"0.#"),1)=".",FALSE,TRUE)</formula>
    </cfRule>
    <cfRule type="expression" dxfId="2466" priority="4336">
      <formula>IF(RIGHT(TEXT(AU458,"0.#"),1)=".",TRUE,FALSE)</formula>
    </cfRule>
  </conditionalFormatting>
  <conditionalFormatting sqref="AU459">
    <cfRule type="expression" dxfId="2465" priority="4333">
      <formula>IF(RIGHT(TEXT(AU459,"0.#"),1)=".",FALSE,TRUE)</formula>
    </cfRule>
    <cfRule type="expression" dxfId="2464" priority="4334">
      <formula>IF(RIGHT(TEXT(AU459,"0.#"),1)=".",TRUE,FALSE)</formula>
    </cfRule>
  </conditionalFormatting>
  <conditionalFormatting sqref="AU460">
    <cfRule type="expression" dxfId="2463" priority="4331">
      <formula>IF(RIGHT(TEXT(AU460,"0.#"),1)=".",FALSE,TRUE)</formula>
    </cfRule>
    <cfRule type="expression" dxfId="2462" priority="4332">
      <formula>IF(RIGHT(TEXT(AU460,"0.#"),1)=".",TRUE,FALSE)</formula>
    </cfRule>
  </conditionalFormatting>
  <conditionalFormatting sqref="AI460">
    <cfRule type="expression" dxfId="2461" priority="4325">
      <formula>IF(RIGHT(TEXT(AI460,"0.#"),1)=".",FALSE,TRUE)</formula>
    </cfRule>
    <cfRule type="expression" dxfId="2460" priority="4326">
      <formula>IF(RIGHT(TEXT(AI460,"0.#"),1)=".",TRUE,FALSE)</formula>
    </cfRule>
  </conditionalFormatting>
  <conditionalFormatting sqref="AI458">
    <cfRule type="expression" dxfId="2459" priority="4329">
      <formula>IF(RIGHT(TEXT(AI458,"0.#"),1)=".",FALSE,TRUE)</formula>
    </cfRule>
    <cfRule type="expression" dxfId="2458" priority="4330">
      <formula>IF(RIGHT(TEXT(AI458,"0.#"),1)=".",TRUE,FALSE)</formula>
    </cfRule>
  </conditionalFormatting>
  <conditionalFormatting sqref="AI459">
    <cfRule type="expression" dxfId="2457" priority="4327">
      <formula>IF(RIGHT(TEXT(AI459,"0.#"),1)=".",FALSE,TRUE)</formula>
    </cfRule>
    <cfRule type="expression" dxfId="2456" priority="4328">
      <formula>IF(RIGHT(TEXT(AI459,"0.#"),1)=".",TRUE,FALSE)</formula>
    </cfRule>
  </conditionalFormatting>
  <conditionalFormatting sqref="AQ459">
    <cfRule type="expression" dxfId="2455" priority="4323">
      <formula>IF(RIGHT(TEXT(AQ459,"0.#"),1)=".",FALSE,TRUE)</formula>
    </cfRule>
    <cfRule type="expression" dxfId="2454" priority="4324">
      <formula>IF(RIGHT(TEXT(AQ459,"0.#"),1)=".",TRUE,FALSE)</formula>
    </cfRule>
  </conditionalFormatting>
  <conditionalFormatting sqref="AQ460">
    <cfRule type="expression" dxfId="2453" priority="4321">
      <formula>IF(RIGHT(TEXT(AQ460,"0.#"),1)=".",FALSE,TRUE)</formula>
    </cfRule>
    <cfRule type="expression" dxfId="2452" priority="4322">
      <formula>IF(RIGHT(TEXT(AQ460,"0.#"),1)=".",TRUE,FALSE)</formula>
    </cfRule>
  </conditionalFormatting>
  <conditionalFormatting sqref="AQ458">
    <cfRule type="expression" dxfId="2451" priority="4319">
      <formula>IF(RIGHT(TEXT(AQ458,"0.#"),1)=".",FALSE,TRUE)</formula>
    </cfRule>
    <cfRule type="expression" dxfId="2450" priority="4320">
      <formula>IF(RIGHT(TEXT(AQ458,"0.#"),1)=".",TRUE,FALSE)</formula>
    </cfRule>
  </conditionalFormatting>
  <conditionalFormatting sqref="AE120 AM120">
    <cfRule type="expression" dxfId="2449" priority="2997">
      <formula>IF(RIGHT(TEXT(AE120,"0.#"),1)=".",FALSE,TRUE)</formula>
    </cfRule>
    <cfRule type="expression" dxfId="2448" priority="2998">
      <formula>IF(RIGHT(TEXT(AE120,"0.#"),1)=".",TRUE,FALSE)</formula>
    </cfRule>
  </conditionalFormatting>
  <conditionalFormatting sqref="AI126">
    <cfRule type="expression" dxfId="2447" priority="2987">
      <formula>IF(RIGHT(TEXT(AI126,"0.#"),1)=".",FALSE,TRUE)</formula>
    </cfRule>
    <cfRule type="expression" dxfId="2446" priority="2988">
      <formula>IF(RIGHT(TEXT(AI126,"0.#"),1)=".",TRUE,FALSE)</formula>
    </cfRule>
  </conditionalFormatting>
  <conditionalFormatting sqref="AI120">
    <cfRule type="expression" dxfId="2445" priority="2995">
      <formula>IF(RIGHT(TEXT(AI120,"0.#"),1)=".",FALSE,TRUE)</formula>
    </cfRule>
    <cfRule type="expression" dxfId="2444" priority="2996">
      <formula>IF(RIGHT(TEXT(AI120,"0.#"),1)=".",TRUE,FALSE)</formula>
    </cfRule>
  </conditionalFormatting>
  <conditionalFormatting sqref="AE123 AM123">
    <cfRule type="expression" dxfId="2443" priority="2993">
      <formula>IF(RIGHT(TEXT(AE123,"0.#"),1)=".",FALSE,TRUE)</formula>
    </cfRule>
    <cfRule type="expression" dxfId="2442" priority="2994">
      <formula>IF(RIGHT(TEXT(AE123,"0.#"),1)=".",TRUE,FALSE)</formula>
    </cfRule>
  </conditionalFormatting>
  <conditionalFormatting sqref="AI123">
    <cfRule type="expression" dxfId="2441" priority="2991">
      <formula>IF(RIGHT(TEXT(AI123,"0.#"),1)=".",FALSE,TRUE)</formula>
    </cfRule>
    <cfRule type="expression" dxfId="2440" priority="2992">
      <formula>IF(RIGHT(TEXT(AI123,"0.#"),1)=".",TRUE,FALSE)</formula>
    </cfRule>
  </conditionalFormatting>
  <conditionalFormatting sqref="AE126 AM126">
    <cfRule type="expression" dxfId="2439" priority="2989">
      <formula>IF(RIGHT(TEXT(AE126,"0.#"),1)=".",FALSE,TRUE)</formula>
    </cfRule>
    <cfRule type="expression" dxfId="2438" priority="2990">
      <formula>IF(RIGHT(TEXT(AE126,"0.#"),1)=".",TRUE,FALSE)</formula>
    </cfRule>
  </conditionalFormatting>
  <conditionalFormatting sqref="AE129 AM129">
    <cfRule type="expression" dxfId="2437" priority="2985">
      <formula>IF(RIGHT(TEXT(AE129,"0.#"),1)=".",FALSE,TRUE)</formula>
    </cfRule>
    <cfRule type="expression" dxfId="2436" priority="2986">
      <formula>IF(RIGHT(TEXT(AE129,"0.#"),1)=".",TRUE,FALSE)</formula>
    </cfRule>
  </conditionalFormatting>
  <conditionalFormatting sqref="AI129">
    <cfRule type="expression" dxfId="2435" priority="2983">
      <formula>IF(RIGHT(TEXT(AI129,"0.#"),1)=".",FALSE,TRUE)</formula>
    </cfRule>
    <cfRule type="expression" dxfId="2434" priority="2984">
      <formula>IF(RIGHT(TEXT(AI129,"0.#"),1)=".",TRUE,FALSE)</formula>
    </cfRule>
  </conditionalFormatting>
  <conditionalFormatting sqref="Y847:Y866">
    <cfRule type="expression" dxfId="2433" priority="2981">
      <formula>IF(RIGHT(TEXT(Y847,"0.#"),1)=".",FALSE,TRUE)</formula>
    </cfRule>
    <cfRule type="expression" dxfId="2432" priority="2982">
      <formula>IF(RIGHT(TEXT(Y847,"0.#"),1)=".",TRUE,FALSE)</formula>
    </cfRule>
  </conditionalFormatting>
  <conditionalFormatting sqref="AU518">
    <cfRule type="expression" dxfId="2431" priority="1491">
      <formula>IF(RIGHT(TEXT(AU518,"0.#"),1)=".",FALSE,TRUE)</formula>
    </cfRule>
    <cfRule type="expression" dxfId="2430" priority="1492">
      <formula>IF(RIGHT(TEXT(AU518,"0.#"),1)=".",TRUE,FALSE)</formula>
    </cfRule>
  </conditionalFormatting>
  <conditionalFormatting sqref="AQ551">
    <cfRule type="expression" dxfId="2429" priority="1267">
      <formula>IF(RIGHT(TEXT(AQ551,"0.#"),1)=".",FALSE,TRUE)</formula>
    </cfRule>
    <cfRule type="expression" dxfId="2428" priority="1268">
      <formula>IF(RIGHT(TEXT(AQ551,"0.#"),1)=".",TRUE,FALSE)</formula>
    </cfRule>
  </conditionalFormatting>
  <conditionalFormatting sqref="AE556">
    <cfRule type="expression" dxfId="2427" priority="1265">
      <formula>IF(RIGHT(TEXT(AE556,"0.#"),1)=".",FALSE,TRUE)</formula>
    </cfRule>
    <cfRule type="expression" dxfId="2426" priority="1266">
      <formula>IF(RIGHT(TEXT(AE556,"0.#"),1)=".",TRUE,FALSE)</formula>
    </cfRule>
  </conditionalFormatting>
  <conditionalFormatting sqref="AE557">
    <cfRule type="expression" dxfId="2425" priority="1263">
      <formula>IF(RIGHT(TEXT(AE557,"0.#"),1)=".",FALSE,TRUE)</formula>
    </cfRule>
    <cfRule type="expression" dxfId="2424" priority="1264">
      <formula>IF(RIGHT(TEXT(AE557,"0.#"),1)=".",TRUE,FALSE)</formula>
    </cfRule>
  </conditionalFormatting>
  <conditionalFormatting sqref="AE558">
    <cfRule type="expression" dxfId="2423" priority="1261">
      <formula>IF(RIGHT(TEXT(AE558,"0.#"),1)=".",FALSE,TRUE)</formula>
    </cfRule>
    <cfRule type="expression" dxfId="2422" priority="1262">
      <formula>IF(RIGHT(TEXT(AE558,"0.#"),1)=".",TRUE,FALSE)</formula>
    </cfRule>
  </conditionalFormatting>
  <conditionalFormatting sqref="AU556">
    <cfRule type="expression" dxfId="2421" priority="1253">
      <formula>IF(RIGHT(TEXT(AU556,"0.#"),1)=".",FALSE,TRUE)</formula>
    </cfRule>
    <cfRule type="expression" dxfId="2420" priority="1254">
      <formula>IF(RIGHT(TEXT(AU556,"0.#"),1)=".",TRUE,FALSE)</formula>
    </cfRule>
  </conditionalFormatting>
  <conditionalFormatting sqref="AU557">
    <cfRule type="expression" dxfId="2419" priority="1251">
      <formula>IF(RIGHT(TEXT(AU557,"0.#"),1)=".",FALSE,TRUE)</formula>
    </cfRule>
    <cfRule type="expression" dxfId="2418" priority="1252">
      <formula>IF(RIGHT(TEXT(AU557,"0.#"),1)=".",TRUE,FALSE)</formula>
    </cfRule>
  </conditionalFormatting>
  <conditionalFormatting sqref="AU558">
    <cfRule type="expression" dxfId="2417" priority="1249">
      <formula>IF(RIGHT(TEXT(AU558,"0.#"),1)=".",FALSE,TRUE)</formula>
    </cfRule>
    <cfRule type="expression" dxfId="2416" priority="1250">
      <formula>IF(RIGHT(TEXT(AU558,"0.#"),1)=".",TRUE,FALSE)</formula>
    </cfRule>
  </conditionalFormatting>
  <conditionalFormatting sqref="AQ557">
    <cfRule type="expression" dxfId="2415" priority="1241">
      <formula>IF(RIGHT(TEXT(AQ557,"0.#"),1)=".",FALSE,TRUE)</formula>
    </cfRule>
    <cfRule type="expression" dxfId="2414" priority="1242">
      <formula>IF(RIGHT(TEXT(AQ557,"0.#"),1)=".",TRUE,FALSE)</formula>
    </cfRule>
  </conditionalFormatting>
  <conditionalFormatting sqref="AQ558">
    <cfRule type="expression" dxfId="2413" priority="1239">
      <formula>IF(RIGHT(TEXT(AQ558,"0.#"),1)=".",FALSE,TRUE)</formula>
    </cfRule>
    <cfRule type="expression" dxfId="2412" priority="1240">
      <formula>IF(RIGHT(TEXT(AQ558,"0.#"),1)=".",TRUE,FALSE)</formula>
    </cfRule>
  </conditionalFormatting>
  <conditionalFormatting sqref="AQ556">
    <cfRule type="expression" dxfId="2411" priority="1237">
      <formula>IF(RIGHT(TEXT(AQ556,"0.#"),1)=".",FALSE,TRUE)</formula>
    </cfRule>
    <cfRule type="expression" dxfId="2410" priority="1238">
      <formula>IF(RIGHT(TEXT(AQ556,"0.#"),1)=".",TRUE,FALSE)</formula>
    </cfRule>
  </conditionalFormatting>
  <conditionalFormatting sqref="AE561">
    <cfRule type="expression" dxfId="2409" priority="1235">
      <formula>IF(RIGHT(TEXT(AE561,"0.#"),1)=".",FALSE,TRUE)</formula>
    </cfRule>
    <cfRule type="expression" dxfId="2408" priority="1236">
      <formula>IF(RIGHT(TEXT(AE561,"0.#"),1)=".",TRUE,FALSE)</formula>
    </cfRule>
  </conditionalFormatting>
  <conditionalFormatting sqref="AE562">
    <cfRule type="expression" dxfId="2407" priority="1233">
      <formula>IF(RIGHT(TEXT(AE562,"0.#"),1)=".",FALSE,TRUE)</formula>
    </cfRule>
    <cfRule type="expression" dxfId="2406" priority="1234">
      <formula>IF(RIGHT(TEXT(AE562,"0.#"),1)=".",TRUE,FALSE)</formula>
    </cfRule>
  </conditionalFormatting>
  <conditionalFormatting sqref="AE563">
    <cfRule type="expression" dxfId="2405" priority="1231">
      <formula>IF(RIGHT(TEXT(AE563,"0.#"),1)=".",FALSE,TRUE)</formula>
    </cfRule>
    <cfRule type="expression" dxfId="2404" priority="1232">
      <formula>IF(RIGHT(TEXT(AE563,"0.#"),1)=".",TRUE,FALSE)</formula>
    </cfRule>
  </conditionalFormatting>
  <conditionalFormatting sqref="AL1102:AO1131">
    <cfRule type="expression" dxfId="2403" priority="2887">
      <formula>IF(AND(AL1102&gt;=0, RIGHT(TEXT(AL1102,"0.#"),1)&lt;&gt;"."),TRUE,FALSE)</formula>
    </cfRule>
    <cfRule type="expression" dxfId="2402" priority="2888">
      <formula>IF(AND(AL1102&gt;=0, RIGHT(TEXT(AL1102,"0.#"),1)="."),TRUE,FALSE)</formula>
    </cfRule>
    <cfRule type="expression" dxfId="2401" priority="2889">
      <formula>IF(AND(AL1102&lt;0, RIGHT(TEXT(AL1102,"0.#"),1)&lt;&gt;"."),TRUE,FALSE)</formula>
    </cfRule>
    <cfRule type="expression" dxfId="2400" priority="2890">
      <formula>IF(AND(AL1102&lt;0, RIGHT(TEXT(AL1102,"0.#"),1)="."),TRUE,FALSE)</formula>
    </cfRule>
  </conditionalFormatting>
  <conditionalFormatting sqref="Y1102:Y1131">
    <cfRule type="expression" dxfId="2399" priority="2885">
      <formula>IF(RIGHT(TEXT(Y1102,"0.#"),1)=".",FALSE,TRUE)</formula>
    </cfRule>
    <cfRule type="expression" dxfId="2398" priority="2886">
      <formula>IF(RIGHT(TEXT(Y1102,"0.#"),1)=".",TRUE,FALSE)</formula>
    </cfRule>
  </conditionalFormatting>
  <conditionalFormatting sqref="AQ553">
    <cfRule type="expression" dxfId="2397" priority="1269">
      <formula>IF(RIGHT(TEXT(AQ553,"0.#"),1)=".",FALSE,TRUE)</formula>
    </cfRule>
    <cfRule type="expression" dxfId="2396" priority="1270">
      <formula>IF(RIGHT(TEXT(AQ553,"0.#"),1)=".",TRUE,FALSE)</formula>
    </cfRule>
  </conditionalFormatting>
  <conditionalFormatting sqref="AU552">
    <cfRule type="expression" dxfId="2395" priority="1281">
      <formula>IF(RIGHT(TEXT(AU552,"0.#"),1)=".",FALSE,TRUE)</formula>
    </cfRule>
    <cfRule type="expression" dxfId="2394" priority="1282">
      <formula>IF(RIGHT(TEXT(AU552,"0.#"),1)=".",TRUE,FALSE)</formula>
    </cfRule>
  </conditionalFormatting>
  <conditionalFormatting sqref="AE552">
    <cfRule type="expression" dxfId="2393" priority="1293">
      <formula>IF(RIGHT(TEXT(AE552,"0.#"),1)=".",FALSE,TRUE)</formula>
    </cfRule>
    <cfRule type="expression" dxfId="2392" priority="1294">
      <formula>IF(RIGHT(TEXT(AE552,"0.#"),1)=".",TRUE,FALSE)</formula>
    </cfRule>
  </conditionalFormatting>
  <conditionalFormatting sqref="AQ548">
    <cfRule type="expression" dxfId="2391" priority="1299">
      <formula>IF(RIGHT(TEXT(AQ548,"0.#"),1)=".",FALSE,TRUE)</formula>
    </cfRule>
    <cfRule type="expression" dxfId="2390" priority="1300">
      <formula>IF(RIGHT(TEXT(AQ548,"0.#"),1)=".",TRUE,FALSE)</formula>
    </cfRule>
  </conditionalFormatting>
  <conditionalFormatting sqref="AE492">
    <cfRule type="expression" dxfId="2389" priority="1625">
      <formula>IF(RIGHT(TEXT(AE492,"0.#"),1)=".",FALSE,TRUE)</formula>
    </cfRule>
    <cfRule type="expression" dxfId="2388" priority="1626">
      <formula>IF(RIGHT(TEXT(AE492,"0.#"),1)=".",TRUE,FALSE)</formula>
    </cfRule>
  </conditionalFormatting>
  <conditionalFormatting sqref="AE493">
    <cfRule type="expression" dxfId="2387" priority="1623">
      <formula>IF(RIGHT(TEXT(AE493,"0.#"),1)=".",FALSE,TRUE)</formula>
    </cfRule>
    <cfRule type="expression" dxfId="2386" priority="1624">
      <formula>IF(RIGHT(TEXT(AE493,"0.#"),1)=".",TRUE,FALSE)</formula>
    </cfRule>
  </conditionalFormatting>
  <conditionalFormatting sqref="AE494">
    <cfRule type="expression" dxfId="2385" priority="1621">
      <formula>IF(RIGHT(TEXT(AE494,"0.#"),1)=".",FALSE,TRUE)</formula>
    </cfRule>
    <cfRule type="expression" dxfId="2384" priority="1622">
      <formula>IF(RIGHT(TEXT(AE494,"0.#"),1)=".",TRUE,FALSE)</formula>
    </cfRule>
  </conditionalFormatting>
  <conditionalFormatting sqref="AQ493">
    <cfRule type="expression" dxfId="2383" priority="1601">
      <formula>IF(RIGHT(TEXT(AQ493,"0.#"),1)=".",FALSE,TRUE)</formula>
    </cfRule>
    <cfRule type="expression" dxfId="2382" priority="1602">
      <formula>IF(RIGHT(TEXT(AQ493,"0.#"),1)=".",TRUE,FALSE)</formula>
    </cfRule>
  </conditionalFormatting>
  <conditionalFormatting sqref="AQ494">
    <cfRule type="expression" dxfId="2381" priority="1599">
      <formula>IF(RIGHT(TEXT(AQ494,"0.#"),1)=".",FALSE,TRUE)</formula>
    </cfRule>
    <cfRule type="expression" dxfId="2380" priority="1600">
      <formula>IF(RIGHT(TEXT(AQ494,"0.#"),1)=".",TRUE,FALSE)</formula>
    </cfRule>
  </conditionalFormatting>
  <conditionalFormatting sqref="AQ492">
    <cfRule type="expression" dxfId="2379" priority="1597">
      <formula>IF(RIGHT(TEXT(AQ492,"0.#"),1)=".",FALSE,TRUE)</formula>
    </cfRule>
    <cfRule type="expression" dxfId="2378" priority="1598">
      <formula>IF(RIGHT(TEXT(AQ492,"0.#"),1)=".",TRUE,FALSE)</formula>
    </cfRule>
  </conditionalFormatting>
  <conditionalFormatting sqref="AU494">
    <cfRule type="expression" dxfId="2377" priority="1609">
      <formula>IF(RIGHT(TEXT(AU494,"0.#"),1)=".",FALSE,TRUE)</formula>
    </cfRule>
    <cfRule type="expression" dxfId="2376" priority="1610">
      <formula>IF(RIGHT(TEXT(AU494,"0.#"),1)=".",TRUE,FALSE)</formula>
    </cfRule>
  </conditionalFormatting>
  <conditionalFormatting sqref="AU492">
    <cfRule type="expression" dxfId="2375" priority="1613">
      <formula>IF(RIGHT(TEXT(AU492,"0.#"),1)=".",FALSE,TRUE)</formula>
    </cfRule>
    <cfRule type="expression" dxfId="2374" priority="1614">
      <formula>IF(RIGHT(TEXT(AU492,"0.#"),1)=".",TRUE,FALSE)</formula>
    </cfRule>
  </conditionalFormatting>
  <conditionalFormatting sqref="AU493">
    <cfRule type="expression" dxfId="2373" priority="1611">
      <formula>IF(RIGHT(TEXT(AU493,"0.#"),1)=".",FALSE,TRUE)</formula>
    </cfRule>
    <cfRule type="expression" dxfId="2372" priority="1612">
      <formula>IF(RIGHT(TEXT(AU493,"0.#"),1)=".",TRUE,FALSE)</formula>
    </cfRule>
  </conditionalFormatting>
  <conditionalFormatting sqref="AU583">
    <cfRule type="expression" dxfId="2371" priority="1129">
      <formula>IF(RIGHT(TEXT(AU583,"0.#"),1)=".",FALSE,TRUE)</formula>
    </cfRule>
    <cfRule type="expression" dxfId="2370" priority="1130">
      <formula>IF(RIGHT(TEXT(AU583,"0.#"),1)=".",TRUE,FALSE)</formula>
    </cfRule>
  </conditionalFormatting>
  <conditionalFormatting sqref="AU582">
    <cfRule type="expression" dxfId="2369" priority="1131">
      <formula>IF(RIGHT(TEXT(AU582,"0.#"),1)=".",FALSE,TRUE)</formula>
    </cfRule>
    <cfRule type="expression" dxfId="2368" priority="1132">
      <formula>IF(RIGHT(TEXT(AU582,"0.#"),1)=".",TRUE,FALSE)</formula>
    </cfRule>
  </conditionalFormatting>
  <conditionalFormatting sqref="AE499">
    <cfRule type="expression" dxfId="2367" priority="1591">
      <formula>IF(RIGHT(TEXT(AE499,"0.#"),1)=".",FALSE,TRUE)</formula>
    </cfRule>
    <cfRule type="expression" dxfId="2366" priority="1592">
      <formula>IF(RIGHT(TEXT(AE499,"0.#"),1)=".",TRUE,FALSE)</formula>
    </cfRule>
  </conditionalFormatting>
  <conditionalFormatting sqref="AE497">
    <cfRule type="expression" dxfId="2365" priority="1595">
      <formula>IF(RIGHT(TEXT(AE497,"0.#"),1)=".",FALSE,TRUE)</formula>
    </cfRule>
    <cfRule type="expression" dxfId="2364" priority="1596">
      <formula>IF(RIGHT(TEXT(AE497,"0.#"),1)=".",TRUE,FALSE)</formula>
    </cfRule>
  </conditionalFormatting>
  <conditionalFormatting sqref="AE498">
    <cfRule type="expression" dxfId="2363" priority="1593">
      <formula>IF(RIGHT(TEXT(AE498,"0.#"),1)=".",FALSE,TRUE)</formula>
    </cfRule>
    <cfRule type="expression" dxfId="2362" priority="1594">
      <formula>IF(RIGHT(TEXT(AE498,"0.#"),1)=".",TRUE,FALSE)</formula>
    </cfRule>
  </conditionalFormatting>
  <conditionalFormatting sqref="AU499">
    <cfRule type="expression" dxfId="2361" priority="1579">
      <formula>IF(RIGHT(TEXT(AU499,"0.#"),1)=".",FALSE,TRUE)</formula>
    </cfRule>
    <cfRule type="expression" dxfId="2360" priority="1580">
      <formula>IF(RIGHT(TEXT(AU499,"0.#"),1)=".",TRUE,FALSE)</formula>
    </cfRule>
  </conditionalFormatting>
  <conditionalFormatting sqref="AU497">
    <cfRule type="expression" dxfId="2359" priority="1583">
      <formula>IF(RIGHT(TEXT(AU497,"0.#"),1)=".",FALSE,TRUE)</formula>
    </cfRule>
    <cfRule type="expression" dxfId="2358" priority="1584">
      <formula>IF(RIGHT(TEXT(AU497,"0.#"),1)=".",TRUE,FALSE)</formula>
    </cfRule>
  </conditionalFormatting>
  <conditionalFormatting sqref="AU498">
    <cfRule type="expression" dxfId="2357" priority="1581">
      <formula>IF(RIGHT(TEXT(AU498,"0.#"),1)=".",FALSE,TRUE)</formula>
    </cfRule>
    <cfRule type="expression" dxfId="2356" priority="1582">
      <formula>IF(RIGHT(TEXT(AU498,"0.#"),1)=".",TRUE,FALSE)</formula>
    </cfRule>
  </conditionalFormatting>
  <conditionalFormatting sqref="AQ497">
    <cfRule type="expression" dxfId="2355" priority="1567">
      <formula>IF(RIGHT(TEXT(AQ497,"0.#"),1)=".",FALSE,TRUE)</formula>
    </cfRule>
    <cfRule type="expression" dxfId="2354" priority="1568">
      <formula>IF(RIGHT(TEXT(AQ497,"0.#"),1)=".",TRUE,FALSE)</formula>
    </cfRule>
  </conditionalFormatting>
  <conditionalFormatting sqref="AQ498">
    <cfRule type="expression" dxfId="2353" priority="1571">
      <formula>IF(RIGHT(TEXT(AQ498,"0.#"),1)=".",FALSE,TRUE)</formula>
    </cfRule>
    <cfRule type="expression" dxfId="2352" priority="1572">
      <formula>IF(RIGHT(TEXT(AQ498,"0.#"),1)=".",TRUE,FALSE)</formula>
    </cfRule>
  </conditionalFormatting>
  <conditionalFormatting sqref="AQ499">
    <cfRule type="expression" dxfId="2351" priority="1569">
      <formula>IF(RIGHT(TEXT(AQ499,"0.#"),1)=".",FALSE,TRUE)</formula>
    </cfRule>
    <cfRule type="expression" dxfId="2350" priority="1570">
      <formula>IF(RIGHT(TEXT(AQ499,"0.#"),1)=".",TRUE,FALSE)</formula>
    </cfRule>
  </conditionalFormatting>
  <conditionalFormatting sqref="AE504">
    <cfRule type="expression" dxfId="2349" priority="1561">
      <formula>IF(RIGHT(TEXT(AE504,"0.#"),1)=".",FALSE,TRUE)</formula>
    </cfRule>
    <cfRule type="expression" dxfId="2348" priority="1562">
      <formula>IF(RIGHT(TEXT(AE504,"0.#"),1)=".",TRUE,FALSE)</formula>
    </cfRule>
  </conditionalFormatting>
  <conditionalFormatting sqref="AE502">
    <cfRule type="expression" dxfId="2347" priority="1565">
      <formula>IF(RIGHT(TEXT(AE502,"0.#"),1)=".",FALSE,TRUE)</formula>
    </cfRule>
    <cfRule type="expression" dxfId="2346" priority="1566">
      <formula>IF(RIGHT(TEXT(AE502,"0.#"),1)=".",TRUE,FALSE)</formula>
    </cfRule>
  </conditionalFormatting>
  <conditionalFormatting sqref="AE503">
    <cfRule type="expression" dxfId="2345" priority="1563">
      <formula>IF(RIGHT(TEXT(AE503,"0.#"),1)=".",FALSE,TRUE)</formula>
    </cfRule>
    <cfRule type="expression" dxfId="2344" priority="1564">
      <formula>IF(RIGHT(TEXT(AE503,"0.#"),1)=".",TRUE,FALSE)</formula>
    </cfRule>
  </conditionalFormatting>
  <conditionalFormatting sqref="AU504">
    <cfRule type="expression" dxfId="2343" priority="1549">
      <formula>IF(RIGHT(TEXT(AU504,"0.#"),1)=".",FALSE,TRUE)</formula>
    </cfRule>
    <cfRule type="expression" dxfId="2342" priority="1550">
      <formula>IF(RIGHT(TEXT(AU504,"0.#"),1)=".",TRUE,FALSE)</formula>
    </cfRule>
  </conditionalFormatting>
  <conditionalFormatting sqref="AU502">
    <cfRule type="expression" dxfId="2341" priority="1553">
      <formula>IF(RIGHT(TEXT(AU502,"0.#"),1)=".",FALSE,TRUE)</formula>
    </cfRule>
    <cfRule type="expression" dxfId="2340" priority="1554">
      <formula>IF(RIGHT(TEXT(AU502,"0.#"),1)=".",TRUE,FALSE)</formula>
    </cfRule>
  </conditionalFormatting>
  <conditionalFormatting sqref="AU503">
    <cfRule type="expression" dxfId="2339" priority="1551">
      <formula>IF(RIGHT(TEXT(AU503,"0.#"),1)=".",FALSE,TRUE)</formula>
    </cfRule>
    <cfRule type="expression" dxfId="2338" priority="1552">
      <formula>IF(RIGHT(TEXT(AU503,"0.#"),1)=".",TRUE,FALSE)</formula>
    </cfRule>
  </conditionalFormatting>
  <conditionalFormatting sqref="AQ502">
    <cfRule type="expression" dxfId="2337" priority="1537">
      <formula>IF(RIGHT(TEXT(AQ502,"0.#"),1)=".",FALSE,TRUE)</formula>
    </cfRule>
    <cfRule type="expression" dxfId="2336" priority="1538">
      <formula>IF(RIGHT(TEXT(AQ502,"0.#"),1)=".",TRUE,FALSE)</formula>
    </cfRule>
  </conditionalFormatting>
  <conditionalFormatting sqref="AQ503">
    <cfRule type="expression" dxfId="2335" priority="1541">
      <formula>IF(RIGHT(TEXT(AQ503,"0.#"),1)=".",FALSE,TRUE)</formula>
    </cfRule>
    <cfRule type="expression" dxfId="2334" priority="1542">
      <formula>IF(RIGHT(TEXT(AQ503,"0.#"),1)=".",TRUE,FALSE)</formula>
    </cfRule>
  </conditionalFormatting>
  <conditionalFormatting sqref="AQ504">
    <cfRule type="expression" dxfId="2333" priority="1539">
      <formula>IF(RIGHT(TEXT(AQ504,"0.#"),1)=".",FALSE,TRUE)</formula>
    </cfRule>
    <cfRule type="expression" dxfId="2332" priority="1540">
      <formula>IF(RIGHT(TEXT(AQ504,"0.#"),1)=".",TRUE,FALSE)</formula>
    </cfRule>
  </conditionalFormatting>
  <conditionalFormatting sqref="AE509">
    <cfRule type="expression" dxfId="2331" priority="1531">
      <formula>IF(RIGHT(TEXT(AE509,"0.#"),1)=".",FALSE,TRUE)</formula>
    </cfRule>
    <cfRule type="expression" dxfId="2330" priority="1532">
      <formula>IF(RIGHT(TEXT(AE509,"0.#"),1)=".",TRUE,FALSE)</formula>
    </cfRule>
  </conditionalFormatting>
  <conditionalFormatting sqref="AE507">
    <cfRule type="expression" dxfId="2329" priority="1535">
      <formula>IF(RIGHT(TEXT(AE507,"0.#"),1)=".",FALSE,TRUE)</formula>
    </cfRule>
    <cfRule type="expression" dxfId="2328" priority="1536">
      <formula>IF(RIGHT(TEXT(AE507,"0.#"),1)=".",TRUE,FALSE)</formula>
    </cfRule>
  </conditionalFormatting>
  <conditionalFormatting sqref="AE508">
    <cfRule type="expression" dxfId="2327" priority="1533">
      <formula>IF(RIGHT(TEXT(AE508,"0.#"),1)=".",FALSE,TRUE)</formula>
    </cfRule>
    <cfRule type="expression" dxfId="2326" priority="1534">
      <formula>IF(RIGHT(TEXT(AE508,"0.#"),1)=".",TRUE,FALSE)</formula>
    </cfRule>
  </conditionalFormatting>
  <conditionalFormatting sqref="AU509">
    <cfRule type="expression" dxfId="2325" priority="1519">
      <formula>IF(RIGHT(TEXT(AU509,"0.#"),1)=".",FALSE,TRUE)</formula>
    </cfRule>
    <cfRule type="expression" dxfId="2324" priority="1520">
      <formula>IF(RIGHT(TEXT(AU509,"0.#"),1)=".",TRUE,FALSE)</formula>
    </cfRule>
  </conditionalFormatting>
  <conditionalFormatting sqref="AU507">
    <cfRule type="expression" dxfId="2323" priority="1523">
      <formula>IF(RIGHT(TEXT(AU507,"0.#"),1)=".",FALSE,TRUE)</formula>
    </cfRule>
    <cfRule type="expression" dxfId="2322" priority="1524">
      <formula>IF(RIGHT(TEXT(AU507,"0.#"),1)=".",TRUE,FALSE)</formula>
    </cfRule>
  </conditionalFormatting>
  <conditionalFormatting sqref="AU508">
    <cfRule type="expression" dxfId="2321" priority="1521">
      <formula>IF(RIGHT(TEXT(AU508,"0.#"),1)=".",FALSE,TRUE)</formula>
    </cfRule>
    <cfRule type="expression" dxfId="2320" priority="1522">
      <formula>IF(RIGHT(TEXT(AU508,"0.#"),1)=".",TRUE,FALSE)</formula>
    </cfRule>
  </conditionalFormatting>
  <conditionalFormatting sqref="AQ507">
    <cfRule type="expression" dxfId="2319" priority="1507">
      <formula>IF(RIGHT(TEXT(AQ507,"0.#"),1)=".",FALSE,TRUE)</formula>
    </cfRule>
    <cfRule type="expression" dxfId="2318" priority="1508">
      <formula>IF(RIGHT(TEXT(AQ507,"0.#"),1)=".",TRUE,FALSE)</formula>
    </cfRule>
  </conditionalFormatting>
  <conditionalFormatting sqref="AQ508">
    <cfRule type="expression" dxfId="2317" priority="1511">
      <formula>IF(RIGHT(TEXT(AQ508,"0.#"),1)=".",FALSE,TRUE)</formula>
    </cfRule>
    <cfRule type="expression" dxfId="2316" priority="1512">
      <formula>IF(RIGHT(TEXT(AQ508,"0.#"),1)=".",TRUE,FALSE)</formula>
    </cfRule>
  </conditionalFormatting>
  <conditionalFormatting sqref="AQ509">
    <cfRule type="expression" dxfId="2315" priority="1509">
      <formula>IF(RIGHT(TEXT(AQ509,"0.#"),1)=".",FALSE,TRUE)</formula>
    </cfRule>
    <cfRule type="expression" dxfId="2314" priority="1510">
      <formula>IF(RIGHT(TEXT(AQ509,"0.#"),1)=".",TRUE,FALSE)</formula>
    </cfRule>
  </conditionalFormatting>
  <conditionalFormatting sqref="AE465">
    <cfRule type="expression" dxfId="2313" priority="1801">
      <formula>IF(RIGHT(TEXT(AE465,"0.#"),1)=".",FALSE,TRUE)</formula>
    </cfRule>
    <cfRule type="expression" dxfId="2312" priority="1802">
      <formula>IF(RIGHT(TEXT(AE465,"0.#"),1)=".",TRUE,FALSE)</formula>
    </cfRule>
  </conditionalFormatting>
  <conditionalFormatting sqref="AE463">
    <cfRule type="expression" dxfId="2311" priority="1805">
      <formula>IF(RIGHT(TEXT(AE463,"0.#"),1)=".",FALSE,TRUE)</formula>
    </cfRule>
    <cfRule type="expression" dxfId="2310" priority="1806">
      <formula>IF(RIGHT(TEXT(AE463,"0.#"),1)=".",TRUE,FALSE)</formula>
    </cfRule>
  </conditionalFormatting>
  <conditionalFormatting sqref="AE464">
    <cfRule type="expression" dxfId="2309" priority="1803">
      <formula>IF(RIGHT(TEXT(AE464,"0.#"),1)=".",FALSE,TRUE)</formula>
    </cfRule>
    <cfRule type="expression" dxfId="2308" priority="1804">
      <formula>IF(RIGHT(TEXT(AE464,"0.#"),1)=".",TRUE,FALSE)</formula>
    </cfRule>
  </conditionalFormatting>
  <conditionalFormatting sqref="AM465">
    <cfRule type="expression" dxfId="2307" priority="1795">
      <formula>IF(RIGHT(TEXT(AM465,"0.#"),1)=".",FALSE,TRUE)</formula>
    </cfRule>
    <cfRule type="expression" dxfId="2306" priority="1796">
      <formula>IF(RIGHT(TEXT(AM465,"0.#"),1)=".",TRUE,FALSE)</formula>
    </cfRule>
  </conditionalFormatting>
  <conditionalFormatting sqref="AM463">
    <cfRule type="expression" dxfId="2305" priority="1799">
      <formula>IF(RIGHT(TEXT(AM463,"0.#"),1)=".",FALSE,TRUE)</formula>
    </cfRule>
    <cfRule type="expression" dxfId="2304" priority="1800">
      <formula>IF(RIGHT(TEXT(AM463,"0.#"),1)=".",TRUE,FALSE)</formula>
    </cfRule>
  </conditionalFormatting>
  <conditionalFormatting sqref="AM464">
    <cfRule type="expression" dxfId="2303" priority="1797">
      <formula>IF(RIGHT(TEXT(AM464,"0.#"),1)=".",FALSE,TRUE)</formula>
    </cfRule>
    <cfRule type="expression" dxfId="2302" priority="1798">
      <formula>IF(RIGHT(TEXT(AM464,"0.#"),1)=".",TRUE,FALSE)</formula>
    </cfRule>
  </conditionalFormatting>
  <conditionalFormatting sqref="AU465">
    <cfRule type="expression" dxfId="2301" priority="1789">
      <formula>IF(RIGHT(TEXT(AU465,"0.#"),1)=".",FALSE,TRUE)</formula>
    </cfRule>
    <cfRule type="expression" dxfId="2300" priority="1790">
      <formula>IF(RIGHT(TEXT(AU465,"0.#"),1)=".",TRUE,FALSE)</formula>
    </cfRule>
  </conditionalFormatting>
  <conditionalFormatting sqref="AU463">
    <cfRule type="expression" dxfId="2299" priority="1793">
      <formula>IF(RIGHT(TEXT(AU463,"0.#"),1)=".",FALSE,TRUE)</formula>
    </cfRule>
    <cfRule type="expression" dxfId="2298" priority="1794">
      <formula>IF(RIGHT(TEXT(AU463,"0.#"),1)=".",TRUE,FALSE)</formula>
    </cfRule>
  </conditionalFormatting>
  <conditionalFormatting sqref="AU464">
    <cfRule type="expression" dxfId="2297" priority="1791">
      <formula>IF(RIGHT(TEXT(AU464,"0.#"),1)=".",FALSE,TRUE)</formula>
    </cfRule>
    <cfRule type="expression" dxfId="2296" priority="1792">
      <formula>IF(RIGHT(TEXT(AU464,"0.#"),1)=".",TRUE,FALSE)</formula>
    </cfRule>
  </conditionalFormatting>
  <conditionalFormatting sqref="AI465">
    <cfRule type="expression" dxfId="2295" priority="1783">
      <formula>IF(RIGHT(TEXT(AI465,"0.#"),1)=".",FALSE,TRUE)</formula>
    </cfRule>
    <cfRule type="expression" dxfId="2294" priority="1784">
      <formula>IF(RIGHT(TEXT(AI465,"0.#"),1)=".",TRUE,FALSE)</formula>
    </cfRule>
  </conditionalFormatting>
  <conditionalFormatting sqref="AI463">
    <cfRule type="expression" dxfId="2293" priority="1787">
      <formula>IF(RIGHT(TEXT(AI463,"0.#"),1)=".",FALSE,TRUE)</formula>
    </cfRule>
    <cfRule type="expression" dxfId="2292" priority="1788">
      <formula>IF(RIGHT(TEXT(AI463,"0.#"),1)=".",TRUE,FALSE)</formula>
    </cfRule>
  </conditionalFormatting>
  <conditionalFormatting sqref="AI464">
    <cfRule type="expression" dxfId="2291" priority="1785">
      <formula>IF(RIGHT(TEXT(AI464,"0.#"),1)=".",FALSE,TRUE)</formula>
    </cfRule>
    <cfRule type="expression" dxfId="2290" priority="1786">
      <formula>IF(RIGHT(TEXT(AI464,"0.#"),1)=".",TRUE,FALSE)</formula>
    </cfRule>
  </conditionalFormatting>
  <conditionalFormatting sqref="AQ463">
    <cfRule type="expression" dxfId="2289" priority="1777">
      <formula>IF(RIGHT(TEXT(AQ463,"0.#"),1)=".",FALSE,TRUE)</formula>
    </cfRule>
    <cfRule type="expression" dxfId="2288" priority="1778">
      <formula>IF(RIGHT(TEXT(AQ463,"0.#"),1)=".",TRUE,FALSE)</formula>
    </cfRule>
  </conditionalFormatting>
  <conditionalFormatting sqref="AQ464">
    <cfRule type="expression" dxfId="2287" priority="1781">
      <formula>IF(RIGHT(TEXT(AQ464,"0.#"),1)=".",FALSE,TRUE)</formula>
    </cfRule>
    <cfRule type="expression" dxfId="2286" priority="1782">
      <formula>IF(RIGHT(TEXT(AQ464,"0.#"),1)=".",TRUE,FALSE)</formula>
    </cfRule>
  </conditionalFormatting>
  <conditionalFormatting sqref="AQ465">
    <cfRule type="expression" dxfId="2285" priority="1779">
      <formula>IF(RIGHT(TEXT(AQ465,"0.#"),1)=".",FALSE,TRUE)</formula>
    </cfRule>
    <cfRule type="expression" dxfId="2284" priority="1780">
      <formula>IF(RIGHT(TEXT(AQ465,"0.#"),1)=".",TRUE,FALSE)</formula>
    </cfRule>
  </conditionalFormatting>
  <conditionalFormatting sqref="AE470">
    <cfRule type="expression" dxfId="2283" priority="1771">
      <formula>IF(RIGHT(TEXT(AE470,"0.#"),1)=".",FALSE,TRUE)</formula>
    </cfRule>
    <cfRule type="expression" dxfId="2282" priority="1772">
      <formula>IF(RIGHT(TEXT(AE470,"0.#"),1)=".",TRUE,FALSE)</formula>
    </cfRule>
  </conditionalFormatting>
  <conditionalFormatting sqref="AE468">
    <cfRule type="expression" dxfId="2281" priority="1775">
      <formula>IF(RIGHT(TEXT(AE468,"0.#"),1)=".",FALSE,TRUE)</formula>
    </cfRule>
    <cfRule type="expression" dxfId="2280" priority="1776">
      <formula>IF(RIGHT(TEXT(AE468,"0.#"),1)=".",TRUE,FALSE)</formula>
    </cfRule>
  </conditionalFormatting>
  <conditionalFormatting sqref="AE469">
    <cfRule type="expression" dxfId="2279" priority="1773">
      <formula>IF(RIGHT(TEXT(AE469,"0.#"),1)=".",FALSE,TRUE)</formula>
    </cfRule>
    <cfRule type="expression" dxfId="2278" priority="1774">
      <formula>IF(RIGHT(TEXT(AE469,"0.#"),1)=".",TRUE,FALSE)</formula>
    </cfRule>
  </conditionalFormatting>
  <conditionalFormatting sqref="AM470">
    <cfRule type="expression" dxfId="2277" priority="1765">
      <formula>IF(RIGHT(TEXT(AM470,"0.#"),1)=".",FALSE,TRUE)</formula>
    </cfRule>
    <cfRule type="expression" dxfId="2276" priority="1766">
      <formula>IF(RIGHT(TEXT(AM470,"0.#"),1)=".",TRUE,FALSE)</formula>
    </cfRule>
  </conditionalFormatting>
  <conditionalFormatting sqref="AM468">
    <cfRule type="expression" dxfId="2275" priority="1769">
      <formula>IF(RIGHT(TEXT(AM468,"0.#"),1)=".",FALSE,TRUE)</formula>
    </cfRule>
    <cfRule type="expression" dxfId="2274" priority="1770">
      <formula>IF(RIGHT(TEXT(AM468,"0.#"),1)=".",TRUE,FALSE)</formula>
    </cfRule>
  </conditionalFormatting>
  <conditionalFormatting sqref="AM469">
    <cfRule type="expression" dxfId="2273" priority="1767">
      <formula>IF(RIGHT(TEXT(AM469,"0.#"),1)=".",FALSE,TRUE)</formula>
    </cfRule>
    <cfRule type="expression" dxfId="2272" priority="1768">
      <formula>IF(RIGHT(TEXT(AM469,"0.#"),1)=".",TRUE,FALSE)</formula>
    </cfRule>
  </conditionalFormatting>
  <conditionalFormatting sqref="AU470">
    <cfRule type="expression" dxfId="2271" priority="1759">
      <formula>IF(RIGHT(TEXT(AU470,"0.#"),1)=".",FALSE,TRUE)</formula>
    </cfRule>
    <cfRule type="expression" dxfId="2270" priority="1760">
      <formula>IF(RIGHT(TEXT(AU470,"0.#"),1)=".",TRUE,FALSE)</formula>
    </cfRule>
  </conditionalFormatting>
  <conditionalFormatting sqref="AU468">
    <cfRule type="expression" dxfId="2269" priority="1763">
      <formula>IF(RIGHT(TEXT(AU468,"0.#"),1)=".",FALSE,TRUE)</formula>
    </cfRule>
    <cfRule type="expression" dxfId="2268" priority="1764">
      <formula>IF(RIGHT(TEXT(AU468,"0.#"),1)=".",TRUE,FALSE)</formula>
    </cfRule>
  </conditionalFormatting>
  <conditionalFormatting sqref="AU469">
    <cfRule type="expression" dxfId="2267" priority="1761">
      <formula>IF(RIGHT(TEXT(AU469,"0.#"),1)=".",FALSE,TRUE)</formula>
    </cfRule>
    <cfRule type="expression" dxfId="2266" priority="1762">
      <formula>IF(RIGHT(TEXT(AU469,"0.#"),1)=".",TRUE,FALSE)</formula>
    </cfRule>
  </conditionalFormatting>
  <conditionalFormatting sqref="AI470">
    <cfRule type="expression" dxfId="2265" priority="1753">
      <formula>IF(RIGHT(TEXT(AI470,"0.#"),1)=".",FALSE,TRUE)</formula>
    </cfRule>
    <cfRule type="expression" dxfId="2264" priority="1754">
      <formula>IF(RIGHT(TEXT(AI470,"0.#"),1)=".",TRUE,FALSE)</formula>
    </cfRule>
  </conditionalFormatting>
  <conditionalFormatting sqref="AI468">
    <cfRule type="expression" dxfId="2263" priority="1757">
      <formula>IF(RIGHT(TEXT(AI468,"0.#"),1)=".",FALSE,TRUE)</formula>
    </cfRule>
    <cfRule type="expression" dxfId="2262" priority="1758">
      <formula>IF(RIGHT(TEXT(AI468,"0.#"),1)=".",TRUE,FALSE)</formula>
    </cfRule>
  </conditionalFormatting>
  <conditionalFormatting sqref="AI469">
    <cfRule type="expression" dxfId="2261" priority="1755">
      <formula>IF(RIGHT(TEXT(AI469,"0.#"),1)=".",FALSE,TRUE)</formula>
    </cfRule>
    <cfRule type="expression" dxfId="2260" priority="1756">
      <formula>IF(RIGHT(TEXT(AI469,"0.#"),1)=".",TRUE,FALSE)</formula>
    </cfRule>
  </conditionalFormatting>
  <conditionalFormatting sqref="AQ468">
    <cfRule type="expression" dxfId="2259" priority="1747">
      <formula>IF(RIGHT(TEXT(AQ468,"0.#"),1)=".",FALSE,TRUE)</formula>
    </cfRule>
    <cfRule type="expression" dxfId="2258" priority="1748">
      <formula>IF(RIGHT(TEXT(AQ468,"0.#"),1)=".",TRUE,FALSE)</formula>
    </cfRule>
  </conditionalFormatting>
  <conditionalFormatting sqref="AQ469">
    <cfRule type="expression" dxfId="2257" priority="1751">
      <formula>IF(RIGHT(TEXT(AQ469,"0.#"),1)=".",FALSE,TRUE)</formula>
    </cfRule>
    <cfRule type="expression" dxfId="2256" priority="1752">
      <formula>IF(RIGHT(TEXT(AQ469,"0.#"),1)=".",TRUE,FALSE)</formula>
    </cfRule>
  </conditionalFormatting>
  <conditionalFormatting sqref="AQ470">
    <cfRule type="expression" dxfId="2255" priority="1749">
      <formula>IF(RIGHT(TEXT(AQ470,"0.#"),1)=".",FALSE,TRUE)</formula>
    </cfRule>
    <cfRule type="expression" dxfId="2254" priority="1750">
      <formula>IF(RIGHT(TEXT(AQ470,"0.#"),1)=".",TRUE,FALSE)</formula>
    </cfRule>
  </conditionalFormatting>
  <conditionalFormatting sqref="AE475">
    <cfRule type="expression" dxfId="2253" priority="1741">
      <formula>IF(RIGHT(TEXT(AE475,"0.#"),1)=".",FALSE,TRUE)</formula>
    </cfRule>
    <cfRule type="expression" dxfId="2252" priority="1742">
      <formula>IF(RIGHT(TEXT(AE475,"0.#"),1)=".",TRUE,FALSE)</formula>
    </cfRule>
  </conditionalFormatting>
  <conditionalFormatting sqref="AE473">
    <cfRule type="expression" dxfId="2251" priority="1745">
      <formula>IF(RIGHT(TEXT(AE473,"0.#"),1)=".",FALSE,TRUE)</formula>
    </cfRule>
    <cfRule type="expression" dxfId="2250" priority="1746">
      <formula>IF(RIGHT(TEXT(AE473,"0.#"),1)=".",TRUE,FALSE)</formula>
    </cfRule>
  </conditionalFormatting>
  <conditionalFormatting sqref="AE474">
    <cfRule type="expression" dxfId="2249" priority="1743">
      <formula>IF(RIGHT(TEXT(AE474,"0.#"),1)=".",FALSE,TRUE)</formula>
    </cfRule>
    <cfRule type="expression" dxfId="2248" priority="1744">
      <formula>IF(RIGHT(TEXT(AE474,"0.#"),1)=".",TRUE,FALSE)</formula>
    </cfRule>
  </conditionalFormatting>
  <conditionalFormatting sqref="AM475">
    <cfRule type="expression" dxfId="2247" priority="1735">
      <formula>IF(RIGHT(TEXT(AM475,"0.#"),1)=".",FALSE,TRUE)</formula>
    </cfRule>
    <cfRule type="expression" dxfId="2246" priority="1736">
      <formula>IF(RIGHT(TEXT(AM475,"0.#"),1)=".",TRUE,FALSE)</formula>
    </cfRule>
  </conditionalFormatting>
  <conditionalFormatting sqref="AM473">
    <cfRule type="expression" dxfId="2245" priority="1739">
      <formula>IF(RIGHT(TEXT(AM473,"0.#"),1)=".",FALSE,TRUE)</formula>
    </cfRule>
    <cfRule type="expression" dxfId="2244" priority="1740">
      <formula>IF(RIGHT(TEXT(AM473,"0.#"),1)=".",TRUE,FALSE)</formula>
    </cfRule>
  </conditionalFormatting>
  <conditionalFormatting sqref="AM474">
    <cfRule type="expression" dxfId="2243" priority="1737">
      <formula>IF(RIGHT(TEXT(AM474,"0.#"),1)=".",FALSE,TRUE)</formula>
    </cfRule>
    <cfRule type="expression" dxfId="2242" priority="1738">
      <formula>IF(RIGHT(TEXT(AM474,"0.#"),1)=".",TRUE,FALSE)</formula>
    </cfRule>
  </conditionalFormatting>
  <conditionalFormatting sqref="AU475">
    <cfRule type="expression" dxfId="2241" priority="1729">
      <formula>IF(RIGHT(TEXT(AU475,"0.#"),1)=".",FALSE,TRUE)</formula>
    </cfRule>
    <cfRule type="expression" dxfId="2240" priority="1730">
      <formula>IF(RIGHT(TEXT(AU475,"0.#"),1)=".",TRUE,FALSE)</formula>
    </cfRule>
  </conditionalFormatting>
  <conditionalFormatting sqref="AU473">
    <cfRule type="expression" dxfId="2239" priority="1733">
      <formula>IF(RIGHT(TEXT(AU473,"0.#"),1)=".",FALSE,TRUE)</formula>
    </cfRule>
    <cfRule type="expression" dxfId="2238" priority="1734">
      <formula>IF(RIGHT(TEXT(AU473,"0.#"),1)=".",TRUE,FALSE)</formula>
    </cfRule>
  </conditionalFormatting>
  <conditionalFormatting sqref="AU474">
    <cfRule type="expression" dxfId="2237" priority="1731">
      <formula>IF(RIGHT(TEXT(AU474,"0.#"),1)=".",FALSE,TRUE)</formula>
    </cfRule>
    <cfRule type="expression" dxfId="2236" priority="1732">
      <formula>IF(RIGHT(TEXT(AU474,"0.#"),1)=".",TRUE,FALSE)</formula>
    </cfRule>
  </conditionalFormatting>
  <conditionalFormatting sqref="AI475">
    <cfRule type="expression" dxfId="2235" priority="1723">
      <formula>IF(RIGHT(TEXT(AI475,"0.#"),1)=".",FALSE,TRUE)</formula>
    </cfRule>
    <cfRule type="expression" dxfId="2234" priority="1724">
      <formula>IF(RIGHT(TEXT(AI475,"0.#"),1)=".",TRUE,FALSE)</formula>
    </cfRule>
  </conditionalFormatting>
  <conditionalFormatting sqref="AI473">
    <cfRule type="expression" dxfId="2233" priority="1727">
      <formula>IF(RIGHT(TEXT(AI473,"0.#"),1)=".",FALSE,TRUE)</formula>
    </cfRule>
    <cfRule type="expression" dxfId="2232" priority="1728">
      <formula>IF(RIGHT(TEXT(AI473,"0.#"),1)=".",TRUE,FALSE)</formula>
    </cfRule>
  </conditionalFormatting>
  <conditionalFormatting sqref="AI474">
    <cfRule type="expression" dxfId="2231" priority="1725">
      <formula>IF(RIGHT(TEXT(AI474,"0.#"),1)=".",FALSE,TRUE)</formula>
    </cfRule>
    <cfRule type="expression" dxfId="2230" priority="1726">
      <formula>IF(RIGHT(TEXT(AI474,"0.#"),1)=".",TRUE,FALSE)</formula>
    </cfRule>
  </conditionalFormatting>
  <conditionalFormatting sqref="AQ473">
    <cfRule type="expression" dxfId="2229" priority="1717">
      <formula>IF(RIGHT(TEXT(AQ473,"0.#"),1)=".",FALSE,TRUE)</formula>
    </cfRule>
    <cfRule type="expression" dxfId="2228" priority="1718">
      <formula>IF(RIGHT(TEXT(AQ473,"0.#"),1)=".",TRUE,FALSE)</formula>
    </cfRule>
  </conditionalFormatting>
  <conditionalFormatting sqref="AQ474">
    <cfRule type="expression" dxfId="2227" priority="1721">
      <formula>IF(RIGHT(TEXT(AQ474,"0.#"),1)=".",FALSE,TRUE)</formula>
    </cfRule>
    <cfRule type="expression" dxfId="2226" priority="1722">
      <formula>IF(RIGHT(TEXT(AQ474,"0.#"),1)=".",TRUE,FALSE)</formula>
    </cfRule>
  </conditionalFormatting>
  <conditionalFormatting sqref="AQ475">
    <cfRule type="expression" dxfId="2225" priority="1719">
      <formula>IF(RIGHT(TEXT(AQ475,"0.#"),1)=".",FALSE,TRUE)</formula>
    </cfRule>
    <cfRule type="expression" dxfId="2224" priority="1720">
      <formula>IF(RIGHT(TEXT(AQ475,"0.#"),1)=".",TRUE,FALSE)</formula>
    </cfRule>
  </conditionalFormatting>
  <conditionalFormatting sqref="AE480">
    <cfRule type="expression" dxfId="2223" priority="1711">
      <formula>IF(RIGHT(TEXT(AE480,"0.#"),1)=".",FALSE,TRUE)</formula>
    </cfRule>
    <cfRule type="expression" dxfId="2222" priority="1712">
      <formula>IF(RIGHT(TEXT(AE480,"0.#"),1)=".",TRUE,FALSE)</formula>
    </cfRule>
  </conditionalFormatting>
  <conditionalFormatting sqref="AE478">
    <cfRule type="expression" dxfId="2221" priority="1715">
      <formula>IF(RIGHT(TEXT(AE478,"0.#"),1)=".",FALSE,TRUE)</formula>
    </cfRule>
    <cfRule type="expression" dxfId="2220" priority="1716">
      <formula>IF(RIGHT(TEXT(AE478,"0.#"),1)=".",TRUE,FALSE)</formula>
    </cfRule>
  </conditionalFormatting>
  <conditionalFormatting sqref="AE479">
    <cfRule type="expression" dxfId="2219" priority="1713">
      <formula>IF(RIGHT(TEXT(AE479,"0.#"),1)=".",FALSE,TRUE)</formula>
    </cfRule>
    <cfRule type="expression" dxfId="2218" priority="1714">
      <formula>IF(RIGHT(TEXT(AE479,"0.#"),1)=".",TRUE,FALSE)</formula>
    </cfRule>
  </conditionalFormatting>
  <conditionalFormatting sqref="AM480">
    <cfRule type="expression" dxfId="2217" priority="1705">
      <formula>IF(RIGHT(TEXT(AM480,"0.#"),1)=".",FALSE,TRUE)</formula>
    </cfRule>
    <cfRule type="expression" dxfId="2216" priority="1706">
      <formula>IF(RIGHT(TEXT(AM480,"0.#"),1)=".",TRUE,FALSE)</formula>
    </cfRule>
  </conditionalFormatting>
  <conditionalFormatting sqref="AM478">
    <cfRule type="expression" dxfId="2215" priority="1709">
      <formula>IF(RIGHT(TEXT(AM478,"0.#"),1)=".",FALSE,TRUE)</formula>
    </cfRule>
    <cfRule type="expression" dxfId="2214" priority="1710">
      <formula>IF(RIGHT(TEXT(AM478,"0.#"),1)=".",TRUE,FALSE)</formula>
    </cfRule>
  </conditionalFormatting>
  <conditionalFormatting sqref="AM479">
    <cfRule type="expression" dxfId="2213" priority="1707">
      <formula>IF(RIGHT(TEXT(AM479,"0.#"),1)=".",FALSE,TRUE)</formula>
    </cfRule>
    <cfRule type="expression" dxfId="2212" priority="1708">
      <formula>IF(RIGHT(TEXT(AM479,"0.#"),1)=".",TRUE,FALSE)</formula>
    </cfRule>
  </conditionalFormatting>
  <conditionalFormatting sqref="AU480">
    <cfRule type="expression" dxfId="2211" priority="1699">
      <formula>IF(RIGHT(TEXT(AU480,"0.#"),1)=".",FALSE,TRUE)</formula>
    </cfRule>
    <cfRule type="expression" dxfId="2210" priority="1700">
      <formula>IF(RIGHT(TEXT(AU480,"0.#"),1)=".",TRUE,FALSE)</formula>
    </cfRule>
  </conditionalFormatting>
  <conditionalFormatting sqref="AU478">
    <cfRule type="expression" dxfId="2209" priority="1703">
      <formula>IF(RIGHT(TEXT(AU478,"0.#"),1)=".",FALSE,TRUE)</formula>
    </cfRule>
    <cfRule type="expression" dxfId="2208" priority="1704">
      <formula>IF(RIGHT(TEXT(AU478,"0.#"),1)=".",TRUE,FALSE)</formula>
    </cfRule>
  </conditionalFormatting>
  <conditionalFormatting sqref="AU479">
    <cfRule type="expression" dxfId="2207" priority="1701">
      <formula>IF(RIGHT(TEXT(AU479,"0.#"),1)=".",FALSE,TRUE)</formula>
    </cfRule>
    <cfRule type="expression" dxfId="2206" priority="1702">
      <formula>IF(RIGHT(TEXT(AU479,"0.#"),1)=".",TRUE,FALSE)</formula>
    </cfRule>
  </conditionalFormatting>
  <conditionalFormatting sqref="AI480">
    <cfRule type="expression" dxfId="2205" priority="1693">
      <formula>IF(RIGHT(TEXT(AI480,"0.#"),1)=".",FALSE,TRUE)</formula>
    </cfRule>
    <cfRule type="expression" dxfId="2204" priority="1694">
      <formula>IF(RIGHT(TEXT(AI480,"0.#"),1)=".",TRUE,FALSE)</formula>
    </cfRule>
  </conditionalFormatting>
  <conditionalFormatting sqref="AI478">
    <cfRule type="expression" dxfId="2203" priority="1697">
      <formula>IF(RIGHT(TEXT(AI478,"0.#"),1)=".",FALSE,TRUE)</formula>
    </cfRule>
    <cfRule type="expression" dxfId="2202" priority="1698">
      <formula>IF(RIGHT(TEXT(AI478,"0.#"),1)=".",TRUE,FALSE)</formula>
    </cfRule>
  </conditionalFormatting>
  <conditionalFormatting sqref="AI479">
    <cfRule type="expression" dxfId="2201" priority="1695">
      <formula>IF(RIGHT(TEXT(AI479,"0.#"),1)=".",FALSE,TRUE)</formula>
    </cfRule>
    <cfRule type="expression" dxfId="2200" priority="1696">
      <formula>IF(RIGHT(TEXT(AI479,"0.#"),1)=".",TRUE,FALSE)</formula>
    </cfRule>
  </conditionalFormatting>
  <conditionalFormatting sqref="AQ478">
    <cfRule type="expression" dxfId="2199" priority="1687">
      <formula>IF(RIGHT(TEXT(AQ478,"0.#"),1)=".",FALSE,TRUE)</formula>
    </cfRule>
    <cfRule type="expression" dxfId="2198" priority="1688">
      <formula>IF(RIGHT(TEXT(AQ478,"0.#"),1)=".",TRUE,FALSE)</formula>
    </cfRule>
  </conditionalFormatting>
  <conditionalFormatting sqref="AQ479">
    <cfRule type="expression" dxfId="2197" priority="1691">
      <formula>IF(RIGHT(TEXT(AQ479,"0.#"),1)=".",FALSE,TRUE)</formula>
    </cfRule>
    <cfRule type="expression" dxfId="2196" priority="1692">
      <formula>IF(RIGHT(TEXT(AQ479,"0.#"),1)=".",TRUE,FALSE)</formula>
    </cfRule>
  </conditionalFormatting>
  <conditionalFormatting sqref="AQ480">
    <cfRule type="expression" dxfId="2195" priority="1689">
      <formula>IF(RIGHT(TEXT(AQ480,"0.#"),1)=".",FALSE,TRUE)</formula>
    </cfRule>
    <cfRule type="expression" dxfId="2194" priority="1690">
      <formula>IF(RIGHT(TEXT(AQ480,"0.#"),1)=".",TRUE,FALSE)</formula>
    </cfRule>
  </conditionalFormatting>
  <conditionalFormatting sqref="AM47">
    <cfRule type="expression" dxfId="2193" priority="1981">
      <formula>IF(RIGHT(TEXT(AM47,"0.#"),1)=".",FALSE,TRUE)</formula>
    </cfRule>
    <cfRule type="expression" dxfId="2192" priority="1982">
      <formula>IF(RIGHT(TEXT(AM47,"0.#"),1)=".",TRUE,FALSE)</formula>
    </cfRule>
  </conditionalFormatting>
  <conditionalFormatting sqref="AI46">
    <cfRule type="expression" dxfId="2191" priority="1985">
      <formula>IF(RIGHT(TEXT(AI46,"0.#"),1)=".",FALSE,TRUE)</formula>
    </cfRule>
    <cfRule type="expression" dxfId="2190" priority="1986">
      <formula>IF(RIGHT(TEXT(AI46,"0.#"),1)=".",TRUE,FALSE)</formula>
    </cfRule>
  </conditionalFormatting>
  <conditionalFormatting sqref="AM46">
    <cfRule type="expression" dxfId="2189" priority="1983">
      <formula>IF(RIGHT(TEXT(AM46,"0.#"),1)=".",FALSE,TRUE)</formula>
    </cfRule>
    <cfRule type="expression" dxfId="2188" priority="1984">
      <formula>IF(RIGHT(TEXT(AM46,"0.#"),1)=".",TRUE,FALSE)</formula>
    </cfRule>
  </conditionalFormatting>
  <conditionalFormatting sqref="AU46:AU48">
    <cfRule type="expression" dxfId="2187" priority="1975">
      <formula>IF(RIGHT(TEXT(AU46,"0.#"),1)=".",FALSE,TRUE)</formula>
    </cfRule>
    <cfRule type="expression" dxfId="2186" priority="1976">
      <formula>IF(RIGHT(TEXT(AU46,"0.#"),1)=".",TRUE,FALSE)</formula>
    </cfRule>
  </conditionalFormatting>
  <conditionalFormatting sqref="AM48">
    <cfRule type="expression" dxfId="2185" priority="1979">
      <formula>IF(RIGHT(TEXT(AM48,"0.#"),1)=".",FALSE,TRUE)</formula>
    </cfRule>
    <cfRule type="expression" dxfId="2184" priority="1980">
      <formula>IF(RIGHT(TEXT(AM48,"0.#"),1)=".",TRUE,FALSE)</formula>
    </cfRule>
  </conditionalFormatting>
  <conditionalFormatting sqref="AQ46:AQ48">
    <cfRule type="expression" dxfId="2183" priority="1977">
      <formula>IF(RIGHT(TEXT(AQ46,"0.#"),1)=".",FALSE,TRUE)</formula>
    </cfRule>
    <cfRule type="expression" dxfId="2182" priority="1978">
      <formula>IF(RIGHT(TEXT(AQ46,"0.#"),1)=".",TRUE,FALSE)</formula>
    </cfRule>
  </conditionalFormatting>
  <conditionalFormatting sqref="AE146:AE147 AI146:AI147 AM146:AM147 AQ146:AQ147 AU146:AU147">
    <cfRule type="expression" dxfId="2181" priority="1969">
      <formula>IF(RIGHT(TEXT(AE146,"0.#"),1)=".",FALSE,TRUE)</formula>
    </cfRule>
    <cfRule type="expression" dxfId="2180" priority="1970">
      <formula>IF(RIGHT(TEXT(AE146,"0.#"),1)=".",TRUE,FALSE)</formula>
    </cfRule>
  </conditionalFormatting>
  <conditionalFormatting sqref="AE138:AE139 AI138:AI139 AM138:AM139 AQ138:AQ139 AU138:AU139">
    <cfRule type="expression" dxfId="2179" priority="1973">
      <formula>IF(RIGHT(TEXT(AE138,"0.#"),1)=".",FALSE,TRUE)</formula>
    </cfRule>
    <cfRule type="expression" dxfId="2178" priority="1974">
      <formula>IF(RIGHT(TEXT(AE138,"0.#"),1)=".",TRUE,FALSE)</formula>
    </cfRule>
  </conditionalFormatting>
  <conditionalFormatting sqref="AE142:AE143 AI142:AI143 AM142:AM143 AQ142:AQ143 AU142:AU143">
    <cfRule type="expression" dxfId="2177" priority="1971">
      <formula>IF(RIGHT(TEXT(AE142,"0.#"),1)=".",FALSE,TRUE)</formula>
    </cfRule>
    <cfRule type="expression" dxfId="2176" priority="1972">
      <formula>IF(RIGHT(TEXT(AE142,"0.#"),1)=".",TRUE,FALSE)</formula>
    </cfRule>
  </conditionalFormatting>
  <conditionalFormatting sqref="AE198:AE199 AI198:AI199 AM198:AM199 AQ198:AQ199 AU198:AU199">
    <cfRule type="expression" dxfId="2175" priority="1963">
      <formula>IF(RIGHT(TEXT(AE198,"0.#"),1)=".",FALSE,TRUE)</formula>
    </cfRule>
    <cfRule type="expression" dxfId="2174" priority="1964">
      <formula>IF(RIGHT(TEXT(AE198,"0.#"),1)=".",TRUE,FALSE)</formula>
    </cfRule>
  </conditionalFormatting>
  <conditionalFormatting sqref="AE150:AE151 AI150:AI151 AM150:AM151 AQ150:AQ151 AU150:AU151">
    <cfRule type="expression" dxfId="2173" priority="1967">
      <formula>IF(RIGHT(TEXT(AE150,"0.#"),1)=".",FALSE,TRUE)</formula>
    </cfRule>
    <cfRule type="expression" dxfId="2172" priority="1968">
      <formula>IF(RIGHT(TEXT(AE150,"0.#"),1)=".",TRUE,FALSE)</formula>
    </cfRule>
  </conditionalFormatting>
  <conditionalFormatting sqref="AE194:AE195 AI194:AI195 AM194:AM195 AQ194:AQ195 AU194:AU195">
    <cfRule type="expression" dxfId="2171" priority="1965">
      <formula>IF(RIGHT(TEXT(AE194,"0.#"),1)=".",FALSE,TRUE)</formula>
    </cfRule>
    <cfRule type="expression" dxfId="2170" priority="1966">
      <formula>IF(RIGHT(TEXT(AE194,"0.#"),1)=".",TRUE,FALSE)</formula>
    </cfRule>
  </conditionalFormatting>
  <conditionalFormatting sqref="AE210:AE211 AI210:AI211 AM210:AM211 AQ210:AQ211 AU210:AU211">
    <cfRule type="expression" dxfId="2169" priority="1957">
      <formula>IF(RIGHT(TEXT(AE210,"0.#"),1)=".",FALSE,TRUE)</formula>
    </cfRule>
    <cfRule type="expression" dxfId="2168" priority="1958">
      <formula>IF(RIGHT(TEXT(AE210,"0.#"),1)=".",TRUE,FALSE)</formula>
    </cfRule>
  </conditionalFormatting>
  <conditionalFormatting sqref="AE202:AE203 AI202:AI203 AM202:AM203 AQ202:AQ203 AU202:AU203">
    <cfRule type="expression" dxfId="2167" priority="1961">
      <formula>IF(RIGHT(TEXT(AE202,"0.#"),1)=".",FALSE,TRUE)</formula>
    </cfRule>
    <cfRule type="expression" dxfId="2166" priority="1962">
      <formula>IF(RIGHT(TEXT(AE202,"0.#"),1)=".",TRUE,FALSE)</formula>
    </cfRule>
  </conditionalFormatting>
  <conditionalFormatting sqref="AE206:AE207 AI206:AI207 AM206:AM207 AQ206:AQ207 AU206:AU207">
    <cfRule type="expression" dxfId="2165" priority="1959">
      <formula>IF(RIGHT(TEXT(AE206,"0.#"),1)=".",FALSE,TRUE)</formula>
    </cfRule>
    <cfRule type="expression" dxfId="2164" priority="1960">
      <formula>IF(RIGHT(TEXT(AE206,"0.#"),1)=".",TRUE,FALSE)</formula>
    </cfRule>
  </conditionalFormatting>
  <conditionalFormatting sqref="AE262:AE263 AI262:AI263 AM262:AM263 AQ262:AQ263 AU262:AU263">
    <cfRule type="expression" dxfId="2163" priority="1951">
      <formula>IF(RIGHT(TEXT(AE262,"0.#"),1)=".",FALSE,TRUE)</formula>
    </cfRule>
    <cfRule type="expression" dxfId="2162" priority="1952">
      <formula>IF(RIGHT(TEXT(AE262,"0.#"),1)=".",TRUE,FALSE)</formula>
    </cfRule>
  </conditionalFormatting>
  <conditionalFormatting sqref="AE254:AE255 AI254:AI255 AM254:AM255 AQ254:AQ255 AU254:AU255">
    <cfRule type="expression" dxfId="2161" priority="1955">
      <formula>IF(RIGHT(TEXT(AE254,"0.#"),1)=".",FALSE,TRUE)</formula>
    </cfRule>
    <cfRule type="expression" dxfId="2160" priority="1956">
      <formula>IF(RIGHT(TEXT(AE254,"0.#"),1)=".",TRUE,FALSE)</formula>
    </cfRule>
  </conditionalFormatting>
  <conditionalFormatting sqref="AE258:AE259 AI258:AI259 AM258:AM259 AQ258:AQ259 AU258:AU259">
    <cfRule type="expression" dxfId="2159" priority="1953">
      <formula>IF(RIGHT(TEXT(AE258,"0.#"),1)=".",FALSE,TRUE)</formula>
    </cfRule>
    <cfRule type="expression" dxfId="2158" priority="1954">
      <formula>IF(RIGHT(TEXT(AE258,"0.#"),1)=".",TRUE,FALSE)</formula>
    </cfRule>
  </conditionalFormatting>
  <conditionalFormatting sqref="AE314:AE315 AI314:AI315 AM314:AM315 AQ314:AQ315 AU314:AU315">
    <cfRule type="expression" dxfId="2157" priority="1945">
      <formula>IF(RIGHT(TEXT(AE314,"0.#"),1)=".",FALSE,TRUE)</formula>
    </cfRule>
    <cfRule type="expression" dxfId="2156" priority="1946">
      <formula>IF(RIGHT(TEXT(AE314,"0.#"),1)=".",TRUE,FALSE)</formula>
    </cfRule>
  </conditionalFormatting>
  <conditionalFormatting sqref="AE266:AE267 AI266:AI267 AM266:AM267 AQ266:AQ267 AU266:AU267">
    <cfRule type="expression" dxfId="2155" priority="1949">
      <formula>IF(RIGHT(TEXT(AE266,"0.#"),1)=".",FALSE,TRUE)</formula>
    </cfRule>
    <cfRule type="expression" dxfId="2154" priority="1950">
      <formula>IF(RIGHT(TEXT(AE266,"0.#"),1)=".",TRUE,FALSE)</formula>
    </cfRule>
  </conditionalFormatting>
  <conditionalFormatting sqref="AE270:AE271 AI270:AI271 AM270:AM271 AQ270:AQ271 AU270:AU271">
    <cfRule type="expression" dxfId="2153" priority="1947">
      <formula>IF(RIGHT(TEXT(AE270,"0.#"),1)=".",FALSE,TRUE)</formula>
    </cfRule>
    <cfRule type="expression" dxfId="2152" priority="1948">
      <formula>IF(RIGHT(TEXT(AE270,"0.#"),1)=".",TRUE,FALSE)</formula>
    </cfRule>
  </conditionalFormatting>
  <conditionalFormatting sqref="AE326:AE327 AI326:AI327 AM326:AM327 AQ326:AQ327 AU326:AU327">
    <cfRule type="expression" dxfId="2151" priority="1939">
      <formula>IF(RIGHT(TEXT(AE326,"0.#"),1)=".",FALSE,TRUE)</formula>
    </cfRule>
    <cfRule type="expression" dxfId="2150" priority="1940">
      <formula>IF(RIGHT(TEXT(AE326,"0.#"),1)=".",TRUE,FALSE)</formula>
    </cfRule>
  </conditionalFormatting>
  <conditionalFormatting sqref="AE318:AE319 AI318:AI319 AM318:AM319 AQ318:AQ319 AU318:AU319">
    <cfRule type="expression" dxfId="2149" priority="1943">
      <formula>IF(RIGHT(TEXT(AE318,"0.#"),1)=".",FALSE,TRUE)</formula>
    </cfRule>
    <cfRule type="expression" dxfId="2148" priority="1944">
      <formula>IF(RIGHT(TEXT(AE318,"0.#"),1)=".",TRUE,FALSE)</formula>
    </cfRule>
  </conditionalFormatting>
  <conditionalFormatting sqref="AE322:AE323 AI322:AI323 AM322:AM323 AQ322:AQ323 AU322:AU323">
    <cfRule type="expression" dxfId="2147" priority="1941">
      <formula>IF(RIGHT(TEXT(AE322,"0.#"),1)=".",FALSE,TRUE)</formula>
    </cfRule>
    <cfRule type="expression" dxfId="2146" priority="1942">
      <formula>IF(RIGHT(TEXT(AE322,"0.#"),1)=".",TRUE,FALSE)</formula>
    </cfRule>
  </conditionalFormatting>
  <conditionalFormatting sqref="AE378:AE379 AI378:AI379 AM378:AM379 AQ378:AQ379 AU378:AU379">
    <cfRule type="expression" dxfId="2145" priority="1933">
      <formula>IF(RIGHT(TEXT(AE378,"0.#"),1)=".",FALSE,TRUE)</formula>
    </cfRule>
    <cfRule type="expression" dxfId="2144" priority="1934">
      <formula>IF(RIGHT(TEXT(AE378,"0.#"),1)=".",TRUE,FALSE)</formula>
    </cfRule>
  </conditionalFormatting>
  <conditionalFormatting sqref="AE330:AE331 AI330:AI331 AM330:AM331 AQ330:AQ331 AU330:AU331">
    <cfRule type="expression" dxfId="2143" priority="1937">
      <formula>IF(RIGHT(TEXT(AE330,"0.#"),1)=".",FALSE,TRUE)</formula>
    </cfRule>
    <cfRule type="expression" dxfId="2142" priority="1938">
      <formula>IF(RIGHT(TEXT(AE330,"0.#"),1)=".",TRUE,FALSE)</formula>
    </cfRule>
  </conditionalFormatting>
  <conditionalFormatting sqref="AE374:AE375 AI374:AI375 AM374:AM375 AQ374:AQ375 AU374:AU375">
    <cfRule type="expression" dxfId="2141" priority="1935">
      <formula>IF(RIGHT(TEXT(AE374,"0.#"),1)=".",FALSE,TRUE)</formula>
    </cfRule>
    <cfRule type="expression" dxfId="2140" priority="1936">
      <formula>IF(RIGHT(TEXT(AE374,"0.#"),1)=".",TRUE,FALSE)</formula>
    </cfRule>
  </conditionalFormatting>
  <conditionalFormatting sqref="AE390:AE391 AI390:AI391 AM390:AM391 AQ390:AQ391 AU390:AU391">
    <cfRule type="expression" dxfId="2139" priority="1927">
      <formula>IF(RIGHT(TEXT(AE390,"0.#"),1)=".",FALSE,TRUE)</formula>
    </cfRule>
    <cfRule type="expression" dxfId="2138" priority="1928">
      <formula>IF(RIGHT(TEXT(AE390,"0.#"),1)=".",TRUE,FALSE)</formula>
    </cfRule>
  </conditionalFormatting>
  <conditionalFormatting sqref="AE382:AE383 AI382:AI383 AM382:AM383 AQ382:AQ383 AU382:AU383">
    <cfRule type="expression" dxfId="2137" priority="1931">
      <formula>IF(RIGHT(TEXT(AE382,"0.#"),1)=".",FALSE,TRUE)</formula>
    </cfRule>
    <cfRule type="expression" dxfId="2136" priority="1932">
      <formula>IF(RIGHT(TEXT(AE382,"0.#"),1)=".",TRUE,FALSE)</formula>
    </cfRule>
  </conditionalFormatting>
  <conditionalFormatting sqref="AE386:AE387 AI386:AI387 AM386:AM387 AQ386:AQ387 AU386:AU387">
    <cfRule type="expression" dxfId="2135" priority="1929">
      <formula>IF(RIGHT(TEXT(AE386,"0.#"),1)=".",FALSE,TRUE)</formula>
    </cfRule>
    <cfRule type="expression" dxfId="2134" priority="1930">
      <formula>IF(RIGHT(TEXT(AE386,"0.#"),1)=".",TRUE,FALSE)</formula>
    </cfRule>
  </conditionalFormatting>
  <conditionalFormatting sqref="AE440">
    <cfRule type="expression" dxfId="2133" priority="1921">
      <formula>IF(RIGHT(TEXT(AE440,"0.#"),1)=".",FALSE,TRUE)</formula>
    </cfRule>
    <cfRule type="expression" dxfId="2132" priority="1922">
      <formula>IF(RIGHT(TEXT(AE440,"0.#"),1)=".",TRUE,FALSE)</formula>
    </cfRule>
  </conditionalFormatting>
  <conditionalFormatting sqref="AE438">
    <cfRule type="expression" dxfId="2131" priority="1925">
      <formula>IF(RIGHT(TEXT(AE438,"0.#"),1)=".",FALSE,TRUE)</formula>
    </cfRule>
    <cfRule type="expression" dxfId="2130" priority="1926">
      <formula>IF(RIGHT(TEXT(AE438,"0.#"),1)=".",TRUE,FALSE)</formula>
    </cfRule>
  </conditionalFormatting>
  <conditionalFormatting sqref="AE439">
    <cfRule type="expression" dxfId="2129" priority="1923">
      <formula>IF(RIGHT(TEXT(AE439,"0.#"),1)=".",FALSE,TRUE)</formula>
    </cfRule>
    <cfRule type="expression" dxfId="2128" priority="1924">
      <formula>IF(RIGHT(TEXT(AE439,"0.#"),1)=".",TRUE,FALSE)</formula>
    </cfRule>
  </conditionalFormatting>
  <conditionalFormatting sqref="AM440">
    <cfRule type="expression" dxfId="2127" priority="1915">
      <formula>IF(RIGHT(TEXT(AM440,"0.#"),1)=".",FALSE,TRUE)</formula>
    </cfRule>
    <cfRule type="expression" dxfId="2126" priority="1916">
      <formula>IF(RIGHT(TEXT(AM440,"0.#"),1)=".",TRUE,FALSE)</formula>
    </cfRule>
  </conditionalFormatting>
  <conditionalFormatting sqref="AM438">
    <cfRule type="expression" dxfId="2125" priority="1919">
      <formula>IF(RIGHT(TEXT(AM438,"0.#"),1)=".",FALSE,TRUE)</formula>
    </cfRule>
    <cfRule type="expression" dxfId="2124" priority="1920">
      <formula>IF(RIGHT(TEXT(AM438,"0.#"),1)=".",TRUE,FALSE)</formula>
    </cfRule>
  </conditionalFormatting>
  <conditionalFormatting sqref="AM439">
    <cfRule type="expression" dxfId="2123" priority="1917">
      <formula>IF(RIGHT(TEXT(AM439,"0.#"),1)=".",FALSE,TRUE)</formula>
    </cfRule>
    <cfRule type="expression" dxfId="2122" priority="1918">
      <formula>IF(RIGHT(TEXT(AM439,"0.#"),1)=".",TRUE,FALSE)</formula>
    </cfRule>
  </conditionalFormatting>
  <conditionalFormatting sqref="AU440">
    <cfRule type="expression" dxfId="2121" priority="1909">
      <formula>IF(RIGHT(TEXT(AU440,"0.#"),1)=".",FALSE,TRUE)</formula>
    </cfRule>
    <cfRule type="expression" dxfId="2120" priority="1910">
      <formula>IF(RIGHT(TEXT(AU440,"0.#"),1)=".",TRUE,FALSE)</formula>
    </cfRule>
  </conditionalFormatting>
  <conditionalFormatting sqref="AU438">
    <cfRule type="expression" dxfId="2119" priority="1913">
      <formula>IF(RIGHT(TEXT(AU438,"0.#"),1)=".",FALSE,TRUE)</formula>
    </cfRule>
    <cfRule type="expression" dxfId="2118" priority="1914">
      <formula>IF(RIGHT(TEXT(AU438,"0.#"),1)=".",TRUE,FALSE)</formula>
    </cfRule>
  </conditionalFormatting>
  <conditionalFormatting sqref="AU439">
    <cfRule type="expression" dxfId="2117" priority="1911">
      <formula>IF(RIGHT(TEXT(AU439,"0.#"),1)=".",FALSE,TRUE)</formula>
    </cfRule>
    <cfRule type="expression" dxfId="2116" priority="1912">
      <formula>IF(RIGHT(TEXT(AU439,"0.#"),1)=".",TRUE,FALSE)</formula>
    </cfRule>
  </conditionalFormatting>
  <conditionalFormatting sqref="AI440">
    <cfRule type="expression" dxfId="2115" priority="1903">
      <formula>IF(RIGHT(TEXT(AI440,"0.#"),1)=".",FALSE,TRUE)</formula>
    </cfRule>
    <cfRule type="expression" dxfId="2114" priority="1904">
      <formula>IF(RIGHT(TEXT(AI440,"0.#"),1)=".",TRUE,FALSE)</formula>
    </cfRule>
  </conditionalFormatting>
  <conditionalFormatting sqref="AI438">
    <cfRule type="expression" dxfId="2113" priority="1907">
      <formula>IF(RIGHT(TEXT(AI438,"0.#"),1)=".",FALSE,TRUE)</formula>
    </cfRule>
    <cfRule type="expression" dxfId="2112" priority="1908">
      <formula>IF(RIGHT(TEXT(AI438,"0.#"),1)=".",TRUE,FALSE)</formula>
    </cfRule>
  </conditionalFormatting>
  <conditionalFormatting sqref="AI439">
    <cfRule type="expression" dxfId="2111" priority="1905">
      <formula>IF(RIGHT(TEXT(AI439,"0.#"),1)=".",FALSE,TRUE)</formula>
    </cfRule>
    <cfRule type="expression" dxfId="2110" priority="1906">
      <formula>IF(RIGHT(TEXT(AI439,"0.#"),1)=".",TRUE,FALSE)</formula>
    </cfRule>
  </conditionalFormatting>
  <conditionalFormatting sqref="AQ438">
    <cfRule type="expression" dxfId="2109" priority="1897">
      <formula>IF(RIGHT(TEXT(AQ438,"0.#"),1)=".",FALSE,TRUE)</formula>
    </cfRule>
    <cfRule type="expression" dxfId="2108" priority="1898">
      <formula>IF(RIGHT(TEXT(AQ438,"0.#"),1)=".",TRUE,FALSE)</formula>
    </cfRule>
  </conditionalFormatting>
  <conditionalFormatting sqref="AQ439">
    <cfRule type="expression" dxfId="2107" priority="1901">
      <formula>IF(RIGHT(TEXT(AQ439,"0.#"),1)=".",FALSE,TRUE)</formula>
    </cfRule>
    <cfRule type="expression" dxfId="2106" priority="1902">
      <formula>IF(RIGHT(TEXT(AQ439,"0.#"),1)=".",TRUE,FALSE)</formula>
    </cfRule>
  </conditionalFormatting>
  <conditionalFormatting sqref="AQ440">
    <cfRule type="expression" dxfId="2105" priority="1899">
      <formula>IF(RIGHT(TEXT(AQ440,"0.#"),1)=".",FALSE,TRUE)</formula>
    </cfRule>
    <cfRule type="expression" dxfId="2104" priority="1900">
      <formula>IF(RIGHT(TEXT(AQ440,"0.#"),1)=".",TRUE,FALSE)</formula>
    </cfRule>
  </conditionalFormatting>
  <conditionalFormatting sqref="AE445">
    <cfRule type="expression" dxfId="2103" priority="1891">
      <formula>IF(RIGHT(TEXT(AE445,"0.#"),1)=".",FALSE,TRUE)</formula>
    </cfRule>
    <cfRule type="expression" dxfId="2102" priority="1892">
      <formula>IF(RIGHT(TEXT(AE445,"0.#"),1)=".",TRUE,FALSE)</formula>
    </cfRule>
  </conditionalFormatting>
  <conditionalFormatting sqref="AE443">
    <cfRule type="expression" dxfId="2101" priority="1895">
      <formula>IF(RIGHT(TEXT(AE443,"0.#"),1)=".",FALSE,TRUE)</formula>
    </cfRule>
    <cfRule type="expression" dxfId="2100" priority="1896">
      <formula>IF(RIGHT(TEXT(AE443,"0.#"),1)=".",TRUE,FALSE)</formula>
    </cfRule>
  </conditionalFormatting>
  <conditionalFormatting sqref="AE444">
    <cfRule type="expression" dxfId="2099" priority="1893">
      <formula>IF(RIGHT(TEXT(AE444,"0.#"),1)=".",FALSE,TRUE)</formula>
    </cfRule>
    <cfRule type="expression" dxfId="2098" priority="1894">
      <formula>IF(RIGHT(TEXT(AE444,"0.#"),1)=".",TRUE,FALSE)</formula>
    </cfRule>
  </conditionalFormatting>
  <conditionalFormatting sqref="AM445">
    <cfRule type="expression" dxfId="2097" priority="1885">
      <formula>IF(RIGHT(TEXT(AM445,"0.#"),1)=".",FALSE,TRUE)</formula>
    </cfRule>
    <cfRule type="expression" dxfId="2096" priority="1886">
      <formula>IF(RIGHT(TEXT(AM445,"0.#"),1)=".",TRUE,FALSE)</formula>
    </cfRule>
  </conditionalFormatting>
  <conditionalFormatting sqref="AM443">
    <cfRule type="expression" dxfId="2095" priority="1889">
      <formula>IF(RIGHT(TEXT(AM443,"0.#"),1)=".",FALSE,TRUE)</formula>
    </cfRule>
    <cfRule type="expression" dxfId="2094" priority="1890">
      <formula>IF(RIGHT(TEXT(AM443,"0.#"),1)=".",TRUE,FALSE)</formula>
    </cfRule>
  </conditionalFormatting>
  <conditionalFormatting sqref="AM444">
    <cfRule type="expression" dxfId="2093" priority="1887">
      <formula>IF(RIGHT(TEXT(AM444,"0.#"),1)=".",FALSE,TRUE)</formula>
    </cfRule>
    <cfRule type="expression" dxfId="2092" priority="1888">
      <formula>IF(RIGHT(TEXT(AM444,"0.#"),1)=".",TRUE,FALSE)</formula>
    </cfRule>
  </conditionalFormatting>
  <conditionalFormatting sqref="AU445">
    <cfRule type="expression" dxfId="2091" priority="1879">
      <formula>IF(RIGHT(TEXT(AU445,"0.#"),1)=".",FALSE,TRUE)</formula>
    </cfRule>
    <cfRule type="expression" dxfId="2090" priority="1880">
      <formula>IF(RIGHT(TEXT(AU445,"0.#"),1)=".",TRUE,FALSE)</formula>
    </cfRule>
  </conditionalFormatting>
  <conditionalFormatting sqref="AU443">
    <cfRule type="expression" dxfId="2089" priority="1883">
      <formula>IF(RIGHT(TEXT(AU443,"0.#"),1)=".",FALSE,TRUE)</formula>
    </cfRule>
    <cfRule type="expression" dxfId="2088" priority="1884">
      <formula>IF(RIGHT(TEXT(AU443,"0.#"),1)=".",TRUE,FALSE)</formula>
    </cfRule>
  </conditionalFormatting>
  <conditionalFormatting sqref="AU444">
    <cfRule type="expression" dxfId="2087" priority="1881">
      <formula>IF(RIGHT(TEXT(AU444,"0.#"),1)=".",FALSE,TRUE)</formula>
    </cfRule>
    <cfRule type="expression" dxfId="2086" priority="1882">
      <formula>IF(RIGHT(TEXT(AU444,"0.#"),1)=".",TRUE,FALSE)</formula>
    </cfRule>
  </conditionalFormatting>
  <conditionalFormatting sqref="AI445">
    <cfRule type="expression" dxfId="2085" priority="1873">
      <formula>IF(RIGHT(TEXT(AI445,"0.#"),1)=".",FALSE,TRUE)</formula>
    </cfRule>
    <cfRule type="expression" dxfId="2084" priority="1874">
      <formula>IF(RIGHT(TEXT(AI445,"0.#"),1)=".",TRUE,FALSE)</formula>
    </cfRule>
  </conditionalFormatting>
  <conditionalFormatting sqref="AI443">
    <cfRule type="expression" dxfId="2083" priority="1877">
      <formula>IF(RIGHT(TEXT(AI443,"0.#"),1)=".",FALSE,TRUE)</formula>
    </cfRule>
    <cfRule type="expression" dxfId="2082" priority="1878">
      <formula>IF(RIGHT(TEXT(AI443,"0.#"),1)=".",TRUE,FALSE)</formula>
    </cfRule>
  </conditionalFormatting>
  <conditionalFormatting sqref="AI444">
    <cfRule type="expression" dxfId="2081" priority="1875">
      <formula>IF(RIGHT(TEXT(AI444,"0.#"),1)=".",FALSE,TRUE)</formula>
    </cfRule>
    <cfRule type="expression" dxfId="2080" priority="1876">
      <formula>IF(RIGHT(TEXT(AI444,"0.#"),1)=".",TRUE,FALSE)</formula>
    </cfRule>
  </conditionalFormatting>
  <conditionalFormatting sqref="AQ443">
    <cfRule type="expression" dxfId="2079" priority="1867">
      <formula>IF(RIGHT(TEXT(AQ443,"0.#"),1)=".",FALSE,TRUE)</formula>
    </cfRule>
    <cfRule type="expression" dxfId="2078" priority="1868">
      <formula>IF(RIGHT(TEXT(AQ443,"0.#"),1)=".",TRUE,FALSE)</formula>
    </cfRule>
  </conditionalFormatting>
  <conditionalFormatting sqref="AQ444">
    <cfRule type="expression" dxfId="2077" priority="1871">
      <formula>IF(RIGHT(TEXT(AQ444,"0.#"),1)=".",FALSE,TRUE)</formula>
    </cfRule>
    <cfRule type="expression" dxfId="2076" priority="1872">
      <formula>IF(RIGHT(TEXT(AQ444,"0.#"),1)=".",TRUE,FALSE)</formula>
    </cfRule>
  </conditionalFormatting>
  <conditionalFormatting sqref="AQ445">
    <cfRule type="expression" dxfId="2075" priority="1869">
      <formula>IF(RIGHT(TEXT(AQ445,"0.#"),1)=".",FALSE,TRUE)</formula>
    </cfRule>
    <cfRule type="expression" dxfId="2074" priority="1870">
      <formula>IF(RIGHT(TEXT(AQ445,"0.#"),1)=".",TRUE,FALSE)</formula>
    </cfRule>
  </conditionalFormatting>
  <conditionalFormatting sqref="Y880:Y899">
    <cfRule type="expression" dxfId="2073" priority="2097">
      <formula>IF(RIGHT(TEXT(Y880,"0.#"),1)=".",FALSE,TRUE)</formula>
    </cfRule>
    <cfRule type="expression" dxfId="2072" priority="2098">
      <formula>IF(RIGHT(TEXT(Y880,"0.#"),1)=".",TRUE,FALSE)</formula>
    </cfRule>
  </conditionalFormatting>
  <conditionalFormatting sqref="Y913:Y932">
    <cfRule type="expression" dxfId="2071" priority="2085">
      <formula>IF(RIGHT(TEXT(Y913,"0.#"),1)=".",FALSE,TRUE)</formula>
    </cfRule>
    <cfRule type="expression" dxfId="2070" priority="2086">
      <formula>IF(RIGHT(TEXT(Y913,"0.#"),1)=".",TRUE,FALSE)</formula>
    </cfRule>
  </conditionalFormatting>
  <conditionalFormatting sqref="Y938:Y965">
    <cfRule type="expression" dxfId="2069" priority="2073">
      <formula>IF(RIGHT(TEXT(Y938,"0.#"),1)=".",FALSE,TRUE)</formula>
    </cfRule>
    <cfRule type="expression" dxfId="2068" priority="2074">
      <formula>IF(RIGHT(TEXT(Y938,"0.#"),1)=".",TRUE,FALSE)</formula>
    </cfRule>
  </conditionalFormatting>
  <conditionalFormatting sqref="Y937">
    <cfRule type="expression" dxfId="2067" priority="2067">
      <formula>IF(RIGHT(TEXT(Y937,"0.#"),1)=".",FALSE,TRUE)</formula>
    </cfRule>
    <cfRule type="expression" dxfId="2066" priority="2068">
      <formula>IF(RIGHT(TEXT(Y937,"0.#"),1)=".",TRUE,FALSE)</formula>
    </cfRule>
  </conditionalFormatting>
  <conditionalFormatting sqref="Y971:Y998">
    <cfRule type="expression" dxfId="2065" priority="2061">
      <formula>IF(RIGHT(TEXT(Y971,"0.#"),1)=".",FALSE,TRUE)</formula>
    </cfRule>
    <cfRule type="expression" dxfId="2064" priority="2062">
      <formula>IF(RIGHT(TEXT(Y971,"0.#"),1)=".",TRUE,FALSE)</formula>
    </cfRule>
  </conditionalFormatting>
  <conditionalFormatting sqref="Y969:Y970">
    <cfRule type="expression" dxfId="2063" priority="2055">
      <formula>IF(RIGHT(TEXT(Y969,"0.#"),1)=".",FALSE,TRUE)</formula>
    </cfRule>
    <cfRule type="expression" dxfId="2062" priority="2056">
      <formula>IF(RIGHT(TEXT(Y969,"0.#"),1)=".",TRUE,FALSE)</formula>
    </cfRule>
  </conditionalFormatting>
  <conditionalFormatting sqref="Y1004:Y1031">
    <cfRule type="expression" dxfId="2061" priority="2049">
      <formula>IF(RIGHT(TEXT(Y1004,"0.#"),1)=".",FALSE,TRUE)</formula>
    </cfRule>
    <cfRule type="expression" dxfId="2060" priority="2050">
      <formula>IF(RIGHT(TEXT(Y1004,"0.#"),1)=".",TRUE,FALSE)</formula>
    </cfRule>
  </conditionalFormatting>
  <conditionalFormatting sqref="W23">
    <cfRule type="expression" dxfId="2059" priority="2333">
      <formula>IF(RIGHT(TEXT(W23,"0.#"),1)=".",FALSE,TRUE)</formula>
    </cfRule>
    <cfRule type="expression" dxfId="2058" priority="2334">
      <formula>IF(RIGHT(TEXT(W23,"0.#"),1)=".",TRUE,FALSE)</formula>
    </cfRule>
  </conditionalFormatting>
  <conditionalFormatting sqref="W24:W27">
    <cfRule type="expression" dxfId="2057" priority="2331">
      <formula>IF(RIGHT(TEXT(W24,"0.#"),1)=".",FALSE,TRUE)</formula>
    </cfRule>
    <cfRule type="expression" dxfId="2056" priority="2332">
      <formula>IF(RIGHT(TEXT(W24,"0.#"),1)=".",TRUE,FALSE)</formula>
    </cfRule>
  </conditionalFormatting>
  <conditionalFormatting sqref="W28">
    <cfRule type="expression" dxfId="2055" priority="2323">
      <formula>IF(RIGHT(TEXT(W28,"0.#"),1)=".",FALSE,TRUE)</formula>
    </cfRule>
    <cfRule type="expression" dxfId="2054" priority="2324">
      <formula>IF(RIGHT(TEXT(W28,"0.#"),1)=".",TRUE,FALSE)</formula>
    </cfRule>
  </conditionalFormatting>
  <conditionalFormatting sqref="P23">
    <cfRule type="expression" dxfId="2053" priority="2321">
      <formula>IF(RIGHT(TEXT(P23,"0.#"),1)=".",FALSE,TRUE)</formula>
    </cfRule>
    <cfRule type="expression" dxfId="2052" priority="2322">
      <formula>IF(RIGHT(TEXT(P23,"0.#"),1)=".",TRUE,FALSE)</formula>
    </cfRule>
  </conditionalFormatting>
  <conditionalFormatting sqref="P24:P27">
    <cfRule type="expression" dxfId="2051" priority="2319">
      <formula>IF(RIGHT(TEXT(P24,"0.#"),1)=".",FALSE,TRUE)</formula>
    </cfRule>
    <cfRule type="expression" dxfId="2050" priority="2320">
      <formula>IF(RIGHT(TEXT(P24,"0.#"),1)=".",TRUE,FALSE)</formula>
    </cfRule>
  </conditionalFormatting>
  <conditionalFormatting sqref="P28">
    <cfRule type="expression" dxfId="2049" priority="2317">
      <formula>IF(RIGHT(TEXT(P28,"0.#"),1)=".",FALSE,TRUE)</formula>
    </cfRule>
    <cfRule type="expression" dxfId="2048" priority="2318">
      <formula>IF(RIGHT(TEXT(P28,"0.#"),1)=".",TRUE,FALSE)</formula>
    </cfRule>
  </conditionalFormatting>
  <conditionalFormatting sqref="AQ114">
    <cfRule type="expression" dxfId="2047" priority="2301">
      <formula>IF(RIGHT(TEXT(AQ114,"0.#"),1)=".",FALSE,TRUE)</formula>
    </cfRule>
    <cfRule type="expression" dxfId="2046" priority="2302">
      <formula>IF(RIGHT(TEXT(AQ114,"0.#"),1)=".",TRUE,FALSE)</formula>
    </cfRule>
  </conditionalFormatting>
  <conditionalFormatting sqref="AQ104">
    <cfRule type="expression" dxfId="2045" priority="2315">
      <formula>IF(RIGHT(TEXT(AQ104,"0.#"),1)=".",FALSE,TRUE)</formula>
    </cfRule>
    <cfRule type="expression" dxfId="2044" priority="2316">
      <formula>IF(RIGHT(TEXT(AQ104,"0.#"),1)=".",TRUE,FALSE)</formula>
    </cfRule>
  </conditionalFormatting>
  <conditionalFormatting sqref="AQ105">
    <cfRule type="expression" dxfId="2043" priority="2313">
      <formula>IF(RIGHT(TEXT(AQ105,"0.#"),1)=".",FALSE,TRUE)</formula>
    </cfRule>
    <cfRule type="expression" dxfId="2042" priority="2314">
      <formula>IF(RIGHT(TEXT(AQ105,"0.#"),1)=".",TRUE,FALSE)</formula>
    </cfRule>
  </conditionalFormatting>
  <conditionalFormatting sqref="AQ107">
    <cfRule type="expression" dxfId="2041" priority="2311">
      <formula>IF(RIGHT(TEXT(AQ107,"0.#"),1)=".",FALSE,TRUE)</formula>
    </cfRule>
    <cfRule type="expression" dxfId="2040" priority="2312">
      <formula>IF(RIGHT(TEXT(AQ107,"0.#"),1)=".",TRUE,FALSE)</formula>
    </cfRule>
  </conditionalFormatting>
  <conditionalFormatting sqref="AQ108">
    <cfRule type="expression" dxfId="2039" priority="2309">
      <formula>IF(RIGHT(TEXT(AQ108,"0.#"),1)=".",FALSE,TRUE)</formula>
    </cfRule>
    <cfRule type="expression" dxfId="2038" priority="2310">
      <formula>IF(RIGHT(TEXT(AQ108,"0.#"),1)=".",TRUE,FALSE)</formula>
    </cfRule>
  </conditionalFormatting>
  <conditionalFormatting sqref="AQ110">
    <cfRule type="expression" dxfId="2037" priority="2307">
      <formula>IF(RIGHT(TEXT(AQ110,"0.#"),1)=".",FALSE,TRUE)</formula>
    </cfRule>
    <cfRule type="expression" dxfId="2036" priority="2308">
      <formula>IF(RIGHT(TEXT(AQ110,"0.#"),1)=".",TRUE,FALSE)</formula>
    </cfRule>
  </conditionalFormatting>
  <conditionalFormatting sqref="AQ111">
    <cfRule type="expression" dxfId="2035" priority="2305">
      <formula>IF(RIGHT(TEXT(AQ111,"0.#"),1)=".",FALSE,TRUE)</formula>
    </cfRule>
    <cfRule type="expression" dxfId="2034" priority="2306">
      <formula>IF(RIGHT(TEXT(AQ111,"0.#"),1)=".",TRUE,FALSE)</formula>
    </cfRule>
  </conditionalFormatting>
  <conditionalFormatting sqref="AQ113">
    <cfRule type="expression" dxfId="2033" priority="2303">
      <formula>IF(RIGHT(TEXT(AQ113,"0.#"),1)=".",FALSE,TRUE)</formula>
    </cfRule>
    <cfRule type="expression" dxfId="2032" priority="2304">
      <formula>IF(RIGHT(TEXT(AQ113,"0.#"),1)=".",TRUE,FALSE)</formula>
    </cfRule>
  </conditionalFormatting>
  <conditionalFormatting sqref="AE67">
    <cfRule type="expression" dxfId="2031" priority="2233">
      <formula>IF(RIGHT(TEXT(AE67,"0.#"),1)=".",FALSE,TRUE)</formula>
    </cfRule>
    <cfRule type="expression" dxfId="2030" priority="2234">
      <formula>IF(RIGHT(TEXT(AE67,"0.#"),1)=".",TRUE,FALSE)</formula>
    </cfRule>
  </conditionalFormatting>
  <conditionalFormatting sqref="AE68">
    <cfRule type="expression" dxfId="2029" priority="2231">
      <formula>IF(RIGHT(TEXT(AE68,"0.#"),1)=".",FALSE,TRUE)</formula>
    </cfRule>
    <cfRule type="expression" dxfId="2028" priority="2232">
      <formula>IF(RIGHT(TEXT(AE68,"0.#"),1)=".",TRUE,FALSE)</formula>
    </cfRule>
  </conditionalFormatting>
  <conditionalFormatting sqref="AE69">
    <cfRule type="expression" dxfId="2027" priority="2229">
      <formula>IF(RIGHT(TEXT(AE69,"0.#"),1)=".",FALSE,TRUE)</formula>
    </cfRule>
    <cfRule type="expression" dxfId="2026" priority="2230">
      <formula>IF(RIGHT(TEXT(AE69,"0.#"),1)=".",TRUE,FALSE)</formula>
    </cfRule>
  </conditionalFormatting>
  <conditionalFormatting sqref="AI69">
    <cfRule type="expression" dxfId="2025" priority="2227">
      <formula>IF(RIGHT(TEXT(AI69,"0.#"),1)=".",FALSE,TRUE)</formula>
    </cfRule>
    <cfRule type="expression" dxfId="2024" priority="2228">
      <formula>IF(RIGHT(TEXT(AI69,"0.#"),1)=".",TRUE,FALSE)</formula>
    </cfRule>
  </conditionalFormatting>
  <conditionalFormatting sqref="AI68">
    <cfRule type="expression" dxfId="2023" priority="2225">
      <formula>IF(RIGHT(TEXT(AI68,"0.#"),1)=".",FALSE,TRUE)</formula>
    </cfRule>
    <cfRule type="expression" dxfId="2022" priority="2226">
      <formula>IF(RIGHT(TEXT(AI68,"0.#"),1)=".",TRUE,FALSE)</formula>
    </cfRule>
  </conditionalFormatting>
  <conditionalFormatting sqref="AI67">
    <cfRule type="expression" dxfId="2021" priority="2223">
      <formula>IF(RIGHT(TEXT(AI67,"0.#"),1)=".",FALSE,TRUE)</formula>
    </cfRule>
    <cfRule type="expression" dxfId="2020" priority="2224">
      <formula>IF(RIGHT(TEXT(AI67,"0.#"),1)=".",TRUE,FALSE)</formula>
    </cfRule>
  </conditionalFormatting>
  <conditionalFormatting sqref="AM67">
    <cfRule type="expression" dxfId="2019" priority="2221">
      <formula>IF(RIGHT(TEXT(AM67,"0.#"),1)=".",FALSE,TRUE)</formula>
    </cfRule>
    <cfRule type="expression" dxfId="2018" priority="2222">
      <formula>IF(RIGHT(TEXT(AM67,"0.#"),1)=".",TRUE,FALSE)</formula>
    </cfRule>
  </conditionalFormatting>
  <conditionalFormatting sqref="AM68">
    <cfRule type="expression" dxfId="2017" priority="2219">
      <formula>IF(RIGHT(TEXT(AM68,"0.#"),1)=".",FALSE,TRUE)</formula>
    </cfRule>
    <cfRule type="expression" dxfId="2016" priority="2220">
      <formula>IF(RIGHT(TEXT(AM68,"0.#"),1)=".",TRUE,FALSE)</formula>
    </cfRule>
  </conditionalFormatting>
  <conditionalFormatting sqref="AM69">
    <cfRule type="expression" dxfId="2015" priority="2217">
      <formula>IF(RIGHT(TEXT(AM69,"0.#"),1)=".",FALSE,TRUE)</formula>
    </cfRule>
    <cfRule type="expression" dxfId="2014" priority="2218">
      <formula>IF(RIGHT(TEXT(AM69,"0.#"),1)=".",TRUE,FALSE)</formula>
    </cfRule>
  </conditionalFormatting>
  <conditionalFormatting sqref="AQ67:AQ69">
    <cfRule type="expression" dxfId="2013" priority="2215">
      <formula>IF(RIGHT(TEXT(AQ67,"0.#"),1)=".",FALSE,TRUE)</formula>
    </cfRule>
    <cfRule type="expression" dxfId="2012" priority="2216">
      <formula>IF(RIGHT(TEXT(AQ67,"0.#"),1)=".",TRUE,FALSE)</formula>
    </cfRule>
  </conditionalFormatting>
  <conditionalFormatting sqref="AU67:AU69">
    <cfRule type="expression" dxfId="2011" priority="2213">
      <formula>IF(RIGHT(TEXT(AU67,"0.#"),1)=".",FALSE,TRUE)</formula>
    </cfRule>
    <cfRule type="expression" dxfId="2010" priority="2214">
      <formula>IF(RIGHT(TEXT(AU67,"0.#"),1)=".",TRUE,FALSE)</formula>
    </cfRule>
  </conditionalFormatting>
  <conditionalFormatting sqref="AE70">
    <cfRule type="expression" dxfId="2009" priority="2211">
      <formula>IF(RIGHT(TEXT(AE70,"0.#"),1)=".",FALSE,TRUE)</formula>
    </cfRule>
    <cfRule type="expression" dxfId="2008" priority="2212">
      <formula>IF(RIGHT(TEXT(AE70,"0.#"),1)=".",TRUE,FALSE)</formula>
    </cfRule>
  </conditionalFormatting>
  <conditionalFormatting sqref="AE71">
    <cfRule type="expression" dxfId="2007" priority="2209">
      <formula>IF(RIGHT(TEXT(AE71,"0.#"),1)=".",FALSE,TRUE)</formula>
    </cfRule>
    <cfRule type="expression" dxfId="2006" priority="2210">
      <formula>IF(RIGHT(TEXT(AE71,"0.#"),1)=".",TRUE,FALSE)</formula>
    </cfRule>
  </conditionalFormatting>
  <conditionalFormatting sqref="AE72">
    <cfRule type="expression" dxfId="2005" priority="2207">
      <formula>IF(RIGHT(TEXT(AE72,"0.#"),1)=".",FALSE,TRUE)</formula>
    </cfRule>
    <cfRule type="expression" dxfId="2004" priority="2208">
      <formula>IF(RIGHT(TEXT(AE72,"0.#"),1)=".",TRUE,FALSE)</formula>
    </cfRule>
  </conditionalFormatting>
  <conditionalFormatting sqref="AI72">
    <cfRule type="expression" dxfId="2003" priority="2205">
      <formula>IF(RIGHT(TEXT(AI72,"0.#"),1)=".",FALSE,TRUE)</formula>
    </cfRule>
    <cfRule type="expression" dxfId="2002" priority="2206">
      <formula>IF(RIGHT(TEXT(AI72,"0.#"),1)=".",TRUE,FALSE)</formula>
    </cfRule>
  </conditionalFormatting>
  <conditionalFormatting sqref="AI71">
    <cfRule type="expression" dxfId="2001" priority="2203">
      <formula>IF(RIGHT(TEXT(AI71,"0.#"),1)=".",FALSE,TRUE)</formula>
    </cfRule>
    <cfRule type="expression" dxfId="2000" priority="2204">
      <formula>IF(RIGHT(TEXT(AI71,"0.#"),1)=".",TRUE,FALSE)</formula>
    </cfRule>
  </conditionalFormatting>
  <conditionalFormatting sqref="AI70">
    <cfRule type="expression" dxfId="1999" priority="2201">
      <formula>IF(RIGHT(TEXT(AI70,"0.#"),1)=".",FALSE,TRUE)</formula>
    </cfRule>
    <cfRule type="expression" dxfId="1998" priority="2202">
      <formula>IF(RIGHT(TEXT(AI70,"0.#"),1)=".",TRUE,FALSE)</formula>
    </cfRule>
  </conditionalFormatting>
  <conditionalFormatting sqref="AM70">
    <cfRule type="expression" dxfId="1997" priority="2199">
      <formula>IF(RIGHT(TEXT(AM70,"0.#"),1)=".",FALSE,TRUE)</formula>
    </cfRule>
    <cfRule type="expression" dxfId="1996" priority="2200">
      <formula>IF(RIGHT(TEXT(AM70,"0.#"),1)=".",TRUE,FALSE)</formula>
    </cfRule>
  </conditionalFormatting>
  <conditionalFormatting sqref="AM71">
    <cfRule type="expression" dxfId="1995" priority="2197">
      <formula>IF(RIGHT(TEXT(AM71,"0.#"),1)=".",FALSE,TRUE)</formula>
    </cfRule>
    <cfRule type="expression" dxfId="1994" priority="2198">
      <formula>IF(RIGHT(TEXT(AM71,"0.#"),1)=".",TRUE,FALSE)</formula>
    </cfRule>
  </conditionalFormatting>
  <conditionalFormatting sqref="AM72">
    <cfRule type="expression" dxfId="1993" priority="2195">
      <formula>IF(RIGHT(TEXT(AM72,"0.#"),1)=".",FALSE,TRUE)</formula>
    </cfRule>
    <cfRule type="expression" dxfId="1992" priority="2196">
      <formula>IF(RIGHT(TEXT(AM72,"0.#"),1)=".",TRUE,FALSE)</formula>
    </cfRule>
  </conditionalFormatting>
  <conditionalFormatting sqref="AQ70:AQ72">
    <cfRule type="expression" dxfId="1991" priority="2193">
      <formula>IF(RIGHT(TEXT(AQ70,"0.#"),1)=".",FALSE,TRUE)</formula>
    </cfRule>
    <cfRule type="expression" dxfId="1990" priority="2194">
      <formula>IF(RIGHT(TEXT(AQ70,"0.#"),1)=".",TRUE,FALSE)</formula>
    </cfRule>
  </conditionalFormatting>
  <conditionalFormatting sqref="AU70:AU72">
    <cfRule type="expression" dxfId="1989" priority="2191">
      <formula>IF(RIGHT(TEXT(AU70,"0.#"),1)=".",FALSE,TRUE)</formula>
    </cfRule>
    <cfRule type="expression" dxfId="1988" priority="2192">
      <formula>IF(RIGHT(TEXT(AU70,"0.#"),1)=".",TRUE,FALSE)</formula>
    </cfRule>
  </conditionalFormatting>
  <conditionalFormatting sqref="AU656">
    <cfRule type="expression" dxfId="1987" priority="709">
      <formula>IF(RIGHT(TEXT(AU656,"0.#"),1)=".",FALSE,TRUE)</formula>
    </cfRule>
    <cfRule type="expression" dxfId="1986" priority="710">
      <formula>IF(RIGHT(TEXT(AU656,"0.#"),1)=".",TRUE,FALSE)</formula>
    </cfRule>
  </conditionalFormatting>
  <conditionalFormatting sqref="AQ655">
    <cfRule type="expression" dxfId="1985" priority="701">
      <formula>IF(RIGHT(TEXT(AQ655,"0.#"),1)=".",FALSE,TRUE)</formula>
    </cfRule>
    <cfRule type="expression" dxfId="1984" priority="702">
      <formula>IF(RIGHT(TEXT(AQ655,"0.#"),1)=".",TRUE,FALSE)</formula>
    </cfRule>
  </conditionalFormatting>
  <conditionalFormatting sqref="AI696">
    <cfRule type="expression" dxfId="1983" priority="493">
      <formula>IF(RIGHT(TEXT(AI696,"0.#"),1)=".",FALSE,TRUE)</formula>
    </cfRule>
    <cfRule type="expression" dxfId="1982" priority="494">
      <formula>IF(RIGHT(TEXT(AI696,"0.#"),1)=".",TRUE,FALSE)</formula>
    </cfRule>
  </conditionalFormatting>
  <conditionalFormatting sqref="AQ694">
    <cfRule type="expression" dxfId="1981" priority="487">
      <formula>IF(RIGHT(TEXT(AQ694,"0.#"),1)=".",FALSE,TRUE)</formula>
    </cfRule>
    <cfRule type="expression" dxfId="1980" priority="488">
      <formula>IF(RIGHT(TEXT(AQ694,"0.#"),1)=".",TRUE,FALSE)</formula>
    </cfRule>
  </conditionalFormatting>
  <conditionalFormatting sqref="AL880:AO899">
    <cfRule type="expression" dxfId="1979" priority="2099">
      <formula>IF(AND(AL880&gt;=0, RIGHT(TEXT(AL880,"0.#"),1)&lt;&gt;"."),TRUE,FALSE)</formula>
    </cfRule>
    <cfRule type="expression" dxfId="1978" priority="2100">
      <formula>IF(AND(AL880&gt;=0, RIGHT(TEXT(AL880,"0.#"),1)="."),TRUE,FALSE)</formula>
    </cfRule>
    <cfRule type="expression" dxfId="1977" priority="2101">
      <formula>IF(AND(AL880&lt;0, RIGHT(TEXT(AL880,"0.#"),1)&lt;&gt;"."),TRUE,FALSE)</formula>
    </cfRule>
    <cfRule type="expression" dxfId="1976" priority="2102">
      <formula>IF(AND(AL880&lt;0, RIGHT(TEXT(AL880,"0.#"),1)="."),TRUE,FALSE)</formula>
    </cfRule>
  </conditionalFormatting>
  <conditionalFormatting sqref="AL913:AO932">
    <cfRule type="expression" dxfId="1975" priority="2087">
      <formula>IF(AND(AL913&gt;=0, RIGHT(TEXT(AL913,"0.#"),1)&lt;&gt;"."),TRUE,FALSE)</formula>
    </cfRule>
    <cfRule type="expression" dxfId="1974" priority="2088">
      <formula>IF(AND(AL913&gt;=0, RIGHT(TEXT(AL913,"0.#"),1)="."),TRUE,FALSE)</formula>
    </cfRule>
    <cfRule type="expression" dxfId="1973" priority="2089">
      <formula>IF(AND(AL913&lt;0, RIGHT(TEXT(AL913,"0.#"),1)&lt;&gt;"."),TRUE,FALSE)</formula>
    </cfRule>
    <cfRule type="expression" dxfId="1972" priority="2090">
      <formula>IF(AND(AL913&lt;0, RIGHT(TEXT(AL913,"0.#"),1)="."),TRUE,FALSE)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7:AO937">
    <cfRule type="expression" dxfId="1967" priority="2069">
      <formula>IF(AND(AL937&gt;=0, RIGHT(TEXT(AL937,"0.#"),1)&lt;&gt;"."),TRUE,FALSE)</formula>
    </cfRule>
    <cfRule type="expression" dxfId="1966" priority="2070">
      <formula>IF(AND(AL937&gt;=0, RIGHT(TEXT(AL937,"0.#"),1)="."),TRUE,FALSE)</formula>
    </cfRule>
    <cfRule type="expression" dxfId="1965" priority="2071">
      <formula>IF(AND(AL937&lt;0, RIGHT(TEXT(AL937,"0.#"),1)&lt;&gt;"."),TRUE,FALSE)</formula>
    </cfRule>
    <cfRule type="expression" dxfId="1964" priority="2072">
      <formula>IF(AND(AL937&lt;0, RIGHT(TEXT(AL937,"0.#"),1)="."),TRUE,FALSE)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L839:AO846">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Y839:Y846">
    <cfRule type="expression" dxfId="723" priority="23">
      <formula>IF(RIGHT(TEXT(Y839,"0.#"),1)=".",FALSE,TRUE)</formula>
    </cfRule>
    <cfRule type="expression" dxfId="722" priority="24">
      <formula>IF(RIGHT(TEXT(Y839,"0.#"),1)=".",TRUE,FALSE)</formula>
    </cfRule>
  </conditionalFormatting>
  <conditionalFormatting sqref="AL837:AO838">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Y838">
    <cfRule type="expression" dxfId="717" priority="17">
      <formula>IF(RIGHT(TEXT(Y837,"0.#"),1)=".",FALSE,TRUE)</formula>
    </cfRule>
    <cfRule type="expression" dxfId="716" priority="18">
      <formula>IF(RIGHT(TEXT(Y837,"0.#"),1)=".",TRUE,FALSE)</formula>
    </cfRule>
  </conditionalFormatting>
  <conditionalFormatting sqref="Y870:Y879">
    <cfRule type="expression" dxfId="715" priority="15">
      <formula>IF(RIGHT(TEXT(Y870,"0.#"),1)=".",FALSE,TRUE)</formula>
    </cfRule>
    <cfRule type="expression" dxfId="714" priority="16">
      <formula>IF(RIGHT(TEXT(Y870,"0.#"),1)=".",TRUE,FALSE)</formula>
    </cfRule>
  </conditionalFormatting>
  <conditionalFormatting sqref="Y905:Y912">
    <cfRule type="expression" dxfId="713" priority="13">
      <formula>IF(RIGHT(TEXT(Y905,"0.#"),1)=".",FALSE,TRUE)</formula>
    </cfRule>
    <cfRule type="expression" dxfId="712" priority="14">
      <formula>IF(RIGHT(TEXT(Y905,"0.#"),1)=".",TRUE,FALSE)</formula>
    </cfRule>
  </conditionalFormatting>
  <conditionalFormatting sqref="Y903:Y904">
    <cfRule type="expression" dxfId="711" priority="7">
      <formula>IF(RIGHT(TEXT(Y903,"0.#"),1)=".",FALSE,TRUE)</formula>
    </cfRule>
    <cfRule type="expression" dxfId="710" priority="8">
      <formula>IF(RIGHT(TEXT(Y903,"0.#"),1)=".",TRUE,FALSE)</formula>
    </cfRule>
  </conditionalFormatting>
  <conditionalFormatting sqref="AL903:AO912">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483" max="49" man="1"/>
    <brk id="739" max="49" man="1"/>
    <brk id="832"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3" sqref="E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471</v>
      </c>
      <c r="B2" s="521"/>
      <c r="C2" s="521"/>
      <c r="D2" s="521"/>
      <c r="E2" s="521"/>
      <c r="F2" s="522"/>
      <c r="G2" s="802" t="s">
        <v>265</v>
      </c>
      <c r="H2" s="787"/>
      <c r="I2" s="787"/>
      <c r="J2" s="787"/>
      <c r="K2" s="787"/>
      <c r="L2" s="787"/>
      <c r="M2" s="787"/>
      <c r="N2" s="787"/>
      <c r="O2" s="788"/>
      <c r="P2" s="786" t="s">
        <v>59</v>
      </c>
      <c r="Q2" s="787"/>
      <c r="R2" s="787"/>
      <c r="S2" s="787"/>
      <c r="T2" s="787"/>
      <c r="U2" s="787"/>
      <c r="V2" s="787"/>
      <c r="W2" s="787"/>
      <c r="X2" s="788"/>
      <c r="Y2" s="1012"/>
      <c r="Z2" s="413"/>
      <c r="AA2" s="414"/>
      <c r="AB2" s="1016" t="s">
        <v>11</v>
      </c>
      <c r="AC2" s="1017"/>
      <c r="AD2" s="1018"/>
      <c r="AE2" s="1004" t="s">
        <v>554</v>
      </c>
      <c r="AF2" s="1004"/>
      <c r="AG2" s="1004"/>
      <c r="AH2" s="1004"/>
      <c r="AI2" s="1004" t="s">
        <v>551</v>
      </c>
      <c r="AJ2" s="1004"/>
      <c r="AK2" s="1004"/>
      <c r="AL2" s="1004"/>
      <c r="AM2" s="1004" t="s">
        <v>525</v>
      </c>
      <c r="AN2" s="1004"/>
      <c r="AO2" s="1004"/>
      <c r="AP2" s="466"/>
      <c r="AQ2" s="176" t="s">
        <v>354</v>
      </c>
      <c r="AR2" s="169"/>
      <c r="AS2" s="169"/>
      <c r="AT2" s="170"/>
      <c r="AU2" s="374" t="s">
        <v>253</v>
      </c>
      <c r="AV2" s="374"/>
      <c r="AW2" s="374"/>
      <c r="AX2" s="375"/>
    </row>
    <row r="3" spans="1:50" ht="18.75" customHeight="1" x14ac:dyDescent="0.15">
      <c r="A3" s="520"/>
      <c r="B3" s="521"/>
      <c r="C3" s="521"/>
      <c r="D3" s="521"/>
      <c r="E3" s="521"/>
      <c r="F3" s="522"/>
      <c r="G3" s="575"/>
      <c r="H3" s="380"/>
      <c r="I3" s="380"/>
      <c r="J3" s="380"/>
      <c r="K3" s="380"/>
      <c r="L3" s="380"/>
      <c r="M3" s="380"/>
      <c r="N3" s="380"/>
      <c r="O3" s="576"/>
      <c r="P3" s="588"/>
      <c r="Q3" s="380"/>
      <c r="R3" s="380"/>
      <c r="S3" s="380"/>
      <c r="T3" s="380"/>
      <c r="U3" s="380"/>
      <c r="V3" s="380"/>
      <c r="W3" s="380"/>
      <c r="X3" s="576"/>
      <c r="Y3" s="1013"/>
      <c r="Z3" s="1014"/>
      <c r="AA3" s="1015"/>
      <c r="AB3" s="1019"/>
      <c r="AC3" s="1020"/>
      <c r="AD3" s="1021"/>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23"/>
      <c r="B4" s="521"/>
      <c r="C4" s="521"/>
      <c r="D4" s="521"/>
      <c r="E4" s="521"/>
      <c r="F4" s="522"/>
      <c r="G4" s="548"/>
      <c r="H4" s="1022"/>
      <c r="I4" s="1022"/>
      <c r="J4" s="1022"/>
      <c r="K4" s="1022"/>
      <c r="L4" s="1022"/>
      <c r="M4" s="1022"/>
      <c r="N4" s="1022"/>
      <c r="O4" s="1023"/>
      <c r="P4" s="161"/>
      <c r="Q4" s="1030"/>
      <c r="R4" s="1030"/>
      <c r="S4" s="1030"/>
      <c r="T4" s="1030"/>
      <c r="U4" s="1030"/>
      <c r="V4" s="1030"/>
      <c r="W4" s="1030"/>
      <c r="X4" s="1031"/>
      <c r="Y4" s="1008" t="s">
        <v>12</v>
      </c>
      <c r="Z4" s="1009"/>
      <c r="AA4" s="1010"/>
      <c r="AB4" s="559"/>
      <c r="AC4" s="1011"/>
      <c r="AD4" s="1011"/>
      <c r="AE4" s="365"/>
      <c r="AF4" s="366"/>
      <c r="AG4" s="366"/>
      <c r="AH4" s="366"/>
      <c r="AI4" s="365"/>
      <c r="AJ4" s="366"/>
      <c r="AK4" s="366"/>
      <c r="AL4" s="366"/>
      <c r="AM4" s="365"/>
      <c r="AN4" s="366"/>
      <c r="AO4" s="366"/>
      <c r="AP4" s="366"/>
      <c r="AQ4" s="107"/>
      <c r="AR4" s="108"/>
      <c r="AS4" s="108"/>
      <c r="AT4" s="109"/>
      <c r="AU4" s="366"/>
      <c r="AV4" s="366"/>
      <c r="AW4" s="366"/>
      <c r="AX4" s="368"/>
    </row>
    <row r="5" spans="1:50" ht="22.5" customHeight="1" x14ac:dyDescent="0.15">
      <c r="A5" s="524"/>
      <c r="B5" s="525"/>
      <c r="C5" s="525"/>
      <c r="D5" s="525"/>
      <c r="E5" s="525"/>
      <c r="F5" s="526"/>
      <c r="G5" s="1024"/>
      <c r="H5" s="1025"/>
      <c r="I5" s="1025"/>
      <c r="J5" s="1025"/>
      <c r="K5" s="1025"/>
      <c r="L5" s="1025"/>
      <c r="M5" s="1025"/>
      <c r="N5" s="1025"/>
      <c r="O5" s="1026"/>
      <c r="P5" s="1032"/>
      <c r="Q5" s="1032"/>
      <c r="R5" s="1032"/>
      <c r="S5" s="1032"/>
      <c r="T5" s="1032"/>
      <c r="U5" s="1032"/>
      <c r="V5" s="1032"/>
      <c r="W5" s="1032"/>
      <c r="X5" s="1033"/>
      <c r="Y5" s="305" t="s">
        <v>54</v>
      </c>
      <c r="Z5" s="1005"/>
      <c r="AA5" s="1006"/>
      <c r="AB5" s="530"/>
      <c r="AC5" s="1007"/>
      <c r="AD5" s="1007"/>
      <c r="AE5" s="365"/>
      <c r="AF5" s="366"/>
      <c r="AG5" s="366"/>
      <c r="AH5" s="366"/>
      <c r="AI5" s="365"/>
      <c r="AJ5" s="366"/>
      <c r="AK5" s="366"/>
      <c r="AL5" s="366"/>
      <c r="AM5" s="365"/>
      <c r="AN5" s="366"/>
      <c r="AO5" s="366"/>
      <c r="AP5" s="366"/>
      <c r="AQ5" s="107"/>
      <c r="AR5" s="108"/>
      <c r="AS5" s="108"/>
      <c r="AT5" s="109"/>
      <c r="AU5" s="366"/>
      <c r="AV5" s="366"/>
      <c r="AW5" s="366"/>
      <c r="AX5" s="368"/>
    </row>
    <row r="6" spans="1:50" ht="22.5" customHeight="1" x14ac:dyDescent="0.15">
      <c r="A6" s="524"/>
      <c r="B6" s="525"/>
      <c r="C6" s="525"/>
      <c r="D6" s="525"/>
      <c r="E6" s="525"/>
      <c r="F6" s="526"/>
      <c r="G6" s="1027"/>
      <c r="H6" s="1028"/>
      <c r="I6" s="1028"/>
      <c r="J6" s="1028"/>
      <c r="K6" s="1028"/>
      <c r="L6" s="1028"/>
      <c r="M6" s="1028"/>
      <c r="N6" s="1028"/>
      <c r="O6" s="1029"/>
      <c r="P6" s="1034"/>
      <c r="Q6" s="1034"/>
      <c r="R6" s="1034"/>
      <c r="S6" s="1034"/>
      <c r="T6" s="1034"/>
      <c r="U6" s="1034"/>
      <c r="V6" s="1034"/>
      <c r="W6" s="1034"/>
      <c r="X6" s="1035"/>
      <c r="Y6" s="1036" t="s">
        <v>13</v>
      </c>
      <c r="Z6" s="1005"/>
      <c r="AA6" s="1006"/>
      <c r="AB6" s="469" t="s">
        <v>301</v>
      </c>
      <c r="AC6" s="1037"/>
      <c r="AD6" s="1037"/>
      <c r="AE6" s="365"/>
      <c r="AF6" s="366"/>
      <c r="AG6" s="366"/>
      <c r="AH6" s="366"/>
      <c r="AI6" s="365"/>
      <c r="AJ6" s="366"/>
      <c r="AK6" s="366"/>
      <c r="AL6" s="366"/>
      <c r="AM6" s="365"/>
      <c r="AN6" s="366"/>
      <c r="AO6" s="366"/>
      <c r="AP6" s="366"/>
      <c r="AQ6" s="107"/>
      <c r="AR6" s="108"/>
      <c r="AS6" s="108"/>
      <c r="AT6" s="109"/>
      <c r="AU6" s="366"/>
      <c r="AV6" s="366"/>
      <c r="AW6" s="366"/>
      <c r="AX6" s="368"/>
    </row>
    <row r="7" spans="1:50" customFormat="1" ht="23.25" customHeight="1" x14ac:dyDescent="0.15">
      <c r="A7" s="914" t="s">
        <v>503</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0" t="s">
        <v>471</v>
      </c>
      <c r="B9" s="521"/>
      <c r="C9" s="521"/>
      <c r="D9" s="521"/>
      <c r="E9" s="521"/>
      <c r="F9" s="522"/>
      <c r="G9" s="802" t="s">
        <v>265</v>
      </c>
      <c r="H9" s="787"/>
      <c r="I9" s="787"/>
      <c r="J9" s="787"/>
      <c r="K9" s="787"/>
      <c r="L9" s="787"/>
      <c r="M9" s="787"/>
      <c r="N9" s="787"/>
      <c r="O9" s="788"/>
      <c r="P9" s="786" t="s">
        <v>59</v>
      </c>
      <c r="Q9" s="787"/>
      <c r="R9" s="787"/>
      <c r="S9" s="787"/>
      <c r="T9" s="787"/>
      <c r="U9" s="787"/>
      <c r="V9" s="787"/>
      <c r="W9" s="787"/>
      <c r="X9" s="788"/>
      <c r="Y9" s="1012"/>
      <c r="Z9" s="413"/>
      <c r="AA9" s="414"/>
      <c r="AB9" s="1016" t="s">
        <v>11</v>
      </c>
      <c r="AC9" s="1017"/>
      <c r="AD9" s="1018"/>
      <c r="AE9" s="1004" t="s">
        <v>555</v>
      </c>
      <c r="AF9" s="1004"/>
      <c r="AG9" s="1004"/>
      <c r="AH9" s="1004"/>
      <c r="AI9" s="1004" t="s">
        <v>551</v>
      </c>
      <c r="AJ9" s="1004"/>
      <c r="AK9" s="1004"/>
      <c r="AL9" s="1004"/>
      <c r="AM9" s="1004" t="s">
        <v>525</v>
      </c>
      <c r="AN9" s="1004"/>
      <c r="AO9" s="1004"/>
      <c r="AP9" s="466"/>
      <c r="AQ9" s="176" t="s">
        <v>354</v>
      </c>
      <c r="AR9" s="169"/>
      <c r="AS9" s="169"/>
      <c r="AT9" s="170"/>
      <c r="AU9" s="374" t="s">
        <v>253</v>
      </c>
      <c r="AV9" s="374"/>
      <c r="AW9" s="374"/>
      <c r="AX9" s="375"/>
    </row>
    <row r="10" spans="1:50" ht="18.75" customHeight="1" x14ac:dyDescent="0.15">
      <c r="A10" s="520"/>
      <c r="B10" s="521"/>
      <c r="C10" s="521"/>
      <c r="D10" s="521"/>
      <c r="E10" s="521"/>
      <c r="F10" s="522"/>
      <c r="G10" s="575"/>
      <c r="H10" s="380"/>
      <c r="I10" s="380"/>
      <c r="J10" s="380"/>
      <c r="K10" s="380"/>
      <c r="L10" s="380"/>
      <c r="M10" s="380"/>
      <c r="N10" s="380"/>
      <c r="O10" s="576"/>
      <c r="P10" s="588"/>
      <c r="Q10" s="380"/>
      <c r="R10" s="380"/>
      <c r="S10" s="380"/>
      <c r="T10" s="380"/>
      <c r="U10" s="380"/>
      <c r="V10" s="380"/>
      <c r="W10" s="380"/>
      <c r="X10" s="576"/>
      <c r="Y10" s="1013"/>
      <c r="Z10" s="1014"/>
      <c r="AA10" s="1015"/>
      <c r="AB10" s="1019"/>
      <c r="AC10" s="1020"/>
      <c r="AD10" s="1021"/>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23"/>
      <c r="B11" s="521"/>
      <c r="C11" s="521"/>
      <c r="D11" s="521"/>
      <c r="E11" s="521"/>
      <c r="F11" s="522"/>
      <c r="G11" s="548"/>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9"/>
      <c r="AC11" s="1011"/>
      <c r="AD11" s="1011"/>
      <c r="AE11" s="365"/>
      <c r="AF11" s="366"/>
      <c r="AG11" s="366"/>
      <c r="AH11" s="366"/>
      <c r="AI11" s="365"/>
      <c r="AJ11" s="366"/>
      <c r="AK11" s="366"/>
      <c r="AL11" s="366"/>
      <c r="AM11" s="365"/>
      <c r="AN11" s="366"/>
      <c r="AO11" s="366"/>
      <c r="AP11" s="366"/>
      <c r="AQ11" s="107"/>
      <c r="AR11" s="108"/>
      <c r="AS11" s="108"/>
      <c r="AT11" s="109"/>
      <c r="AU11" s="366"/>
      <c r="AV11" s="366"/>
      <c r="AW11" s="366"/>
      <c r="AX11" s="368"/>
    </row>
    <row r="12" spans="1:50" ht="22.5" customHeight="1" x14ac:dyDescent="0.15">
      <c r="A12" s="524"/>
      <c r="B12" s="525"/>
      <c r="C12" s="525"/>
      <c r="D12" s="525"/>
      <c r="E12" s="525"/>
      <c r="F12" s="526"/>
      <c r="G12" s="1024"/>
      <c r="H12" s="1025"/>
      <c r="I12" s="1025"/>
      <c r="J12" s="1025"/>
      <c r="K12" s="1025"/>
      <c r="L12" s="1025"/>
      <c r="M12" s="1025"/>
      <c r="N12" s="1025"/>
      <c r="O12" s="1026"/>
      <c r="P12" s="1032"/>
      <c r="Q12" s="1032"/>
      <c r="R12" s="1032"/>
      <c r="S12" s="1032"/>
      <c r="T12" s="1032"/>
      <c r="U12" s="1032"/>
      <c r="V12" s="1032"/>
      <c r="W12" s="1032"/>
      <c r="X12" s="1033"/>
      <c r="Y12" s="305" t="s">
        <v>54</v>
      </c>
      <c r="Z12" s="1005"/>
      <c r="AA12" s="1006"/>
      <c r="AB12" s="530"/>
      <c r="AC12" s="1007"/>
      <c r="AD12" s="1007"/>
      <c r="AE12" s="365"/>
      <c r="AF12" s="366"/>
      <c r="AG12" s="366"/>
      <c r="AH12" s="366"/>
      <c r="AI12" s="365"/>
      <c r="AJ12" s="366"/>
      <c r="AK12" s="366"/>
      <c r="AL12" s="366"/>
      <c r="AM12" s="365"/>
      <c r="AN12" s="366"/>
      <c r="AO12" s="366"/>
      <c r="AP12" s="366"/>
      <c r="AQ12" s="107"/>
      <c r="AR12" s="108"/>
      <c r="AS12" s="108"/>
      <c r="AT12" s="109"/>
      <c r="AU12" s="366"/>
      <c r="AV12" s="366"/>
      <c r="AW12" s="366"/>
      <c r="AX12" s="368"/>
    </row>
    <row r="13" spans="1:50" ht="22.5" customHeight="1" x14ac:dyDescent="0.15">
      <c r="A13" s="663"/>
      <c r="B13" s="664"/>
      <c r="C13" s="664"/>
      <c r="D13" s="664"/>
      <c r="E13" s="664"/>
      <c r="F13" s="665"/>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9" t="s">
        <v>301</v>
      </c>
      <c r="AC13" s="1037"/>
      <c r="AD13" s="1037"/>
      <c r="AE13" s="365"/>
      <c r="AF13" s="366"/>
      <c r="AG13" s="366"/>
      <c r="AH13" s="366"/>
      <c r="AI13" s="365"/>
      <c r="AJ13" s="366"/>
      <c r="AK13" s="366"/>
      <c r="AL13" s="366"/>
      <c r="AM13" s="365"/>
      <c r="AN13" s="366"/>
      <c r="AO13" s="366"/>
      <c r="AP13" s="366"/>
      <c r="AQ13" s="107"/>
      <c r="AR13" s="108"/>
      <c r="AS13" s="108"/>
      <c r="AT13" s="109"/>
      <c r="AU13" s="366"/>
      <c r="AV13" s="366"/>
      <c r="AW13" s="366"/>
      <c r="AX13" s="368"/>
    </row>
    <row r="14" spans="1:50" customFormat="1" ht="23.25" customHeight="1" x14ac:dyDescent="0.15">
      <c r="A14" s="914" t="s">
        <v>503</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0" t="s">
        <v>471</v>
      </c>
      <c r="B16" s="521"/>
      <c r="C16" s="521"/>
      <c r="D16" s="521"/>
      <c r="E16" s="521"/>
      <c r="F16" s="522"/>
      <c r="G16" s="802" t="s">
        <v>265</v>
      </c>
      <c r="H16" s="787"/>
      <c r="I16" s="787"/>
      <c r="J16" s="787"/>
      <c r="K16" s="787"/>
      <c r="L16" s="787"/>
      <c r="M16" s="787"/>
      <c r="N16" s="787"/>
      <c r="O16" s="788"/>
      <c r="P16" s="786" t="s">
        <v>59</v>
      </c>
      <c r="Q16" s="787"/>
      <c r="R16" s="787"/>
      <c r="S16" s="787"/>
      <c r="T16" s="787"/>
      <c r="U16" s="787"/>
      <c r="V16" s="787"/>
      <c r="W16" s="787"/>
      <c r="X16" s="788"/>
      <c r="Y16" s="1012"/>
      <c r="Z16" s="413"/>
      <c r="AA16" s="414"/>
      <c r="AB16" s="1016" t="s">
        <v>11</v>
      </c>
      <c r="AC16" s="1017"/>
      <c r="AD16" s="1018"/>
      <c r="AE16" s="1004" t="s">
        <v>554</v>
      </c>
      <c r="AF16" s="1004"/>
      <c r="AG16" s="1004"/>
      <c r="AH16" s="1004"/>
      <c r="AI16" s="1004" t="s">
        <v>552</v>
      </c>
      <c r="AJ16" s="1004"/>
      <c r="AK16" s="1004"/>
      <c r="AL16" s="1004"/>
      <c r="AM16" s="1004" t="s">
        <v>525</v>
      </c>
      <c r="AN16" s="1004"/>
      <c r="AO16" s="1004"/>
      <c r="AP16" s="466"/>
      <c r="AQ16" s="176" t="s">
        <v>354</v>
      </c>
      <c r="AR16" s="169"/>
      <c r="AS16" s="169"/>
      <c r="AT16" s="170"/>
      <c r="AU16" s="374" t="s">
        <v>253</v>
      </c>
      <c r="AV16" s="374"/>
      <c r="AW16" s="374"/>
      <c r="AX16" s="375"/>
    </row>
    <row r="17" spans="1:50" ht="18.75" customHeight="1" x14ac:dyDescent="0.15">
      <c r="A17" s="520"/>
      <c r="B17" s="521"/>
      <c r="C17" s="521"/>
      <c r="D17" s="521"/>
      <c r="E17" s="521"/>
      <c r="F17" s="522"/>
      <c r="G17" s="575"/>
      <c r="H17" s="380"/>
      <c r="I17" s="380"/>
      <c r="J17" s="380"/>
      <c r="K17" s="380"/>
      <c r="L17" s="380"/>
      <c r="M17" s="380"/>
      <c r="N17" s="380"/>
      <c r="O17" s="576"/>
      <c r="P17" s="588"/>
      <c r="Q17" s="380"/>
      <c r="R17" s="380"/>
      <c r="S17" s="380"/>
      <c r="T17" s="380"/>
      <c r="U17" s="380"/>
      <c r="V17" s="380"/>
      <c r="W17" s="380"/>
      <c r="X17" s="576"/>
      <c r="Y17" s="1013"/>
      <c r="Z17" s="1014"/>
      <c r="AA17" s="1015"/>
      <c r="AB17" s="1019"/>
      <c r="AC17" s="1020"/>
      <c r="AD17" s="1021"/>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23"/>
      <c r="B18" s="521"/>
      <c r="C18" s="521"/>
      <c r="D18" s="521"/>
      <c r="E18" s="521"/>
      <c r="F18" s="522"/>
      <c r="G18" s="548"/>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9"/>
      <c r="AC18" s="1011"/>
      <c r="AD18" s="1011"/>
      <c r="AE18" s="365"/>
      <c r="AF18" s="366"/>
      <c r="AG18" s="366"/>
      <c r="AH18" s="366"/>
      <c r="AI18" s="365"/>
      <c r="AJ18" s="366"/>
      <c r="AK18" s="366"/>
      <c r="AL18" s="366"/>
      <c r="AM18" s="365"/>
      <c r="AN18" s="366"/>
      <c r="AO18" s="366"/>
      <c r="AP18" s="366"/>
      <c r="AQ18" s="107"/>
      <c r="AR18" s="108"/>
      <c r="AS18" s="108"/>
      <c r="AT18" s="109"/>
      <c r="AU18" s="366"/>
      <c r="AV18" s="366"/>
      <c r="AW18" s="366"/>
      <c r="AX18" s="368"/>
    </row>
    <row r="19" spans="1:50" ht="22.5" customHeight="1" x14ac:dyDescent="0.15">
      <c r="A19" s="524"/>
      <c r="B19" s="525"/>
      <c r="C19" s="525"/>
      <c r="D19" s="525"/>
      <c r="E19" s="525"/>
      <c r="F19" s="526"/>
      <c r="G19" s="1024"/>
      <c r="H19" s="1025"/>
      <c r="I19" s="1025"/>
      <c r="J19" s="1025"/>
      <c r="K19" s="1025"/>
      <c r="L19" s="1025"/>
      <c r="M19" s="1025"/>
      <c r="N19" s="1025"/>
      <c r="O19" s="1026"/>
      <c r="P19" s="1032"/>
      <c r="Q19" s="1032"/>
      <c r="R19" s="1032"/>
      <c r="S19" s="1032"/>
      <c r="T19" s="1032"/>
      <c r="U19" s="1032"/>
      <c r="V19" s="1032"/>
      <c r="W19" s="1032"/>
      <c r="X19" s="1033"/>
      <c r="Y19" s="305" t="s">
        <v>54</v>
      </c>
      <c r="Z19" s="1005"/>
      <c r="AA19" s="1006"/>
      <c r="AB19" s="530"/>
      <c r="AC19" s="1007"/>
      <c r="AD19" s="1007"/>
      <c r="AE19" s="365"/>
      <c r="AF19" s="366"/>
      <c r="AG19" s="366"/>
      <c r="AH19" s="366"/>
      <c r="AI19" s="365"/>
      <c r="AJ19" s="366"/>
      <c r="AK19" s="366"/>
      <c r="AL19" s="366"/>
      <c r="AM19" s="365"/>
      <c r="AN19" s="366"/>
      <c r="AO19" s="366"/>
      <c r="AP19" s="366"/>
      <c r="AQ19" s="107"/>
      <c r="AR19" s="108"/>
      <c r="AS19" s="108"/>
      <c r="AT19" s="109"/>
      <c r="AU19" s="366"/>
      <c r="AV19" s="366"/>
      <c r="AW19" s="366"/>
      <c r="AX19" s="368"/>
    </row>
    <row r="20" spans="1:50" ht="22.5" customHeight="1" x14ac:dyDescent="0.15">
      <c r="A20" s="663"/>
      <c r="B20" s="664"/>
      <c r="C20" s="664"/>
      <c r="D20" s="664"/>
      <c r="E20" s="664"/>
      <c r="F20" s="665"/>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9" t="s">
        <v>301</v>
      </c>
      <c r="AC20" s="1037"/>
      <c r="AD20" s="1037"/>
      <c r="AE20" s="365"/>
      <c r="AF20" s="366"/>
      <c r="AG20" s="366"/>
      <c r="AH20" s="366"/>
      <c r="AI20" s="365"/>
      <c r="AJ20" s="366"/>
      <c r="AK20" s="366"/>
      <c r="AL20" s="366"/>
      <c r="AM20" s="365"/>
      <c r="AN20" s="366"/>
      <c r="AO20" s="366"/>
      <c r="AP20" s="366"/>
      <c r="AQ20" s="107"/>
      <c r="AR20" s="108"/>
      <c r="AS20" s="108"/>
      <c r="AT20" s="109"/>
      <c r="AU20" s="366"/>
      <c r="AV20" s="366"/>
      <c r="AW20" s="366"/>
      <c r="AX20" s="368"/>
    </row>
    <row r="21" spans="1:50" customFormat="1" ht="23.25" customHeight="1" x14ac:dyDescent="0.15">
      <c r="A21" s="914" t="s">
        <v>503</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0" t="s">
        <v>471</v>
      </c>
      <c r="B23" s="521"/>
      <c r="C23" s="521"/>
      <c r="D23" s="521"/>
      <c r="E23" s="521"/>
      <c r="F23" s="522"/>
      <c r="G23" s="802" t="s">
        <v>265</v>
      </c>
      <c r="H23" s="787"/>
      <c r="I23" s="787"/>
      <c r="J23" s="787"/>
      <c r="K23" s="787"/>
      <c r="L23" s="787"/>
      <c r="M23" s="787"/>
      <c r="N23" s="787"/>
      <c r="O23" s="788"/>
      <c r="P23" s="786" t="s">
        <v>59</v>
      </c>
      <c r="Q23" s="787"/>
      <c r="R23" s="787"/>
      <c r="S23" s="787"/>
      <c r="T23" s="787"/>
      <c r="U23" s="787"/>
      <c r="V23" s="787"/>
      <c r="W23" s="787"/>
      <c r="X23" s="788"/>
      <c r="Y23" s="1012"/>
      <c r="Z23" s="413"/>
      <c r="AA23" s="414"/>
      <c r="AB23" s="1016" t="s">
        <v>11</v>
      </c>
      <c r="AC23" s="1017"/>
      <c r="AD23" s="1018"/>
      <c r="AE23" s="1004" t="s">
        <v>556</v>
      </c>
      <c r="AF23" s="1004"/>
      <c r="AG23" s="1004"/>
      <c r="AH23" s="1004"/>
      <c r="AI23" s="1004" t="s">
        <v>551</v>
      </c>
      <c r="AJ23" s="1004"/>
      <c r="AK23" s="1004"/>
      <c r="AL23" s="1004"/>
      <c r="AM23" s="1004" t="s">
        <v>525</v>
      </c>
      <c r="AN23" s="1004"/>
      <c r="AO23" s="1004"/>
      <c r="AP23" s="466"/>
      <c r="AQ23" s="176" t="s">
        <v>354</v>
      </c>
      <c r="AR23" s="169"/>
      <c r="AS23" s="169"/>
      <c r="AT23" s="170"/>
      <c r="AU23" s="374" t="s">
        <v>253</v>
      </c>
      <c r="AV23" s="374"/>
      <c r="AW23" s="374"/>
      <c r="AX23" s="375"/>
    </row>
    <row r="24" spans="1:50" ht="18.75" customHeight="1" x14ac:dyDescent="0.15">
      <c r="A24" s="520"/>
      <c r="B24" s="521"/>
      <c r="C24" s="521"/>
      <c r="D24" s="521"/>
      <c r="E24" s="521"/>
      <c r="F24" s="522"/>
      <c r="G24" s="575"/>
      <c r="H24" s="380"/>
      <c r="I24" s="380"/>
      <c r="J24" s="380"/>
      <c r="K24" s="380"/>
      <c r="L24" s="380"/>
      <c r="M24" s="380"/>
      <c r="N24" s="380"/>
      <c r="O24" s="576"/>
      <c r="P24" s="588"/>
      <c r="Q24" s="380"/>
      <c r="R24" s="380"/>
      <c r="S24" s="380"/>
      <c r="T24" s="380"/>
      <c r="U24" s="380"/>
      <c r="V24" s="380"/>
      <c r="W24" s="380"/>
      <c r="X24" s="576"/>
      <c r="Y24" s="1013"/>
      <c r="Z24" s="1014"/>
      <c r="AA24" s="1015"/>
      <c r="AB24" s="1019"/>
      <c r="AC24" s="1020"/>
      <c r="AD24" s="1021"/>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23"/>
      <c r="B25" s="521"/>
      <c r="C25" s="521"/>
      <c r="D25" s="521"/>
      <c r="E25" s="521"/>
      <c r="F25" s="522"/>
      <c r="G25" s="548"/>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9"/>
      <c r="AC25" s="1011"/>
      <c r="AD25" s="1011"/>
      <c r="AE25" s="365"/>
      <c r="AF25" s="366"/>
      <c r="AG25" s="366"/>
      <c r="AH25" s="366"/>
      <c r="AI25" s="365"/>
      <c r="AJ25" s="366"/>
      <c r="AK25" s="366"/>
      <c r="AL25" s="366"/>
      <c r="AM25" s="365"/>
      <c r="AN25" s="366"/>
      <c r="AO25" s="366"/>
      <c r="AP25" s="366"/>
      <c r="AQ25" s="107"/>
      <c r="AR25" s="108"/>
      <c r="AS25" s="108"/>
      <c r="AT25" s="109"/>
      <c r="AU25" s="366"/>
      <c r="AV25" s="366"/>
      <c r="AW25" s="366"/>
      <c r="AX25" s="368"/>
    </row>
    <row r="26" spans="1:50" ht="22.5" customHeight="1" x14ac:dyDescent="0.15">
      <c r="A26" s="524"/>
      <c r="B26" s="525"/>
      <c r="C26" s="525"/>
      <c r="D26" s="525"/>
      <c r="E26" s="525"/>
      <c r="F26" s="526"/>
      <c r="G26" s="1024"/>
      <c r="H26" s="1025"/>
      <c r="I26" s="1025"/>
      <c r="J26" s="1025"/>
      <c r="K26" s="1025"/>
      <c r="L26" s="1025"/>
      <c r="M26" s="1025"/>
      <c r="N26" s="1025"/>
      <c r="O26" s="1026"/>
      <c r="P26" s="1032"/>
      <c r="Q26" s="1032"/>
      <c r="R26" s="1032"/>
      <c r="S26" s="1032"/>
      <c r="T26" s="1032"/>
      <c r="U26" s="1032"/>
      <c r="V26" s="1032"/>
      <c r="W26" s="1032"/>
      <c r="X26" s="1033"/>
      <c r="Y26" s="305" t="s">
        <v>54</v>
      </c>
      <c r="Z26" s="1005"/>
      <c r="AA26" s="1006"/>
      <c r="AB26" s="530"/>
      <c r="AC26" s="1007"/>
      <c r="AD26" s="1007"/>
      <c r="AE26" s="365"/>
      <c r="AF26" s="366"/>
      <c r="AG26" s="366"/>
      <c r="AH26" s="366"/>
      <c r="AI26" s="365"/>
      <c r="AJ26" s="366"/>
      <c r="AK26" s="366"/>
      <c r="AL26" s="366"/>
      <c r="AM26" s="365"/>
      <c r="AN26" s="366"/>
      <c r="AO26" s="366"/>
      <c r="AP26" s="366"/>
      <c r="AQ26" s="107"/>
      <c r="AR26" s="108"/>
      <c r="AS26" s="108"/>
      <c r="AT26" s="109"/>
      <c r="AU26" s="366"/>
      <c r="AV26" s="366"/>
      <c r="AW26" s="366"/>
      <c r="AX26" s="368"/>
    </row>
    <row r="27" spans="1:50" ht="22.5" customHeight="1" x14ac:dyDescent="0.15">
      <c r="A27" s="663"/>
      <c r="B27" s="664"/>
      <c r="C27" s="664"/>
      <c r="D27" s="664"/>
      <c r="E27" s="664"/>
      <c r="F27" s="665"/>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9" t="s">
        <v>301</v>
      </c>
      <c r="AC27" s="1037"/>
      <c r="AD27" s="1037"/>
      <c r="AE27" s="365"/>
      <c r="AF27" s="366"/>
      <c r="AG27" s="366"/>
      <c r="AH27" s="366"/>
      <c r="AI27" s="365"/>
      <c r="AJ27" s="366"/>
      <c r="AK27" s="366"/>
      <c r="AL27" s="366"/>
      <c r="AM27" s="365"/>
      <c r="AN27" s="366"/>
      <c r="AO27" s="366"/>
      <c r="AP27" s="366"/>
      <c r="AQ27" s="107"/>
      <c r="AR27" s="108"/>
      <c r="AS27" s="108"/>
      <c r="AT27" s="109"/>
      <c r="AU27" s="366"/>
      <c r="AV27" s="366"/>
      <c r="AW27" s="366"/>
      <c r="AX27" s="368"/>
    </row>
    <row r="28" spans="1:50" customFormat="1" ht="23.25" customHeight="1" x14ac:dyDescent="0.15">
      <c r="A28" s="914" t="s">
        <v>503</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0" t="s">
        <v>471</v>
      </c>
      <c r="B30" s="521"/>
      <c r="C30" s="521"/>
      <c r="D30" s="521"/>
      <c r="E30" s="521"/>
      <c r="F30" s="522"/>
      <c r="G30" s="802" t="s">
        <v>265</v>
      </c>
      <c r="H30" s="787"/>
      <c r="I30" s="787"/>
      <c r="J30" s="787"/>
      <c r="K30" s="787"/>
      <c r="L30" s="787"/>
      <c r="M30" s="787"/>
      <c r="N30" s="787"/>
      <c r="O30" s="788"/>
      <c r="P30" s="786" t="s">
        <v>59</v>
      </c>
      <c r="Q30" s="787"/>
      <c r="R30" s="787"/>
      <c r="S30" s="787"/>
      <c r="T30" s="787"/>
      <c r="U30" s="787"/>
      <c r="V30" s="787"/>
      <c r="W30" s="787"/>
      <c r="X30" s="788"/>
      <c r="Y30" s="1012"/>
      <c r="Z30" s="413"/>
      <c r="AA30" s="414"/>
      <c r="AB30" s="1016" t="s">
        <v>11</v>
      </c>
      <c r="AC30" s="1017"/>
      <c r="AD30" s="1018"/>
      <c r="AE30" s="1004" t="s">
        <v>554</v>
      </c>
      <c r="AF30" s="1004"/>
      <c r="AG30" s="1004"/>
      <c r="AH30" s="1004"/>
      <c r="AI30" s="1004" t="s">
        <v>551</v>
      </c>
      <c r="AJ30" s="1004"/>
      <c r="AK30" s="1004"/>
      <c r="AL30" s="1004"/>
      <c r="AM30" s="1004" t="s">
        <v>549</v>
      </c>
      <c r="AN30" s="1004"/>
      <c r="AO30" s="1004"/>
      <c r="AP30" s="466"/>
      <c r="AQ30" s="176" t="s">
        <v>354</v>
      </c>
      <c r="AR30" s="169"/>
      <c r="AS30" s="169"/>
      <c r="AT30" s="170"/>
      <c r="AU30" s="374" t="s">
        <v>253</v>
      </c>
      <c r="AV30" s="374"/>
      <c r="AW30" s="374"/>
      <c r="AX30" s="375"/>
    </row>
    <row r="31" spans="1:50" ht="18.75" customHeight="1" x14ac:dyDescent="0.15">
      <c r="A31" s="520"/>
      <c r="B31" s="521"/>
      <c r="C31" s="521"/>
      <c r="D31" s="521"/>
      <c r="E31" s="521"/>
      <c r="F31" s="522"/>
      <c r="G31" s="575"/>
      <c r="H31" s="380"/>
      <c r="I31" s="380"/>
      <c r="J31" s="380"/>
      <c r="K31" s="380"/>
      <c r="L31" s="380"/>
      <c r="M31" s="380"/>
      <c r="N31" s="380"/>
      <c r="O31" s="576"/>
      <c r="P31" s="588"/>
      <c r="Q31" s="380"/>
      <c r="R31" s="380"/>
      <c r="S31" s="380"/>
      <c r="T31" s="380"/>
      <c r="U31" s="380"/>
      <c r="V31" s="380"/>
      <c r="W31" s="380"/>
      <c r="X31" s="576"/>
      <c r="Y31" s="1013"/>
      <c r="Z31" s="1014"/>
      <c r="AA31" s="1015"/>
      <c r="AB31" s="1019"/>
      <c r="AC31" s="1020"/>
      <c r="AD31" s="1021"/>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23"/>
      <c r="B32" s="521"/>
      <c r="C32" s="521"/>
      <c r="D32" s="521"/>
      <c r="E32" s="521"/>
      <c r="F32" s="522"/>
      <c r="G32" s="548"/>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9"/>
      <c r="AC32" s="1011"/>
      <c r="AD32" s="1011"/>
      <c r="AE32" s="365"/>
      <c r="AF32" s="366"/>
      <c r="AG32" s="366"/>
      <c r="AH32" s="366"/>
      <c r="AI32" s="365"/>
      <c r="AJ32" s="366"/>
      <c r="AK32" s="366"/>
      <c r="AL32" s="366"/>
      <c r="AM32" s="365"/>
      <c r="AN32" s="366"/>
      <c r="AO32" s="366"/>
      <c r="AP32" s="366"/>
      <c r="AQ32" s="107"/>
      <c r="AR32" s="108"/>
      <c r="AS32" s="108"/>
      <c r="AT32" s="109"/>
      <c r="AU32" s="366"/>
      <c r="AV32" s="366"/>
      <c r="AW32" s="366"/>
      <c r="AX32" s="368"/>
    </row>
    <row r="33" spans="1:50" ht="22.5" customHeight="1" x14ac:dyDescent="0.15">
      <c r="A33" s="524"/>
      <c r="B33" s="525"/>
      <c r="C33" s="525"/>
      <c r="D33" s="525"/>
      <c r="E33" s="525"/>
      <c r="F33" s="526"/>
      <c r="G33" s="1024"/>
      <c r="H33" s="1025"/>
      <c r="I33" s="1025"/>
      <c r="J33" s="1025"/>
      <c r="K33" s="1025"/>
      <c r="L33" s="1025"/>
      <c r="M33" s="1025"/>
      <c r="N33" s="1025"/>
      <c r="O33" s="1026"/>
      <c r="P33" s="1032"/>
      <c r="Q33" s="1032"/>
      <c r="R33" s="1032"/>
      <c r="S33" s="1032"/>
      <c r="T33" s="1032"/>
      <c r="U33" s="1032"/>
      <c r="V33" s="1032"/>
      <c r="W33" s="1032"/>
      <c r="X33" s="1033"/>
      <c r="Y33" s="305" t="s">
        <v>54</v>
      </c>
      <c r="Z33" s="1005"/>
      <c r="AA33" s="1006"/>
      <c r="AB33" s="530"/>
      <c r="AC33" s="1007"/>
      <c r="AD33" s="1007"/>
      <c r="AE33" s="365"/>
      <c r="AF33" s="366"/>
      <c r="AG33" s="366"/>
      <c r="AH33" s="366"/>
      <c r="AI33" s="365"/>
      <c r="AJ33" s="366"/>
      <c r="AK33" s="366"/>
      <c r="AL33" s="366"/>
      <c r="AM33" s="365"/>
      <c r="AN33" s="366"/>
      <c r="AO33" s="366"/>
      <c r="AP33" s="366"/>
      <c r="AQ33" s="107"/>
      <c r="AR33" s="108"/>
      <c r="AS33" s="108"/>
      <c r="AT33" s="109"/>
      <c r="AU33" s="366"/>
      <c r="AV33" s="366"/>
      <c r="AW33" s="366"/>
      <c r="AX33" s="368"/>
    </row>
    <row r="34" spans="1:50" ht="22.5" customHeight="1" x14ac:dyDescent="0.15">
      <c r="A34" s="663"/>
      <c r="B34" s="664"/>
      <c r="C34" s="664"/>
      <c r="D34" s="664"/>
      <c r="E34" s="664"/>
      <c r="F34" s="665"/>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9" t="s">
        <v>301</v>
      </c>
      <c r="AC34" s="1037"/>
      <c r="AD34" s="1037"/>
      <c r="AE34" s="365"/>
      <c r="AF34" s="366"/>
      <c r="AG34" s="366"/>
      <c r="AH34" s="366"/>
      <c r="AI34" s="365"/>
      <c r="AJ34" s="366"/>
      <c r="AK34" s="366"/>
      <c r="AL34" s="366"/>
      <c r="AM34" s="365"/>
      <c r="AN34" s="366"/>
      <c r="AO34" s="366"/>
      <c r="AP34" s="366"/>
      <c r="AQ34" s="107"/>
      <c r="AR34" s="108"/>
      <c r="AS34" s="108"/>
      <c r="AT34" s="109"/>
      <c r="AU34" s="366"/>
      <c r="AV34" s="366"/>
      <c r="AW34" s="366"/>
      <c r="AX34" s="368"/>
    </row>
    <row r="35" spans="1:50" customFormat="1" ht="23.25" customHeight="1" x14ac:dyDescent="0.15">
      <c r="A35" s="914" t="s">
        <v>503</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0" t="s">
        <v>471</v>
      </c>
      <c r="B37" s="521"/>
      <c r="C37" s="521"/>
      <c r="D37" s="521"/>
      <c r="E37" s="521"/>
      <c r="F37" s="522"/>
      <c r="G37" s="802" t="s">
        <v>265</v>
      </c>
      <c r="H37" s="787"/>
      <c r="I37" s="787"/>
      <c r="J37" s="787"/>
      <c r="K37" s="787"/>
      <c r="L37" s="787"/>
      <c r="M37" s="787"/>
      <c r="N37" s="787"/>
      <c r="O37" s="788"/>
      <c r="P37" s="786" t="s">
        <v>59</v>
      </c>
      <c r="Q37" s="787"/>
      <c r="R37" s="787"/>
      <c r="S37" s="787"/>
      <c r="T37" s="787"/>
      <c r="U37" s="787"/>
      <c r="V37" s="787"/>
      <c r="W37" s="787"/>
      <c r="X37" s="788"/>
      <c r="Y37" s="1012"/>
      <c r="Z37" s="413"/>
      <c r="AA37" s="414"/>
      <c r="AB37" s="1016" t="s">
        <v>11</v>
      </c>
      <c r="AC37" s="1017"/>
      <c r="AD37" s="1018"/>
      <c r="AE37" s="1004" t="s">
        <v>556</v>
      </c>
      <c r="AF37" s="1004"/>
      <c r="AG37" s="1004"/>
      <c r="AH37" s="1004"/>
      <c r="AI37" s="1004" t="s">
        <v>553</v>
      </c>
      <c r="AJ37" s="1004"/>
      <c r="AK37" s="1004"/>
      <c r="AL37" s="1004"/>
      <c r="AM37" s="1004" t="s">
        <v>550</v>
      </c>
      <c r="AN37" s="1004"/>
      <c r="AO37" s="1004"/>
      <c r="AP37" s="466"/>
      <c r="AQ37" s="176" t="s">
        <v>354</v>
      </c>
      <c r="AR37" s="169"/>
      <c r="AS37" s="169"/>
      <c r="AT37" s="170"/>
      <c r="AU37" s="374" t="s">
        <v>253</v>
      </c>
      <c r="AV37" s="374"/>
      <c r="AW37" s="374"/>
      <c r="AX37" s="375"/>
    </row>
    <row r="38" spans="1:50" ht="18.75" customHeight="1" x14ac:dyDescent="0.15">
      <c r="A38" s="520"/>
      <c r="B38" s="521"/>
      <c r="C38" s="521"/>
      <c r="D38" s="521"/>
      <c r="E38" s="521"/>
      <c r="F38" s="522"/>
      <c r="G38" s="575"/>
      <c r="H38" s="380"/>
      <c r="I38" s="380"/>
      <c r="J38" s="380"/>
      <c r="K38" s="380"/>
      <c r="L38" s="380"/>
      <c r="M38" s="380"/>
      <c r="N38" s="380"/>
      <c r="O38" s="576"/>
      <c r="P38" s="588"/>
      <c r="Q38" s="380"/>
      <c r="R38" s="380"/>
      <c r="S38" s="380"/>
      <c r="T38" s="380"/>
      <c r="U38" s="380"/>
      <c r="V38" s="380"/>
      <c r="W38" s="380"/>
      <c r="X38" s="576"/>
      <c r="Y38" s="1013"/>
      <c r="Z38" s="1014"/>
      <c r="AA38" s="1015"/>
      <c r="AB38" s="1019"/>
      <c r="AC38" s="1020"/>
      <c r="AD38" s="1021"/>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23"/>
      <c r="B39" s="521"/>
      <c r="C39" s="521"/>
      <c r="D39" s="521"/>
      <c r="E39" s="521"/>
      <c r="F39" s="522"/>
      <c r="G39" s="548"/>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9"/>
      <c r="AC39" s="1011"/>
      <c r="AD39" s="1011"/>
      <c r="AE39" s="365"/>
      <c r="AF39" s="366"/>
      <c r="AG39" s="366"/>
      <c r="AH39" s="366"/>
      <c r="AI39" s="365"/>
      <c r="AJ39" s="366"/>
      <c r="AK39" s="366"/>
      <c r="AL39" s="366"/>
      <c r="AM39" s="365"/>
      <c r="AN39" s="366"/>
      <c r="AO39" s="366"/>
      <c r="AP39" s="366"/>
      <c r="AQ39" s="107"/>
      <c r="AR39" s="108"/>
      <c r="AS39" s="108"/>
      <c r="AT39" s="109"/>
      <c r="AU39" s="366"/>
      <c r="AV39" s="366"/>
      <c r="AW39" s="366"/>
      <c r="AX39" s="368"/>
    </row>
    <row r="40" spans="1:50" ht="22.5" customHeight="1" x14ac:dyDescent="0.15">
      <c r="A40" s="524"/>
      <c r="B40" s="525"/>
      <c r="C40" s="525"/>
      <c r="D40" s="525"/>
      <c r="E40" s="525"/>
      <c r="F40" s="526"/>
      <c r="G40" s="1024"/>
      <c r="H40" s="1025"/>
      <c r="I40" s="1025"/>
      <c r="J40" s="1025"/>
      <c r="K40" s="1025"/>
      <c r="L40" s="1025"/>
      <c r="M40" s="1025"/>
      <c r="N40" s="1025"/>
      <c r="O40" s="1026"/>
      <c r="P40" s="1032"/>
      <c r="Q40" s="1032"/>
      <c r="R40" s="1032"/>
      <c r="S40" s="1032"/>
      <c r="T40" s="1032"/>
      <c r="U40" s="1032"/>
      <c r="V40" s="1032"/>
      <c r="W40" s="1032"/>
      <c r="X40" s="1033"/>
      <c r="Y40" s="305" t="s">
        <v>54</v>
      </c>
      <c r="Z40" s="1005"/>
      <c r="AA40" s="1006"/>
      <c r="AB40" s="530"/>
      <c r="AC40" s="1007"/>
      <c r="AD40" s="1007"/>
      <c r="AE40" s="365"/>
      <c r="AF40" s="366"/>
      <c r="AG40" s="366"/>
      <c r="AH40" s="366"/>
      <c r="AI40" s="365"/>
      <c r="AJ40" s="366"/>
      <c r="AK40" s="366"/>
      <c r="AL40" s="366"/>
      <c r="AM40" s="365"/>
      <c r="AN40" s="366"/>
      <c r="AO40" s="366"/>
      <c r="AP40" s="366"/>
      <c r="AQ40" s="107"/>
      <c r="AR40" s="108"/>
      <c r="AS40" s="108"/>
      <c r="AT40" s="109"/>
      <c r="AU40" s="366"/>
      <c r="AV40" s="366"/>
      <c r="AW40" s="366"/>
      <c r="AX40" s="368"/>
    </row>
    <row r="41" spans="1:50" ht="22.5" customHeight="1" x14ac:dyDescent="0.15">
      <c r="A41" s="663"/>
      <c r="B41" s="664"/>
      <c r="C41" s="664"/>
      <c r="D41" s="664"/>
      <c r="E41" s="664"/>
      <c r="F41" s="665"/>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9" t="s">
        <v>301</v>
      </c>
      <c r="AC41" s="1037"/>
      <c r="AD41" s="1037"/>
      <c r="AE41" s="365"/>
      <c r="AF41" s="366"/>
      <c r="AG41" s="366"/>
      <c r="AH41" s="366"/>
      <c r="AI41" s="365"/>
      <c r="AJ41" s="366"/>
      <c r="AK41" s="366"/>
      <c r="AL41" s="366"/>
      <c r="AM41" s="365"/>
      <c r="AN41" s="366"/>
      <c r="AO41" s="366"/>
      <c r="AP41" s="366"/>
      <c r="AQ41" s="107"/>
      <c r="AR41" s="108"/>
      <c r="AS41" s="108"/>
      <c r="AT41" s="109"/>
      <c r="AU41" s="366"/>
      <c r="AV41" s="366"/>
      <c r="AW41" s="366"/>
      <c r="AX41" s="368"/>
    </row>
    <row r="42" spans="1:50" customFormat="1" ht="23.25" customHeight="1" x14ac:dyDescent="0.15">
      <c r="A42" s="914" t="s">
        <v>503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0" t="s">
        <v>471</v>
      </c>
      <c r="B44" s="521"/>
      <c r="C44" s="521"/>
      <c r="D44" s="521"/>
      <c r="E44" s="521"/>
      <c r="F44" s="522"/>
      <c r="G44" s="802" t="s">
        <v>265</v>
      </c>
      <c r="H44" s="787"/>
      <c r="I44" s="787"/>
      <c r="J44" s="787"/>
      <c r="K44" s="787"/>
      <c r="L44" s="787"/>
      <c r="M44" s="787"/>
      <c r="N44" s="787"/>
      <c r="O44" s="788"/>
      <c r="P44" s="786" t="s">
        <v>59</v>
      </c>
      <c r="Q44" s="787"/>
      <c r="R44" s="787"/>
      <c r="S44" s="787"/>
      <c r="T44" s="787"/>
      <c r="U44" s="787"/>
      <c r="V44" s="787"/>
      <c r="W44" s="787"/>
      <c r="X44" s="788"/>
      <c r="Y44" s="1012"/>
      <c r="Z44" s="413"/>
      <c r="AA44" s="414"/>
      <c r="AB44" s="1016" t="s">
        <v>11</v>
      </c>
      <c r="AC44" s="1017"/>
      <c r="AD44" s="1018"/>
      <c r="AE44" s="1004" t="s">
        <v>554</v>
      </c>
      <c r="AF44" s="1004"/>
      <c r="AG44" s="1004"/>
      <c r="AH44" s="1004"/>
      <c r="AI44" s="1004" t="s">
        <v>551</v>
      </c>
      <c r="AJ44" s="1004"/>
      <c r="AK44" s="1004"/>
      <c r="AL44" s="1004"/>
      <c r="AM44" s="1004" t="s">
        <v>525</v>
      </c>
      <c r="AN44" s="1004"/>
      <c r="AO44" s="1004"/>
      <c r="AP44" s="466"/>
      <c r="AQ44" s="176" t="s">
        <v>354</v>
      </c>
      <c r="AR44" s="169"/>
      <c r="AS44" s="169"/>
      <c r="AT44" s="170"/>
      <c r="AU44" s="374" t="s">
        <v>253</v>
      </c>
      <c r="AV44" s="374"/>
      <c r="AW44" s="374"/>
      <c r="AX44" s="375"/>
    </row>
    <row r="45" spans="1:50" ht="18.75" customHeight="1" x14ac:dyDescent="0.15">
      <c r="A45" s="520"/>
      <c r="B45" s="521"/>
      <c r="C45" s="521"/>
      <c r="D45" s="521"/>
      <c r="E45" s="521"/>
      <c r="F45" s="522"/>
      <c r="G45" s="575"/>
      <c r="H45" s="380"/>
      <c r="I45" s="380"/>
      <c r="J45" s="380"/>
      <c r="K45" s="380"/>
      <c r="L45" s="380"/>
      <c r="M45" s="380"/>
      <c r="N45" s="380"/>
      <c r="O45" s="576"/>
      <c r="P45" s="588"/>
      <c r="Q45" s="380"/>
      <c r="R45" s="380"/>
      <c r="S45" s="380"/>
      <c r="T45" s="380"/>
      <c r="U45" s="380"/>
      <c r="V45" s="380"/>
      <c r="W45" s="380"/>
      <c r="X45" s="576"/>
      <c r="Y45" s="1013"/>
      <c r="Z45" s="1014"/>
      <c r="AA45" s="1015"/>
      <c r="AB45" s="1019"/>
      <c r="AC45" s="1020"/>
      <c r="AD45" s="1021"/>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23"/>
      <c r="B46" s="521"/>
      <c r="C46" s="521"/>
      <c r="D46" s="521"/>
      <c r="E46" s="521"/>
      <c r="F46" s="522"/>
      <c r="G46" s="548"/>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9"/>
      <c r="AC46" s="1011"/>
      <c r="AD46" s="1011"/>
      <c r="AE46" s="365"/>
      <c r="AF46" s="366"/>
      <c r="AG46" s="366"/>
      <c r="AH46" s="366"/>
      <c r="AI46" s="365"/>
      <c r="AJ46" s="366"/>
      <c r="AK46" s="366"/>
      <c r="AL46" s="366"/>
      <c r="AM46" s="365"/>
      <c r="AN46" s="366"/>
      <c r="AO46" s="366"/>
      <c r="AP46" s="366"/>
      <c r="AQ46" s="107"/>
      <c r="AR46" s="108"/>
      <c r="AS46" s="108"/>
      <c r="AT46" s="109"/>
      <c r="AU46" s="366"/>
      <c r="AV46" s="366"/>
      <c r="AW46" s="366"/>
      <c r="AX46" s="368"/>
    </row>
    <row r="47" spans="1:50" ht="22.5" customHeight="1" x14ac:dyDescent="0.15">
      <c r="A47" s="524"/>
      <c r="B47" s="525"/>
      <c r="C47" s="525"/>
      <c r="D47" s="525"/>
      <c r="E47" s="525"/>
      <c r="F47" s="526"/>
      <c r="G47" s="1024"/>
      <c r="H47" s="1025"/>
      <c r="I47" s="1025"/>
      <c r="J47" s="1025"/>
      <c r="K47" s="1025"/>
      <c r="L47" s="1025"/>
      <c r="M47" s="1025"/>
      <c r="N47" s="1025"/>
      <c r="O47" s="1026"/>
      <c r="P47" s="1032"/>
      <c r="Q47" s="1032"/>
      <c r="R47" s="1032"/>
      <c r="S47" s="1032"/>
      <c r="T47" s="1032"/>
      <c r="U47" s="1032"/>
      <c r="V47" s="1032"/>
      <c r="W47" s="1032"/>
      <c r="X47" s="1033"/>
      <c r="Y47" s="305" t="s">
        <v>54</v>
      </c>
      <c r="Z47" s="1005"/>
      <c r="AA47" s="1006"/>
      <c r="AB47" s="530"/>
      <c r="AC47" s="1007"/>
      <c r="AD47" s="1007"/>
      <c r="AE47" s="365"/>
      <c r="AF47" s="366"/>
      <c r="AG47" s="366"/>
      <c r="AH47" s="366"/>
      <c r="AI47" s="365"/>
      <c r="AJ47" s="366"/>
      <c r="AK47" s="366"/>
      <c r="AL47" s="366"/>
      <c r="AM47" s="365"/>
      <c r="AN47" s="366"/>
      <c r="AO47" s="366"/>
      <c r="AP47" s="366"/>
      <c r="AQ47" s="107"/>
      <c r="AR47" s="108"/>
      <c r="AS47" s="108"/>
      <c r="AT47" s="109"/>
      <c r="AU47" s="366"/>
      <c r="AV47" s="366"/>
      <c r="AW47" s="366"/>
      <c r="AX47" s="368"/>
    </row>
    <row r="48" spans="1:50" ht="22.5" customHeight="1" x14ac:dyDescent="0.15">
      <c r="A48" s="663"/>
      <c r="B48" s="664"/>
      <c r="C48" s="664"/>
      <c r="D48" s="664"/>
      <c r="E48" s="664"/>
      <c r="F48" s="665"/>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9" t="s">
        <v>301</v>
      </c>
      <c r="AC48" s="1037"/>
      <c r="AD48" s="1037"/>
      <c r="AE48" s="365"/>
      <c r="AF48" s="366"/>
      <c r="AG48" s="366"/>
      <c r="AH48" s="366"/>
      <c r="AI48" s="365"/>
      <c r="AJ48" s="366"/>
      <c r="AK48" s="366"/>
      <c r="AL48" s="366"/>
      <c r="AM48" s="365"/>
      <c r="AN48" s="366"/>
      <c r="AO48" s="366"/>
      <c r="AP48" s="366"/>
      <c r="AQ48" s="107"/>
      <c r="AR48" s="108"/>
      <c r="AS48" s="108"/>
      <c r="AT48" s="109"/>
      <c r="AU48" s="366"/>
      <c r="AV48" s="366"/>
      <c r="AW48" s="366"/>
      <c r="AX48" s="368"/>
    </row>
    <row r="49" spans="1:50" customFormat="1" ht="23.25" customHeight="1" x14ac:dyDescent="0.15">
      <c r="A49" s="914" t="s">
        <v>503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0" t="s">
        <v>471</v>
      </c>
      <c r="B51" s="521"/>
      <c r="C51" s="521"/>
      <c r="D51" s="521"/>
      <c r="E51" s="521"/>
      <c r="F51" s="522"/>
      <c r="G51" s="802" t="s">
        <v>265</v>
      </c>
      <c r="H51" s="787"/>
      <c r="I51" s="787"/>
      <c r="J51" s="787"/>
      <c r="K51" s="787"/>
      <c r="L51" s="787"/>
      <c r="M51" s="787"/>
      <c r="N51" s="787"/>
      <c r="O51" s="788"/>
      <c r="P51" s="786" t="s">
        <v>59</v>
      </c>
      <c r="Q51" s="787"/>
      <c r="R51" s="787"/>
      <c r="S51" s="787"/>
      <c r="T51" s="787"/>
      <c r="U51" s="787"/>
      <c r="V51" s="787"/>
      <c r="W51" s="787"/>
      <c r="X51" s="788"/>
      <c r="Y51" s="1012"/>
      <c r="Z51" s="413"/>
      <c r="AA51" s="414"/>
      <c r="AB51" s="466" t="s">
        <v>11</v>
      </c>
      <c r="AC51" s="1017"/>
      <c r="AD51" s="1018"/>
      <c r="AE51" s="1004" t="s">
        <v>554</v>
      </c>
      <c r="AF51" s="1004"/>
      <c r="AG51" s="1004"/>
      <c r="AH51" s="1004"/>
      <c r="AI51" s="1004" t="s">
        <v>551</v>
      </c>
      <c r="AJ51" s="1004"/>
      <c r="AK51" s="1004"/>
      <c r="AL51" s="1004"/>
      <c r="AM51" s="1004" t="s">
        <v>525</v>
      </c>
      <c r="AN51" s="1004"/>
      <c r="AO51" s="1004"/>
      <c r="AP51" s="466"/>
      <c r="AQ51" s="176" t="s">
        <v>354</v>
      </c>
      <c r="AR51" s="169"/>
      <c r="AS51" s="169"/>
      <c r="AT51" s="170"/>
      <c r="AU51" s="374" t="s">
        <v>253</v>
      </c>
      <c r="AV51" s="374"/>
      <c r="AW51" s="374"/>
      <c r="AX51" s="375"/>
    </row>
    <row r="52" spans="1:50" ht="18.75" customHeight="1" x14ac:dyDescent="0.15">
      <c r="A52" s="520"/>
      <c r="B52" s="521"/>
      <c r="C52" s="521"/>
      <c r="D52" s="521"/>
      <c r="E52" s="521"/>
      <c r="F52" s="522"/>
      <c r="G52" s="575"/>
      <c r="H52" s="380"/>
      <c r="I52" s="380"/>
      <c r="J52" s="380"/>
      <c r="K52" s="380"/>
      <c r="L52" s="380"/>
      <c r="M52" s="380"/>
      <c r="N52" s="380"/>
      <c r="O52" s="576"/>
      <c r="P52" s="588"/>
      <c r="Q52" s="380"/>
      <c r="R52" s="380"/>
      <c r="S52" s="380"/>
      <c r="T52" s="380"/>
      <c r="U52" s="380"/>
      <c r="V52" s="380"/>
      <c r="W52" s="380"/>
      <c r="X52" s="576"/>
      <c r="Y52" s="1013"/>
      <c r="Z52" s="1014"/>
      <c r="AA52" s="1015"/>
      <c r="AB52" s="1019"/>
      <c r="AC52" s="1020"/>
      <c r="AD52" s="1021"/>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23"/>
      <c r="B53" s="521"/>
      <c r="C53" s="521"/>
      <c r="D53" s="521"/>
      <c r="E53" s="521"/>
      <c r="F53" s="522"/>
      <c r="G53" s="548"/>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9"/>
      <c r="AC53" s="1011"/>
      <c r="AD53" s="1011"/>
      <c r="AE53" s="365"/>
      <c r="AF53" s="366"/>
      <c r="AG53" s="366"/>
      <c r="AH53" s="366"/>
      <c r="AI53" s="365"/>
      <c r="AJ53" s="366"/>
      <c r="AK53" s="366"/>
      <c r="AL53" s="366"/>
      <c r="AM53" s="365"/>
      <c r="AN53" s="366"/>
      <c r="AO53" s="366"/>
      <c r="AP53" s="366"/>
      <c r="AQ53" s="107"/>
      <c r="AR53" s="108"/>
      <c r="AS53" s="108"/>
      <c r="AT53" s="109"/>
      <c r="AU53" s="366"/>
      <c r="AV53" s="366"/>
      <c r="AW53" s="366"/>
      <c r="AX53" s="368"/>
    </row>
    <row r="54" spans="1:50" ht="22.5" customHeight="1" x14ac:dyDescent="0.15">
      <c r="A54" s="524"/>
      <c r="B54" s="525"/>
      <c r="C54" s="525"/>
      <c r="D54" s="525"/>
      <c r="E54" s="525"/>
      <c r="F54" s="526"/>
      <c r="G54" s="1024"/>
      <c r="H54" s="1025"/>
      <c r="I54" s="1025"/>
      <c r="J54" s="1025"/>
      <c r="K54" s="1025"/>
      <c r="L54" s="1025"/>
      <c r="M54" s="1025"/>
      <c r="N54" s="1025"/>
      <c r="O54" s="1026"/>
      <c r="P54" s="1032"/>
      <c r="Q54" s="1032"/>
      <c r="R54" s="1032"/>
      <c r="S54" s="1032"/>
      <c r="T54" s="1032"/>
      <c r="U54" s="1032"/>
      <c r="V54" s="1032"/>
      <c r="W54" s="1032"/>
      <c r="X54" s="1033"/>
      <c r="Y54" s="305" t="s">
        <v>54</v>
      </c>
      <c r="Z54" s="1005"/>
      <c r="AA54" s="1006"/>
      <c r="AB54" s="530"/>
      <c r="AC54" s="1007"/>
      <c r="AD54" s="1007"/>
      <c r="AE54" s="365"/>
      <c r="AF54" s="366"/>
      <c r="AG54" s="366"/>
      <c r="AH54" s="366"/>
      <c r="AI54" s="365"/>
      <c r="AJ54" s="366"/>
      <c r="AK54" s="366"/>
      <c r="AL54" s="366"/>
      <c r="AM54" s="365"/>
      <c r="AN54" s="366"/>
      <c r="AO54" s="366"/>
      <c r="AP54" s="366"/>
      <c r="AQ54" s="107"/>
      <c r="AR54" s="108"/>
      <c r="AS54" s="108"/>
      <c r="AT54" s="109"/>
      <c r="AU54" s="366"/>
      <c r="AV54" s="366"/>
      <c r="AW54" s="366"/>
      <c r="AX54" s="368"/>
    </row>
    <row r="55" spans="1:50" ht="22.5" customHeight="1" x14ac:dyDescent="0.15">
      <c r="A55" s="663"/>
      <c r="B55" s="664"/>
      <c r="C55" s="664"/>
      <c r="D55" s="664"/>
      <c r="E55" s="664"/>
      <c r="F55" s="665"/>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9" t="s">
        <v>301</v>
      </c>
      <c r="AC55" s="1037"/>
      <c r="AD55" s="1037"/>
      <c r="AE55" s="365"/>
      <c r="AF55" s="366"/>
      <c r="AG55" s="366"/>
      <c r="AH55" s="366"/>
      <c r="AI55" s="365"/>
      <c r="AJ55" s="366"/>
      <c r="AK55" s="366"/>
      <c r="AL55" s="366"/>
      <c r="AM55" s="365"/>
      <c r="AN55" s="366"/>
      <c r="AO55" s="366"/>
      <c r="AP55" s="366"/>
      <c r="AQ55" s="107"/>
      <c r="AR55" s="108"/>
      <c r="AS55" s="108"/>
      <c r="AT55" s="109"/>
      <c r="AU55" s="366"/>
      <c r="AV55" s="366"/>
      <c r="AW55" s="366"/>
      <c r="AX55" s="368"/>
    </row>
    <row r="56" spans="1:50" customFormat="1" ht="23.25" customHeight="1" x14ac:dyDescent="0.15">
      <c r="A56" s="914" t="s">
        <v>503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0" t="s">
        <v>471</v>
      </c>
      <c r="B58" s="521"/>
      <c r="C58" s="521"/>
      <c r="D58" s="521"/>
      <c r="E58" s="521"/>
      <c r="F58" s="522"/>
      <c r="G58" s="802" t="s">
        <v>265</v>
      </c>
      <c r="H58" s="787"/>
      <c r="I58" s="787"/>
      <c r="J58" s="787"/>
      <c r="K58" s="787"/>
      <c r="L58" s="787"/>
      <c r="M58" s="787"/>
      <c r="N58" s="787"/>
      <c r="O58" s="788"/>
      <c r="P58" s="786" t="s">
        <v>59</v>
      </c>
      <c r="Q58" s="787"/>
      <c r="R58" s="787"/>
      <c r="S58" s="787"/>
      <c r="T58" s="787"/>
      <c r="U58" s="787"/>
      <c r="V58" s="787"/>
      <c r="W58" s="787"/>
      <c r="X58" s="788"/>
      <c r="Y58" s="1012"/>
      <c r="Z58" s="413"/>
      <c r="AA58" s="414"/>
      <c r="AB58" s="1016" t="s">
        <v>11</v>
      </c>
      <c r="AC58" s="1017"/>
      <c r="AD58" s="1018"/>
      <c r="AE58" s="1004" t="s">
        <v>554</v>
      </c>
      <c r="AF58" s="1004"/>
      <c r="AG58" s="1004"/>
      <c r="AH58" s="1004"/>
      <c r="AI58" s="1004" t="s">
        <v>551</v>
      </c>
      <c r="AJ58" s="1004"/>
      <c r="AK58" s="1004"/>
      <c r="AL58" s="1004"/>
      <c r="AM58" s="1004" t="s">
        <v>525</v>
      </c>
      <c r="AN58" s="1004"/>
      <c r="AO58" s="1004"/>
      <c r="AP58" s="466"/>
      <c r="AQ58" s="176" t="s">
        <v>354</v>
      </c>
      <c r="AR58" s="169"/>
      <c r="AS58" s="169"/>
      <c r="AT58" s="170"/>
      <c r="AU58" s="374" t="s">
        <v>253</v>
      </c>
      <c r="AV58" s="374"/>
      <c r="AW58" s="374"/>
      <c r="AX58" s="375"/>
    </row>
    <row r="59" spans="1:50" ht="18.75" customHeight="1" x14ac:dyDescent="0.15">
      <c r="A59" s="520"/>
      <c r="B59" s="521"/>
      <c r="C59" s="521"/>
      <c r="D59" s="521"/>
      <c r="E59" s="521"/>
      <c r="F59" s="522"/>
      <c r="G59" s="575"/>
      <c r="H59" s="380"/>
      <c r="I59" s="380"/>
      <c r="J59" s="380"/>
      <c r="K59" s="380"/>
      <c r="L59" s="380"/>
      <c r="M59" s="380"/>
      <c r="N59" s="380"/>
      <c r="O59" s="576"/>
      <c r="P59" s="588"/>
      <c r="Q59" s="380"/>
      <c r="R59" s="380"/>
      <c r="S59" s="380"/>
      <c r="T59" s="380"/>
      <c r="U59" s="380"/>
      <c r="V59" s="380"/>
      <c r="W59" s="380"/>
      <c r="X59" s="576"/>
      <c r="Y59" s="1013"/>
      <c r="Z59" s="1014"/>
      <c r="AA59" s="1015"/>
      <c r="AB59" s="1019"/>
      <c r="AC59" s="1020"/>
      <c r="AD59" s="1021"/>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23"/>
      <c r="B60" s="521"/>
      <c r="C60" s="521"/>
      <c r="D60" s="521"/>
      <c r="E60" s="521"/>
      <c r="F60" s="522"/>
      <c r="G60" s="548"/>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9"/>
      <c r="AC60" s="1011"/>
      <c r="AD60" s="1011"/>
      <c r="AE60" s="365"/>
      <c r="AF60" s="366"/>
      <c r="AG60" s="366"/>
      <c r="AH60" s="366"/>
      <c r="AI60" s="365"/>
      <c r="AJ60" s="366"/>
      <c r="AK60" s="366"/>
      <c r="AL60" s="366"/>
      <c r="AM60" s="365"/>
      <c r="AN60" s="366"/>
      <c r="AO60" s="366"/>
      <c r="AP60" s="366"/>
      <c r="AQ60" s="107"/>
      <c r="AR60" s="108"/>
      <c r="AS60" s="108"/>
      <c r="AT60" s="109"/>
      <c r="AU60" s="366"/>
      <c r="AV60" s="366"/>
      <c r="AW60" s="366"/>
      <c r="AX60" s="368"/>
    </row>
    <row r="61" spans="1:50" ht="22.5" customHeight="1" x14ac:dyDescent="0.15">
      <c r="A61" s="524"/>
      <c r="B61" s="525"/>
      <c r="C61" s="525"/>
      <c r="D61" s="525"/>
      <c r="E61" s="525"/>
      <c r="F61" s="526"/>
      <c r="G61" s="1024"/>
      <c r="H61" s="1025"/>
      <c r="I61" s="1025"/>
      <c r="J61" s="1025"/>
      <c r="K61" s="1025"/>
      <c r="L61" s="1025"/>
      <c r="M61" s="1025"/>
      <c r="N61" s="1025"/>
      <c r="O61" s="1026"/>
      <c r="P61" s="1032"/>
      <c r="Q61" s="1032"/>
      <c r="R61" s="1032"/>
      <c r="S61" s="1032"/>
      <c r="T61" s="1032"/>
      <c r="U61" s="1032"/>
      <c r="V61" s="1032"/>
      <c r="W61" s="1032"/>
      <c r="X61" s="1033"/>
      <c r="Y61" s="305" t="s">
        <v>54</v>
      </c>
      <c r="Z61" s="1005"/>
      <c r="AA61" s="1006"/>
      <c r="AB61" s="530"/>
      <c r="AC61" s="1007"/>
      <c r="AD61" s="1007"/>
      <c r="AE61" s="365"/>
      <c r="AF61" s="366"/>
      <c r="AG61" s="366"/>
      <c r="AH61" s="366"/>
      <c r="AI61" s="365"/>
      <c r="AJ61" s="366"/>
      <c r="AK61" s="366"/>
      <c r="AL61" s="366"/>
      <c r="AM61" s="365"/>
      <c r="AN61" s="366"/>
      <c r="AO61" s="366"/>
      <c r="AP61" s="366"/>
      <c r="AQ61" s="107"/>
      <c r="AR61" s="108"/>
      <c r="AS61" s="108"/>
      <c r="AT61" s="109"/>
      <c r="AU61" s="366"/>
      <c r="AV61" s="366"/>
      <c r="AW61" s="366"/>
      <c r="AX61" s="368"/>
    </row>
    <row r="62" spans="1:50" ht="22.5" customHeight="1" x14ac:dyDescent="0.15">
      <c r="A62" s="663"/>
      <c r="B62" s="664"/>
      <c r="C62" s="664"/>
      <c r="D62" s="664"/>
      <c r="E62" s="664"/>
      <c r="F62" s="665"/>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9" t="s">
        <v>301</v>
      </c>
      <c r="AC62" s="1037"/>
      <c r="AD62" s="1037"/>
      <c r="AE62" s="365"/>
      <c r="AF62" s="366"/>
      <c r="AG62" s="366"/>
      <c r="AH62" s="366"/>
      <c r="AI62" s="365"/>
      <c r="AJ62" s="366"/>
      <c r="AK62" s="366"/>
      <c r="AL62" s="366"/>
      <c r="AM62" s="365"/>
      <c r="AN62" s="366"/>
      <c r="AO62" s="366"/>
      <c r="AP62" s="366"/>
      <c r="AQ62" s="107"/>
      <c r="AR62" s="108"/>
      <c r="AS62" s="108"/>
      <c r="AT62" s="109"/>
      <c r="AU62" s="366"/>
      <c r="AV62" s="366"/>
      <c r="AW62" s="366"/>
      <c r="AX62" s="368"/>
    </row>
    <row r="63" spans="1:50" customFormat="1" ht="23.25" customHeight="1" x14ac:dyDescent="0.15">
      <c r="A63" s="914" t="s">
        <v>503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0" t="s">
        <v>471</v>
      </c>
      <c r="B65" s="521"/>
      <c r="C65" s="521"/>
      <c r="D65" s="521"/>
      <c r="E65" s="521"/>
      <c r="F65" s="522"/>
      <c r="G65" s="802" t="s">
        <v>265</v>
      </c>
      <c r="H65" s="787"/>
      <c r="I65" s="787"/>
      <c r="J65" s="787"/>
      <c r="K65" s="787"/>
      <c r="L65" s="787"/>
      <c r="M65" s="787"/>
      <c r="N65" s="787"/>
      <c r="O65" s="788"/>
      <c r="P65" s="786" t="s">
        <v>59</v>
      </c>
      <c r="Q65" s="787"/>
      <c r="R65" s="787"/>
      <c r="S65" s="787"/>
      <c r="T65" s="787"/>
      <c r="U65" s="787"/>
      <c r="V65" s="787"/>
      <c r="W65" s="787"/>
      <c r="X65" s="788"/>
      <c r="Y65" s="1012"/>
      <c r="Z65" s="413"/>
      <c r="AA65" s="414"/>
      <c r="AB65" s="1016" t="s">
        <v>11</v>
      </c>
      <c r="AC65" s="1017"/>
      <c r="AD65" s="1018"/>
      <c r="AE65" s="1004" t="s">
        <v>554</v>
      </c>
      <c r="AF65" s="1004"/>
      <c r="AG65" s="1004"/>
      <c r="AH65" s="1004"/>
      <c r="AI65" s="1004" t="s">
        <v>551</v>
      </c>
      <c r="AJ65" s="1004"/>
      <c r="AK65" s="1004"/>
      <c r="AL65" s="1004"/>
      <c r="AM65" s="1004" t="s">
        <v>525</v>
      </c>
      <c r="AN65" s="1004"/>
      <c r="AO65" s="1004"/>
      <c r="AP65" s="466"/>
      <c r="AQ65" s="176" t="s">
        <v>354</v>
      </c>
      <c r="AR65" s="169"/>
      <c r="AS65" s="169"/>
      <c r="AT65" s="170"/>
      <c r="AU65" s="374" t="s">
        <v>253</v>
      </c>
      <c r="AV65" s="374"/>
      <c r="AW65" s="374"/>
      <c r="AX65" s="375"/>
    </row>
    <row r="66" spans="1:50" ht="18.75" customHeight="1" x14ac:dyDescent="0.15">
      <c r="A66" s="520"/>
      <c r="B66" s="521"/>
      <c r="C66" s="521"/>
      <c r="D66" s="521"/>
      <c r="E66" s="521"/>
      <c r="F66" s="522"/>
      <c r="G66" s="575"/>
      <c r="H66" s="380"/>
      <c r="I66" s="380"/>
      <c r="J66" s="380"/>
      <c r="K66" s="380"/>
      <c r="L66" s="380"/>
      <c r="M66" s="380"/>
      <c r="N66" s="380"/>
      <c r="O66" s="576"/>
      <c r="P66" s="588"/>
      <c r="Q66" s="380"/>
      <c r="R66" s="380"/>
      <c r="S66" s="380"/>
      <c r="T66" s="380"/>
      <c r="U66" s="380"/>
      <c r="V66" s="380"/>
      <c r="W66" s="380"/>
      <c r="X66" s="576"/>
      <c r="Y66" s="1013"/>
      <c r="Z66" s="1014"/>
      <c r="AA66" s="1015"/>
      <c r="AB66" s="1019"/>
      <c r="AC66" s="1020"/>
      <c r="AD66" s="1021"/>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23"/>
      <c r="B67" s="521"/>
      <c r="C67" s="521"/>
      <c r="D67" s="521"/>
      <c r="E67" s="521"/>
      <c r="F67" s="522"/>
      <c r="G67" s="548"/>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9"/>
      <c r="AC67" s="1011"/>
      <c r="AD67" s="1011"/>
      <c r="AE67" s="365"/>
      <c r="AF67" s="366"/>
      <c r="AG67" s="366"/>
      <c r="AH67" s="366"/>
      <c r="AI67" s="365"/>
      <c r="AJ67" s="366"/>
      <c r="AK67" s="366"/>
      <c r="AL67" s="366"/>
      <c r="AM67" s="365"/>
      <c r="AN67" s="366"/>
      <c r="AO67" s="366"/>
      <c r="AP67" s="366"/>
      <c r="AQ67" s="107"/>
      <c r="AR67" s="108"/>
      <c r="AS67" s="108"/>
      <c r="AT67" s="109"/>
      <c r="AU67" s="366"/>
      <c r="AV67" s="366"/>
      <c r="AW67" s="366"/>
      <c r="AX67" s="368"/>
    </row>
    <row r="68" spans="1:50" ht="22.5" customHeight="1" x14ac:dyDescent="0.15">
      <c r="A68" s="524"/>
      <c r="B68" s="525"/>
      <c r="C68" s="525"/>
      <c r="D68" s="525"/>
      <c r="E68" s="525"/>
      <c r="F68" s="526"/>
      <c r="G68" s="1024"/>
      <c r="H68" s="1025"/>
      <c r="I68" s="1025"/>
      <c r="J68" s="1025"/>
      <c r="K68" s="1025"/>
      <c r="L68" s="1025"/>
      <c r="M68" s="1025"/>
      <c r="N68" s="1025"/>
      <c r="O68" s="1026"/>
      <c r="P68" s="1032"/>
      <c r="Q68" s="1032"/>
      <c r="R68" s="1032"/>
      <c r="S68" s="1032"/>
      <c r="T68" s="1032"/>
      <c r="U68" s="1032"/>
      <c r="V68" s="1032"/>
      <c r="W68" s="1032"/>
      <c r="X68" s="1033"/>
      <c r="Y68" s="305" t="s">
        <v>54</v>
      </c>
      <c r="Z68" s="1005"/>
      <c r="AA68" s="1006"/>
      <c r="AB68" s="530"/>
      <c r="AC68" s="1007"/>
      <c r="AD68" s="1007"/>
      <c r="AE68" s="365"/>
      <c r="AF68" s="366"/>
      <c r="AG68" s="366"/>
      <c r="AH68" s="366"/>
      <c r="AI68" s="365"/>
      <c r="AJ68" s="366"/>
      <c r="AK68" s="366"/>
      <c r="AL68" s="366"/>
      <c r="AM68" s="365"/>
      <c r="AN68" s="366"/>
      <c r="AO68" s="366"/>
      <c r="AP68" s="366"/>
      <c r="AQ68" s="107"/>
      <c r="AR68" s="108"/>
      <c r="AS68" s="108"/>
      <c r="AT68" s="109"/>
      <c r="AU68" s="366"/>
      <c r="AV68" s="366"/>
      <c r="AW68" s="366"/>
      <c r="AX68" s="368"/>
    </row>
    <row r="69" spans="1:50" ht="22.5" customHeight="1" x14ac:dyDescent="0.15">
      <c r="A69" s="663"/>
      <c r="B69" s="664"/>
      <c r="C69" s="664"/>
      <c r="D69" s="664"/>
      <c r="E69" s="664"/>
      <c r="F69" s="665"/>
      <c r="G69" s="1027"/>
      <c r="H69" s="1028"/>
      <c r="I69" s="1028"/>
      <c r="J69" s="1028"/>
      <c r="K69" s="1028"/>
      <c r="L69" s="1028"/>
      <c r="M69" s="1028"/>
      <c r="N69" s="1028"/>
      <c r="O69" s="1029"/>
      <c r="P69" s="1034"/>
      <c r="Q69" s="1034"/>
      <c r="R69" s="1034"/>
      <c r="S69" s="1034"/>
      <c r="T69" s="1034"/>
      <c r="U69" s="1034"/>
      <c r="V69" s="1034"/>
      <c r="W69" s="1034"/>
      <c r="X69" s="1035"/>
      <c r="Y69" s="305" t="s">
        <v>13</v>
      </c>
      <c r="Z69" s="1005"/>
      <c r="AA69" s="1006"/>
      <c r="AB69" s="505" t="s">
        <v>301</v>
      </c>
      <c r="AC69" s="426"/>
      <c r="AD69" s="426"/>
      <c r="AE69" s="365"/>
      <c r="AF69" s="366"/>
      <c r="AG69" s="366"/>
      <c r="AH69" s="366"/>
      <c r="AI69" s="365"/>
      <c r="AJ69" s="366"/>
      <c r="AK69" s="366"/>
      <c r="AL69" s="366"/>
      <c r="AM69" s="365"/>
      <c r="AN69" s="366"/>
      <c r="AO69" s="366"/>
      <c r="AP69" s="366"/>
      <c r="AQ69" s="107"/>
      <c r="AR69" s="108"/>
      <c r="AS69" s="108"/>
      <c r="AT69" s="109"/>
      <c r="AU69" s="366"/>
      <c r="AV69" s="366"/>
      <c r="AW69" s="366"/>
      <c r="AX69" s="368"/>
    </row>
    <row r="70" spans="1:50" customFormat="1" ht="23.25" customHeight="1" x14ac:dyDescent="0.15">
      <c r="A70" s="914" t="s">
        <v>503</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7" t="s">
        <v>489</v>
      </c>
      <c r="H2" s="448"/>
      <c r="I2" s="448"/>
      <c r="J2" s="448"/>
      <c r="K2" s="448"/>
      <c r="L2" s="448"/>
      <c r="M2" s="448"/>
      <c r="N2" s="448"/>
      <c r="O2" s="448"/>
      <c r="P2" s="448"/>
      <c r="Q2" s="448"/>
      <c r="R2" s="448"/>
      <c r="S2" s="448"/>
      <c r="T2" s="448"/>
      <c r="U2" s="448"/>
      <c r="V2" s="448"/>
      <c r="W2" s="448"/>
      <c r="X2" s="448"/>
      <c r="Y2" s="448"/>
      <c r="Z2" s="448"/>
      <c r="AA2" s="448"/>
      <c r="AB2" s="449"/>
      <c r="AC2" s="447" t="s">
        <v>491</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4"/>
      <c r="B4" s="1045"/>
      <c r="C4" s="1045"/>
      <c r="D4" s="1045"/>
      <c r="E4" s="1045"/>
      <c r="F4" s="1046"/>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4"/>
      <c r="B5" s="1045"/>
      <c r="C5" s="1045"/>
      <c r="D5" s="1045"/>
      <c r="E5" s="1045"/>
      <c r="F5" s="104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4"/>
      <c r="B6" s="1045"/>
      <c r="C6" s="1045"/>
      <c r="D6" s="1045"/>
      <c r="E6" s="1045"/>
      <c r="F6" s="104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4"/>
      <c r="B7" s="1045"/>
      <c r="C7" s="1045"/>
      <c r="D7" s="1045"/>
      <c r="E7" s="1045"/>
      <c r="F7" s="104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4"/>
      <c r="B8" s="1045"/>
      <c r="C8" s="1045"/>
      <c r="D8" s="1045"/>
      <c r="E8" s="1045"/>
      <c r="F8" s="104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4"/>
      <c r="B9" s="1045"/>
      <c r="C9" s="1045"/>
      <c r="D9" s="1045"/>
      <c r="E9" s="1045"/>
      <c r="F9" s="104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4"/>
      <c r="B10" s="1045"/>
      <c r="C10" s="1045"/>
      <c r="D10" s="1045"/>
      <c r="E10" s="1045"/>
      <c r="F10" s="104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4"/>
      <c r="B11" s="1045"/>
      <c r="C11" s="1045"/>
      <c r="D11" s="1045"/>
      <c r="E11" s="1045"/>
      <c r="F11" s="104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4"/>
      <c r="B12" s="1045"/>
      <c r="C12" s="1045"/>
      <c r="D12" s="1045"/>
      <c r="E12" s="1045"/>
      <c r="F12" s="104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4"/>
      <c r="B13" s="1045"/>
      <c r="C13" s="1045"/>
      <c r="D13" s="1045"/>
      <c r="E13" s="1045"/>
      <c r="F13" s="104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4"/>
      <c r="B14" s="1045"/>
      <c r="C14" s="1045"/>
      <c r="D14" s="1045"/>
      <c r="E14" s="1045"/>
      <c r="F14" s="104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4"/>
      <c r="B15" s="1045"/>
      <c r="C15" s="1045"/>
      <c r="D15" s="1045"/>
      <c r="E15" s="1045"/>
      <c r="F15" s="1046"/>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4"/>
      <c r="B16" s="1045"/>
      <c r="C16" s="1045"/>
      <c r="D16" s="1045"/>
      <c r="E16" s="1045"/>
      <c r="F16" s="1046"/>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4"/>
      <c r="B17" s="1045"/>
      <c r="C17" s="1045"/>
      <c r="D17" s="1045"/>
      <c r="E17" s="1045"/>
      <c r="F17" s="1046"/>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4"/>
      <c r="B18" s="1045"/>
      <c r="C18" s="1045"/>
      <c r="D18" s="1045"/>
      <c r="E18" s="1045"/>
      <c r="F18" s="104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4"/>
      <c r="B19" s="1045"/>
      <c r="C19" s="1045"/>
      <c r="D19" s="1045"/>
      <c r="E19" s="1045"/>
      <c r="F19" s="104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4"/>
      <c r="B20" s="1045"/>
      <c r="C20" s="1045"/>
      <c r="D20" s="1045"/>
      <c r="E20" s="1045"/>
      <c r="F20" s="104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4"/>
      <c r="B21" s="1045"/>
      <c r="C21" s="1045"/>
      <c r="D21" s="1045"/>
      <c r="E21" s="1045"/>
      <c r="F21" s="104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4"/>
      <c r="B22" s="1045"/>
      <c r="C22" s="1045"/>
      <c r="D22" s="1045"/>
      <c r="E22" s="1045"/>
      <c r="F22" s="104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4"/>
      <c r="B23" s="1045"/>
      <c r="C23" s="1045"/>
      <c r="D23" s="1045"/>
      <c r="E23" s="1045"/>
      <c r="F23" s="104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4"/>
      <c r="B24" s="1045"/>
      <c r="C24" s="1045"/>
      <c r="D24" s="1045"/>
      <c r="E24" s="1045"/>
      <c r="F24" s="104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4"/>
      <c r="B25" s="1045"/>
      <c r="C25" s="1045"/>
      <c r="D25" s="1045"/>
      <c r="E25" s="1045"/>
      <c r="F25" s="104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4"/>
      <c r="B26" s="1045"/>
      <c r="C26" s="1045"/>
      <c r="D26" s="1045"/>
      <c r="E26" s="1045"/>
      <c r="F26" s="104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4"/>
      <c r="B27" s="1045"/>
      <c r="C27" s="1045"/>
      <c r="D27" s="1045"/>
      <c r="E27" s="1045"/>
      <c r="F27" s="104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4"/>
      <c r="B28" s="1045"/>
      <c r="C28" s="1045"/>
      <c r="D28" s="1045"/>
      <c r="E28" s="1045"/>
      <c r="F28" s="1046"/>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4"/>
      <c r="B29" s="1045"/>
      <c r="C29" s="1045"/>
      <c r="D29" s="1045"/>
      <c r="E29" s="1045"/>
      <c r="F29" s="1046"/>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4"/>
      <c r="B30" s="1045"/>
      <c r="C30" s="1045"/>
      <c r="D30" s="1045"/>
      <c r="E30" s="1045"/>
      <c r="F30" s="1046"/>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4"/>
      <c r="B31" s="1045"/>
      <c r="C31" s="1045"/>
      <c r="D31" s="1045"/>
      <c r="E31" s="1045"/>
      <c r="F31" s="104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4"/>
      <c r="B32" s="1045"/>
      <c r="C32" s="1045"/>
      <c r="D32" s="1045"/>
      <c r="E32" s="1045"/>
      <c r="F32" s="104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4"/>
      <c r="B33" s="1045"/>
      <c r="C33" s="1045"/>
      <c r="D33" s="1045"/>
      <c r="E33" s="1045"/>
      <c r="F33" s="104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4"/>
      <c r="B34" s="1045"/>
      <c r="C34" s="1045"/>
      <c r="D34" s="1045"/>
      <c r="E34" s="1045"/>
      <c r="F34" s="104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4"/>
      <c r="B35" s="1045"/>
      <c r="C35" s="1045"/>
      <c r="D35" s="1045"/>
      <c r="E35" s="1045"/>
      <c r="F35" s="104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4"/>
      <c r="B36" s="1045"/>
      <c r="C36" s="1045"/>
      <c r="D36" s="1045"/>
      <c r="E36" s="1045"/>
      <c r="F36" s="104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4"/>
      <c r="B37" s="1045"/>
      <c r="C37" s="1045"/>
      <c r="D37" s="1045"/>
      <c r="E37" s="1045"/>
      <c r="F37" s="104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4"/>
      <c r="B38" s="1045"/>
      <c r="C38" s="1045"/>
      <c r="D38" s="1045"/>
      <c r="E38" s="1045"/>
      <c r="F38" s="104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4"/>
      <c r="B39" s="1045"/>
      <c r="C39" s="1045"/>
      <c r="D39" s="1045"/>
      <c r="E39" s="1045"/>
      <c r="F39" s="104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4"/>
      <c r="B40" s="1045"/>
      <c r="C40" s="1045"/>
      <c r="D40" s="1045"/>
      <c r="E40" s="1045"/>
      <c r="F40" s="104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4"/>
      <c r="B41" s="1045"/>
      <c r="C41" s="1045"/>
      <c r="D41" s="1045"/>
      <c r="E41" s="1045"/>
      <c r="F41" s="1046"/>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4"/>
      <c r="B42" s="1045"/>
      <c r="C42" s="1045"/>
      <c r="D42" s="1045"/>
      <c r="E42" s="1045"/>
      <c r="F42" s="1046"/>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4"/>
      <c r="B43" s="1045"/>
      <c r="C43" s="1045"/>
      <c r="D43" s="1045"/>
      <c r="E43" s="1045"/>
      <c r="F43" s="1046"/>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4"/>
      <c r="B44" s="1045"/>
      <c r="C44" s="1045"/>
      <c r="D44" s="1045"/>
      <c r="E44" s="1045"/>
      <c r="F44" s="104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4"/>
      <c r="B45" s="1045"/>
      <c r="C45" s="1045"/>
      <c r="D45" s="1045"/>
      <c r="E45" s="1045"/>
      <c r="F45" s="104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4"/>
      <c r="B46" s="1045"/>
      <c r="C46" s="1045"/>
      <c r="D46" s="1045"/>
      <c r="E46" s="1045"/>
      <c r="F46" s="104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4"/>
      <c r="B47" s="1045"/>
      <c r="C47" s="1045"/>
      <c r="D47" s="1045"/>
      <c r="E47" s="1045"/>
      <c r="F47" s="104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4"/>
      <c r="B48" s="1045"/>
      <c r="C48" s="1045"/>
      <c r="D48" s="1045"/>
      <c r="E48" s="1045"/>
      <c r="F48" s="104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4"/>
      <c r="B49" s="1045"/>
      <c r="C49" s="1045"/>
      <c r="D49" s="1045"/>
      <c r="E49" s="1045"/>
      <c r="F49" s="104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4"/>
      <c r="B50" s="1045"/>
      <c r="C50" s="1045"/>
      <c r="D50" s="1045"/>
      <c r="E50" s="1045"/>
      <c r="F50" s="104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4"/>
      <c r="B51" s="1045"/>
      <c r="C51" s="1045"/>
      <c r="D51" s="1045"/>
      <c r="E51" s="1045"/>
      <c r="F51" s="104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4"/>
      <c r="B52" s="1045"/>
      <c r="C52" s="1045"/>
      <c r="D52" s="1045"/>
      <c r="E52" s="1045"/>
      <c r="F52" s="104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4"/>
      <c r="B56" s="1045"/>
      <c r="C56" s="1045"/>
      <c r="D56" s="1045"/>
      <c r="E56" s="1045"/>
      <c r="F56" s="1046"/>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4"/>
      <c r="B57" s="1045"/>
      <c r="C57" s="1045"/>
      <c r="D57" s="1045"/>
      <c r="E57" s="1045"/>
      <c r="F57" s="1046"/>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4"/>
      <c r="B58" s="1045"/>
      <c r="C58" s="1045"/>
      <c r="D58" s="1045"/>
      <c r="E58" s="1045"/>
      <c r="F58" s="104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4"/>
      <c r="B59" s="1045"/>
      <c r="C59" s="1045"/>
      <c r="D59" s="1045"/>
      <c r="E59" s="1045"/>
      <c r="F59" s="104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4"/>
      <c r="B60" s="1045"/>
      <c r="C60" s="1045"/>
      <c r="D60" s="1045"/>
      <c r="E60" s="1045"/>
      <c r="F60" s="104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4"/>
      <c r="B61" s="1045"/>
      <c r="C61" s="1045"/>
      <c r="D61" s="1045"/>
      <c r="E61" s="1045"/>
      <c r="F61" s="104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4"/>
      <c r="B62" s="1045"/>
      <c r="C62" s="1045"/>
      <c r="D62" s="1045"/>
      <c r="E62" s="1045"/>
      <c r="F62" s="104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4"/>
      <c r="B63" s="1045"/>
      <c r="C63" s="1045"/>
      <c r="D63" s="1045"/>
      <c r="E63" s="1045"/>
      <c r="F63" s="104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4"/>
      <c r="B64" s="1045"/>
      <c r="C64" s="1045"/>
      <c r="D64" s="1045"/>
      <c r="E64" s="1045"/>
      <c r="F64" s="104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4"/>
      <c r="B65" s="1045"/>
      <c r="C65" s="1045"/>
      <c r="D65" s="1045"/>
      <c r="E65" s="1045"/>
      <c r="F65" s="104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4"/>
      <c r="B66" s="1045"/>
      <c r="C66" s="1045"/>
      <c r="D66" s="1045"/>
      <c r="E66" s="1045"/>
      <c r="F66" s="104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4"/>
      <c r="B67" s="1045"/>
      <c r="C67" s="1045"/>
      <c r="D67" s="1045"/>
      <c r="E67" s="1045"/>
      <c r="F67" s="104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4"/>
      <c r="B68" s="1045"/>
      <c r="C68" s="1045"/>
      <c r="D68" s="1045"/>
      <c r="E68" s="1045"/>
      <c r="F68" s="1046"/>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4"/>
      <c r="B69" s="1045"/>
      <c r="C69" s="1045"/>
      <c r="D69" s="1045"/>
      <c r="E69" s="1045"/>
      <c r="F69" s="1046"/>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4"/>
      <c r="B70" s="1045"/>
      <c r="C70" s="1045"/>
      <c r="D70" s="1045"/>
      <c r="E70" s="1045"/>
      <c r="F70" s="1046"/>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4"/>
      <c r="B71" s="1045"/>
      <c r="C71" s="1045"/>
      <c r="D71" s="1045"/>
      <c r="E71" s="1045"/>
      <c r="F71" s="104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4"/>
      <c r="B72" s="1045"/>
      <c r="C72" s="1045"/>
      <c r="D72" s="1045"/>
      <c r="E72" s="1045"/>
      <c r="F72" s="104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4"/>
      <c r="B73" s="1045"/>
      <c r="C73" s="1045"/>
      <c r="D73" s="1045"/>
      <c r="E73" s="1045"/>
      <c r="F73" s="104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4"/>
      <c r="B74" s="1045"/>
      <c r="C74" s="1045"/>
      <c r="D74" s="1045"/>
      <c r="E74" s="1045"/>
      <c r="F74" s="104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4"/>
      <c r="B75" s="1045"/>
      <c r="C75" s="1045"/>
      <c r="D75" s="1045"/>
      <c r="E75" s="1045"/>
      <c r="F75" s="104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4"/>
      <c r="B76" s="1045"/>
      <c r="C76" s="1045"/>
      <c r="D76" s="1045"/>
      <c r="E76" s="1045"/>
      <c r="F76" s="104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4"/>
      <c r="B77" s="1045"/>
      <c r="C77" s="1045"/>
      <c r="D77" s="1045"/>
      <c r="E77" s="1045"/>
      <c r="F77" s="104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4"/>
      <c r="B78" s="1045"/>
      <c r="C78" s="1045"/>
      <c r="D78" s="1045"/>
      <c r="E78" s="1045"/>
      <c r="F78" s="104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4"/>
      <c r="B79" s="1045"/>
      <c r="C79" s="1045"/>
      <c r="D79" s="1045"/>
      <c r="E79" s="1045"/>
      <c r="F79" s="104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4"/>
      <c r="B80" s="1045"/>
      <c r="C80" s="1045"/>
      <c r="D80" s="1045"/>
      <c r="E80" s="1045"/>
      <c r="F80" s="104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4"/>
      <c r="B81" s="1045"/>
      <c r="C81" s="1045"/>
      <c r="D81" s="1045"/>
      <c r="E81" s="1045"/>
      <c r="F81" s="1046"/>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4"/>
      <c r="B82" s="1045"/>
      <c r="C82" s="1045"/>
      <c r="D82" s="1045"/>
      <c r="E82" s="1045"/>
      <c r="F82" s="1046"/>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4"/>
      <c r="B83" s="1045"/>
      <c r="C83" s="1045"/>
      <c r="D83" s="1045"/>
      <c r="E83" s="1045"/>
      <c r="F83" s="1046"/>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4"/>
      <c r="B84" s="1045"/>
      <c r="C84" s="1045"/>
      <c r="D84" s="1045"/>
      <c r="E84" s="1045"/>
      <c r="F84" s="104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4"/>
      <c r="B85" s="1045"/>
      <c r="C85" s="1045"/>
      <c r="D85" s="1045"/>
      <c r="E85" s="1045"/>
      <c r="F85" s="104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4"/>
      <c r="B86" s="1045"/>
      <c r="C86" s="1045"/>
      <c r="D86" s="1045"/>
      <c r="E86" s="1045"/>
      <c r="F86" s="104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4"/>
      <c r="B87" s="1045"/>
      <c r="C87" s="1045"/>
      <c r="D87" s="1045"/>
      <c r="E87" s="1045"/>
      <c r="F87" s="104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4"/>
      <c r="B88" s="1045"/>
      <c r="C88" s="1045"/>
      <c r="D88" s="1045"/>
      <c r="E88" s="1045"/>
      <c r="F88" s="104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4"/>
      <c r="B89" s="1045"/>
      <c r="C89" s="1045"/>
      <c r="D89" s="1045"/>
      <c r="E89" s="1045"/>
      <c r="F89" s="104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4"/>
      <c r="B90" s="1045"/>
      <c r="C90" s="1045"/>
      <c r="D90" s="1045"/>
      <c r="E90" s="1045"/>
      <c r="F90" s="104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4"/>
      <c r="B91" s="1045"/>
      <c r="C91" s="1045"/>
      <c r="D91" s="1045"/>
      <c r="E91" s="1045"/>
      <c r="F91" s="104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4"/>
      <c r="B92" s="1045"/>
      <c r="C92" s="1045"/>
      <c r="D92" s="1045"/>
      <c r="E92" s="1045"/>
      <c r="F92" s="104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4"/>
      <c r="B93" s="1045"/>
      <c r="C93" s="1045"/>
      <c r="D93" s="1045"/>
      <c r="E93" s="1045"/>
      <c r="F93" s="104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4"/>
      <c r="B94" s="1045"/>
      <c r="C94" s="1045"/>
      <c r="D94" s="1045"/>
      <c r="E94" s="1045"/>
      <c r="F94" s="1046"/>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4"/>
      <c r="B95" s="1045"/>
      <c r="C95" s="1045"/>
      <c r="D95" s="1045"/>
      <c r="E95" s="1045"/>
      <c r="F95" s="1046"/>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4"/>
      <c r="B96" s="1045"/>
      <c r="C96" s="1045"/>
      <c r="D96" s="1045"/>
      <c r="E96" s="1045"/>
      <c r="F96" s="1046"/>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4"/>
      <c r="B97" s="1045"/>
      <c r="C97" s="1045"/>
      <c r="D97" s="1045"/>
      <c r="E97" s="1045"/>
      <c r="F97" s="104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4"/>
      <c r="B98" s="1045"/>
      <c r="C98" s="1045"/>
      <c r="D98" s="1045"/>
      <c r="E98" s="1045"/>
      <c r="F98" s="104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4"/>
      <c r="B99" s="1045"/>
      <c r="C99" s="1045"/>
      <c r="D99" s="1045"/>
      <c r="E99" s="1045"/>
      <c r="F99" s="104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4"/>
      <c r="B100" s="1045"/>
      <c r="C100" s="1045"/>
      <c r="D100" s="1045"/>
      <c r="E100" s="1045"/>
      <c r="F100" s="104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4"/>
      <c r="B101" s="1045"/>
      <c r="C101" s="1045"/>
      <c r="D101" s="1045"/>
      <c r="E101" s="1045"/>
      <c r="F101" s="104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4"/>
      <c r="B102" s="1045"/>
      <c r="C102" s="1045"/>
      <c r="D102" s="1045"/>
      <c r="E102" s="1045"/>
      <c r="F102" s="104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4"/>
      <c r="B103" s="1045"/>
      <c r="C103" s="1045"/>
      <c r="D103" s="1045"/>
      <c r="E103" s="1045"/>
      <c r="F103" s="104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4"/>
      <c r="B104" s="1045"/>
      <c r="C104" s="1045"/>
      <c r="D104" s="1045"/>
      <c r="E104" s="1045"/>
      <c r="F104" s="104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4"/>
      <c r="B105" s="1045"/>
      <c r="C105" s="1045"/>
      <c r="D105" s="1045"/>
      <c r="E105" s="1045"/>
      <c r="F105" s="104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4"/>
      <c r="B109" s="1045"/>
      <c r="C109" s="1045"/>
      <c r="D109" s="1045"/>
      <c r="E109" s="1045"/>
      <c r="F109" s="1046"/>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4"/>
      <c r="B110" s="1045"/>
      <c r="C110" s="1045"/>
      <c r="D110" s="1045"/>
      <c r="E110" s="1045"/>
      <c r="F110" s="1046"/>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4"/>
      <c r="B111" s="1045"/>
      <c r="C111" s="1045"/>
      <c r="D111" s="1045"/>
      <c r="E111" s="1045"/>
      <c r="F111" s="104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4"/>
      <c r="B112" s="1045"/>
      <c r="C112" s="1045"/>
      <c r="D112" s="1045"/>
      <c r="E112" s="1045"/>
      <c r="F112" s="104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4"/>
      <c r="B113" s="1045"/>
      <c r="C113" s="1045"/>
      <c r="D113" s="1045"/>
      <c r="E113" s="1045"/>
      <c r="F113" s="104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4"/>
      <c r="B114" s="1045"/>
      <c r="C114" s="1045"/>
      <c r="D114" s="1045"/>
      <c r="E114" s="1045"/>
      <c r="F114" s="104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4"/>
      <c r="B115" s="1045"/>
      <c r="C115" s="1045"/>
      <c r="D115" s="1045"/>
      <c r="E115" s="1045"/>
      <c r="F115" s="104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4"/>
      <c r="B116" s="1045"/>
      <c r="C116" s="1045"/>
      <c r="D116" s="1045"/>
      <c r="E116" s="1045"/>
      <c r="F116" s="104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4"/>
      <c r="B117" s="1045"/>
      <c r="C117" s="1045"/>
      <c r="D117" s="1045"/>
      <c r="E117" s="1045"/>
      <c r="F117" s="104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4"/>
      <c r="B118" s="1045"/>
      <c r="C118" s="1045"/>
      <c r="D118" s="1045"/>
      <c r="E118" s="1045"/>
      <c r="F118" s="104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4"/>
      <c r="B119" s="1045"/>
      <c r="C119" s="1045"/>
      <c r="D119" s="1045"/>
      <c r="E119" s="1045"/>
      <c r="F119" s="104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4"/>
      <c r="B120" s="1045"/>
      <c r="C120" s="1045"/>
      <c r="D120" s="1045"/>
      <c r="E120" s="1045"/>
      <c r="F120" s="104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4"/>
      <c r="B121" s="1045"/>
      <c r="C121" s="1045"/>
      <c r="D121" s="1045"/>
      <c r="E121" s="1045"/>
      <c r="F121" s="1046"/>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4"/>
      <c r="B122" s="1045"/>
      <c r="C122" s="1045"/>
      <c r="D122" s="1045"/>
      <c r="E122" s="1045"/>
      <c r="F122" s="1046"/>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4"/>
      <c r="B123" s="1045"/>
      <c r="C123" s="1045"/>
      <c r="D123" s="1045"/>
      <c r="E123" s="1045"/>
      <c r="F123" s="1046"/>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4"/>
      <c r="B124" s="1045"/>
      <c r="C124" s="1045"/>
      <c r="D124" s="1045"/>
      <c r="E124" s="1045"/>
      <c r="F124" s="104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4"/>
      <c r="B125" s="1045"/>
      <c r="C125" s="1045"/>
      <c r="D125" s="1045"/>
      <c r="E125" s="1045"/>
      <c r="F125" s="104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4"/>
      <c r="B126" s="1045"/>
      <c r="C126" s="1045"/>
      <c r="D126" s="1045"/>
      <c r="E126" s="1045"/>
      <c r="F126" s="104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4"/>
      <c r="B127" s="1045"/>
      <c r="C127" s="1045"/>
      <c r="D127" s="1045"/>
      <c r="E127" s="1045"/>
      <c r="F127" s="104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4"/>
      <c r="B128" s="1045"/>
      <c r="C128" s="1045"/>
      <c r="D128" s="1045"/>
      <c r="E128" s="1045"/>
      <c r="F128" s="104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4"/>
      <c r="B129" s="1045"/>
      <c r="C129" s="1045"/>
      <c r="D129" s="1045"/>
      <c r="E129" s="1045"/>
      <c r="F129" s="104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4"/>
      <c r="B130" s="1045"/>
      <c r="C130" s="1045"/>
      <c r="D130" s="1045"/>
      <c r="E130" s="1045"/>
      <c r="F130" s="104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4"/>
      <c r="B131" s="1045"/>
      <c r="C131" s="1045"/>
      <c r="D131" s="1045"/>
      <c r="E131" s="1045"/>
      <c r="F131" s="104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4"/>
      <c r="B132" s="1045"/>
      <c r="C132" s="1045"/>
      <c r="D132" s="1045"/>
      <c r="E132" s="1045"/>
      <c r="F132" s="104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4"/>
      <c r="B133" s="1045"/>
      <c r="C133" s="1045"/>
      <c r="D133" s="1045"/>
      <c r="E133" s="1045"/>
      <c r="F133" s="104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4"/>
      <c r="B134" s="1045"/>
      <c r="C134" s="1045"/>
      <c r="D134" s="1045"/>
      <c r="E134" s="1045"/>
      <c r="F134" s="1046"/>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4"/>
      <c r="B135" s="1045"/>
      <c r="C135" s="1045"/>
      <c r="D135" s="1045"/>
      <c r="E135" s="1045"/>
      <c r="F135" s="1046"/>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4"/>
      <c r="B136" s="1045"/>
      <c r="C136" s="1045"/>
      <c r="D136" s="1045"/>
      <c r="E136" s="1045"/>
      <c r="F136" s="1046"/>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4"/>
      <c r="B137" s="1045"/>
      <c r="C137" s="1045"/>
      <c r="D137" s="1045"/>
      <c r="E137" s="1045"/>
      <c r="F137" s="104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4"/>
      <c r="B138" s="1045"/>
      <c r="C138" s="1045"/>
      <c r="D138" s="1045"/>
      <c r="E138" s="1045"/>
      <c r="F138" s="104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4"/>
      <c r="B139" s="1045"/>
      <c r="C139" s="1045"/>
      <c r="D139" s="1045"/>
      <c r="E139" s="1045"/>
      <c r="F139" s="104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4"/>
      <c r="B140" s="1045"/>
      <c r="C140" s="1045"/>
      <c r="D140" s="1045"/>
      <c r="E140" s="1045"/>
      <c r="F140" s="104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4"/>
      <c r="B141" s="1045"/>
      <c r="C141" s="1045"/>
      <c r="D141" s="1045"/>
      <c r="E141" s="1045"/>
      <c r="F141" s="104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4"/>
      <c r="B142" s="1045"/>
      <c r="C142" s="1045"/>
      <c r="D142" s="1045"/>
      <c r="E142" s="1045"/>
      <c r="F142" s="104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4"/>
      <c r="B143" s="1045"/>
      <c r="C143" s="1045"/>
      <c r="D143" s="1045"/>
      <c r="E143" s="1045"/>
      <c r="F143" s="104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4"/>
      <c r="B144" s="1045"/>
      <c r="C144" s="1045"/>
      <c r="D144" s="1045"/>
      <c r="E144" s="1045"/>
      <c r="F144" s="104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4"/>
      <c r="B145" s="1045"/>
      <c r="C145" s="1045"/>
      <c r="D145" s="1045"/>
      <c r="E145" s="1045"/>
      <c r="F145" s="104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4"/>
      <c r="B146" s="1045"/>
      <c r="C146" s="1045"/>
      <c r="D146" s="1045"/>
      <c r="E146" s="1045"/>
      <c r="F146" s="104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4"/>
      <c r="B147" s="1045"/>
      <c r="C147" s="1045"/>
      <c r="D147" s="1045"/>
      <c r="E147" s="1045"/>
      <c r="F147" s="1046"/>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4"/>
      <c r="B148" s="1045"/>
      <c r="C148" s="1045"/>
      <c r="D148" s="1045"/>
      <c r="E148" s="1045"/>
      <c r="F148" s="1046"/>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4"/>
      <c r="B149" s="1045"/>
      <c r="C149" s="1045"/>
      <c r="D149" s="1045"/>
      <c r="E149" s="1045"/>
      <c r="F149" s="1046"/>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4"/>
      <c r="B150" s="1045"/>
      <c r="C150" s="1045"/>
      <c r="D150" s="1045"/>
      <c r="E150" s="1045"/>
      <c r="F150" s="104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4"/>
      <c r="B151" s="1045"/>
      <c r="C151" s="1045"/>
      <c r="D151" s="1045"/>
      <c r="E151" s="1045"/>
      <c r="F151" s="104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4"/>
      <c r="B152" s="1045"/>
      <c r="C152" s="1045"/>
      <c r="D152" s="1045"/>
      <c r="E152" s="1045"/>
      <c r="F152" s="104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4"/>
      <c r="B153" s="1045"/>
      <c r="C153" s="1045"/>
      <c r="D153" s="1045"/>
      <c r="E153" s="1045"/>
      <c r="F153" s="104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4"/>
      <c r="B154" s="1045"/>
      <c r="C154" s="1045"/>
      <c r="D154" s="1045"/>
      <c r="E154" s="1045"/>
      <c r="F154" s="104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4"/>
      <c r="B155" s="1045"/>
      <c r="C155" s="1045"/>
      <c r="D155" s="1045"/>
      <c r="E155" s="1045"/>
      <c r="F155" s="104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4"/>
      <c r="B156" s="1045"/>
      <c r="C156" s="1045"/>
      <c r="D156" s="1045"/>
      <c r="E156" s="1045"/>
      <c r="F156" s="104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4"/>
      <c r="B157" s="1045"/>
      <c r="C157" s="1045"/>
      <c r="D157" s="1045"/>
      <c r="E157" s="1045"/>
      <c r="F157" s="104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4"/>
      <c r="B158" s="1045"/>
      <c r="C158" s="1045"/>
      <c r="D158" s="1045"/>
      <c r="E158" s="1045"/>
      <c r="F158" s="104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4"/>
      <c r="B162" s="1045"/>
      <c r="C162" s="1045"/>
      <c r="D162" s="1045"/>
      <c r="E162" s="1045"/>
      <c r="F162" s="1046"/>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4"/>
      <c r="B163" s="1045"/>
      <c r="C163" s="1045"/>
      <c r="D163" s="1045"/>
      <c r="E163" s="1045"/>
      <c r="F163" s="1046"/>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4"/>
      <c r="B164" s="1045"/>
      <c r="C164" s="1045"/>
      <c r="D164" s="1045"/>
      <c r="E164" s="1045"/>
      <c r="F164" s="104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4"/>
      <c r="B165" s="1045"/>
      <c r="C165" s="1045"/>
      <c r="D165" s="1045"/>
      <c r="E165" s="1045"/>
      <c r="F165" s="104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4"/>
      <c r="B166" s="1045"/>
      <c r="C166" s="1045"/>
      <c r="D166" s="1045"/>
      <c r="E166" s="1045"/>
      <c r="F166" s="104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4"/>
      <c r="B167" s="1045"/>
      <c r="C167" s="1045"/>
      <c r="D167" s="1045"/>
      <c r="E167" s="1045"/>
      <c r="F167" s="104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4"/>
      <c r="B168" s="1045"/>
      <c r="C168" s="1045"/>
      <c r="D168" s="1045"/>
      <c r="E168" s="1045"/>
      <c r="F168" s="104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4"/>
      <c r="B169" s="1045"/>
      <c r="C169" s="1045"/>
      <c r="D169" s="1045"/>
      <c r="E169" s="1045"/>
      <c r="F169" s="104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4"/>
      <c r="B170" s="1045"/>
      <c r="C170" s="1045"/>
      <c r="D170" s="1045"/>
      <c r="E170" s="1045"/>
      <c r="F170" s="104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4"/>
      <c r="B171" s="1045"/>
      <c r="C171" s="1045"/>
      <c r="D171" s="1045"/>
      <c r="E171" s="1045"/>
      <c r="F171" s="104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4"/>
      <c r="B172" s="1045"/>
      <c r="C172" s="1045"/>
      <c r="D172" s="1045"/>
      <c r="E172" s="1045"/>
      <c r="F172" s="104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4"/>
      <c r="B173" s="1045"/>
      <c r="C173" s="1045"/>
      <c r="D173" s="1045"/>
      <c r="E173" s="1045"/>
      <c r="F173" s="104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4"/>
      <c r="B174" s="1045"/>
      <c r="C174" s="1045"/>
      <c r="D174" s="1045"/>
      <c r="E174" s="1045"/>
      <c r="F174" s="1046"/>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4"/>
      <c r="B175" s="1045"/>
      <c r="C175" s="1045"/>
      <c r="D175" s="1045"/>
      <c r="E175" s="1045"/>
      <c r="F175" s="1046"/>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4"/>
      <c r="B176" s="1045"/>
      <c r="C176" s="1045"/>
      <c r="D176" s="1045"/>
      <c r="E176" s="1045"/>
      <c r="F176" s="1046"/>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4"/>
      <c r="B177" s="1045"/>
      <c r="C177" s="1045"/>
      <c r="D177" s="1045"/>
      <c r="E177" s="1045"/>
      <c r="F177" s="104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4"/>
      <c r="B178" s="1045"/>
      <c r="C178" s="1045"/>
      <c r="D178" s="1045"/>
      <c r="E178" s="1045"/>
      <c r="F178" s="104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4"/>
      <c r="B179" s="1045"/>
      <c r="C179" s="1045"/>
      <c r="D179" s="1045"/>
      <c r="E179" s="1045"/>
      <c r="F179" s="104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4"/>
      <c r="B180" s="1045"/>
      <c r="C180" s="1045"/>
      <c r="D180" s="1045"/>
      <c r="E180" s="1045"/>
      <c r="F180" s="104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4"/>
      <c r="B181" s="1045"/>
      <c r="C181" s="1045"/>
      <c r="D181" s="1045"/>
      <c r="E181" s="1045"/>
      <c r="F181" s="104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4"/>
      <c r="B182" s="1045"/>
      <c r="C182" s="1045"/>
      <c r="D182" s="1045"/>
      <c r="E182" s="1045"/>
      <c r="F182" s="104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4"/>
      <c r="B183" s="1045"/>
      <c r="C183" s="1045"/>
      <c r="D183" s="1045"/>
      <c r="E183" s="1045"/>
      <c r="F183" s="104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4"/>
      <c r="B184" s="1045"/>
      <c r="C184" s="1045"/>
      <c r="D184" s="1045"/>
      <c r="E184" s="1045"/>
      <c r="F184" s="104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4"/>
      <c r="B185" s="1045"/>
      <c r="C185" s="1045"/>
      <c r="D185" s="1045"/>
      <c r="E185" s="1045"/>
      <c r="F185" s="104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4"/>
      <c r="B186" s="1045"/>
      <c r="C186" s="1045"/>
      <c r="D186" s="1045"/>
      <c r="E186" s="1045"/>
      <c r="F186" s="104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4"/>
      <c r="B187" s="1045"/>
      <c r="C187" s="1045"/>
      <c r="D187" s="1045"/>
      <c r="E187" s="1045"/>
      <c r="F187" s="1046"/>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4"/>
      <c r="B188" s="1045"/>
      <c r="C188" s="1045"/>
      <c r="D188" s="1045"/>
      <c r="E188" s="1045"/>
      <c r="F188" s="1046"/>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4"/>
      <c r="B189" s="1045"/>
      <c r="C189" s="1045"/>
      <c r="D189" s="1045"/>
      <c r="E189" s="1045"/>
      <c r="F189" s="1046"/>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4"/>
      <c r="B190" s="1045"/>
      <c r="C190" s="1045"/>
      <c r="D190" s="1045"/>
      <c r="E190" s="1045"/>
      <c r="F190" s="104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4"/>
      <c r="B191" s="1045"/>
      <c r="C191" s="1045"/>
      <c r="D191" s="1045"/>
      <c r="E191" s="1045"/>
      <c r="F191" s="104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4"/>
      <c r="B192" s="1045"/>
      <c r="C192" s="1045"/>
      <c r="D192" s="1045"/>
      <c r="E192" s="1045"/>
      <c r="F192" s="104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4"/>
      <c r="B193" s="1045"/>
      <c r="C193" s="1045"/>
      <c r="D193" s="1045"/>
      <c r="E193" s="1045"/>
      <c r="F193" s="104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4"/>
      <c r="B194" s="1045"/>
      <c r="C194" s="1045"/>
      <c r="D194" s="1045"/>
      <c r="E194" s="1045"/>
      <c r="F194" s="104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4"/>
      <c r="B195" s="1045"/>
      <c r="C195" s="1045"/>
      <c r="D195" s="1045"/>
      <c r="E195" s="1045"/>
      <c r="F195" s="104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4"/>
      <c r="B196" s="1045"/>
      <c r="C196" s="1045"/>
      <c r="D196" s="1045"/>
      <c r="E196" s="1045"/>
      <c r="F196" s="104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4"/>
      <c r="B197" s="1045"/>
      <c r="C197" s="1045"/>
      <c r="D197" s="1045"/>
      <c r="E197" s="1045"/>
      <c r="F197" s="104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4"/>
      <c r="B198" s="1045"/>
      <c r="C198" s="1045"/>
      <c r="D198" s="1045"/>
      <c r="E198" s="1045"/>
      <c r="F198" s="104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4"/>
      <c r="B199" s="1045"/>
      <c r="C199" s="1045"/>
      <c r="D199" s="1045"/>
      <c r="E199" s="1045"/>
      <c r="F199" s="104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4"/>
      <c r="B200" s="1045"/>
      <c r="C200" s="1045"/>
      <c r="D200" s="1045"/>
      <c r="E200" s="1045"/>
      <c r="F200" s="1046"/>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4"/>
      <c r="B201" s="1045"/>
      <c r="C201" s="1045"/>
      <c r="D201" s="1045"/>
      <c r="E201" s="1045"/>
      <c r="F201" s="1046"/>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4"/>
      <c r="B202" s="1045"/>
      <c r="C202" s="1045"/>
      <c r="D202" s="1045"/>
      <c r="E202" s="1045"/>
      <c r="F202" s="1046"/>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4"/>
      <c r="B203" s="1045"/>
      <c r="C203" s="1045"/>
      <c r="D203" s="1045"/>
      <c r="E203" s="1045"/>
      <c r="F203" s="104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4"/>
      <c r="B204" s="1045"/>
      <c r="C204" s="1045"/>
      <c r="D204" s="1045"/>
      <c r="E204" s="1045"/>
      <c r="F204" s="104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4"/>
      <c r="B205" s="1045"/>
      <c r="C205" s="1045"/>
      <c r="D205" s="1045"/>
      <c r="E205" s="1045"/>
      <c r="F205" s="104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4"/>
      <c r="B206" s="1045"/>
      <c r="C206" s="1045"/>
      <c r="D206" s="1045"/>
      <c r="E206" s="1045"/>
      <c r="F206" s="104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4"/>
      <c r="B207" s="1045"/>
      <c r="C207" s="1045"/>
      <c r="D207" s="1045"/>
      <c r="E207" s="1045"/>
      <c r="F207" s="104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4"/>
      <c r="B208" s="1045"/>
      <c r="C208" s="1045"/>
      <c r="D208" s="1045"/>
      <c r="E208" s="1045"/>
      <c r="F208" s="104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4"/>
      <c r="B209" s="1045"/>
      <c r="C209" s="1045"/>
      <c r="D209" s="1045"/>
      <c r="E209" s="1045"/>
      <c r="F209" s="104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4"/>
      <c r="B210" s="1045"/>
      <c r="C210" s="1045"/>
      <c r="D210" s="1045"/>
      <c r="E210" s="1045"/>
      <c r="F210" s="104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4"/>
      <c r="B211" s="1045"/>
      <c r="C211" s="1045"/>
      <c r="D211" s="1045"/>
      <c r="E211" s="1045"/>
      <c r="F211" s="104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4"/>
      <c r="B215" s="1045"/>
      <c r="C215" s="1045"/>
      <c r="D215" s="1045"/>
      <c r="E215" s="1045"/>
      <c r="F215" s="1046"/>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4"/>
      <c r="B216" s="1045"/>
      <c r="C216" s="1045"/>
      <c r="D216" s="1045"/>
      <c r="E216" s="1045"/>
      <c r="F216" s="1046"/>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4"/>
      <c r="B217" s="1045"/>
      <c r="C217" s="1045"/>
      <c r="D217" s="1045"/>
      <c r="E217" s="1045"/>
      <c r="F217" s="104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4"/>
      <c r="B218" s="1045"/>
      <c r="C218" s="1045"/>
      <c r="D218" s="1045"/>
      <c r="E218" s="1045"/>
      <c r="F218" s="104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4"/>
      <c r="B219" s="1045"/>
      <c r="C219" s="1045"/>
      <c r="D219" s="1045"/>
      <c r="E219" s="1045"/>
      <c r="F219" s="104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4"/>
      <c r="B220" s="1045"/>
      <c r="C220" s="1045"/>
      <c r="D220" s="1045"/>
      <c r="E220" s="1045"/>
      <c r="F220" s="104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4"/>
      <c r="B221" s="1045"/>
      <c r="C221" s="1045"/>
      <c r="D221" s="1045"/>
      <c r="E221" s="1045"/>
      <c r="F221" s="104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4"/>
      <c r="B222" s="1045"/>
      <c r="C222" s="1045"/>
      <c r="D222" s="1045"/>
      <c r="E222" s="1045"/>
      <c r="F222" s="104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4"/>
      <c r="B223" s="1045"/>
      <c r="C223" s="1045"/>
      <c r="D223" s="1045"/>
      <c r="E223" s="1045"/>
      <c r="F223" s="104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4"/>
      <c r="B224" s="1045"/>
      <c r="C224" s="1045"/>
      <c r="D224" s="1045"/>
      <c r="E224" s="1045"/>
      <c r="F224" s="104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4"/>
      <c r="B225" s="1045"/>
      <c r="C225" s="1045"/>
      <c r="D225" s="1045"/>
      <c r="E225" s="1045"/>
      <c r="F225" s="104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4"/>
      <c r="B226" s="1045"/>
      <c r="C226" s="1045"/>
      <c r="D226" s="1045"/>
      <c r="E226" s="1045"/>
      <c r="F226" s="104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4"/>
      <c r="B227" s="1045"/>
      <c r="C227" s="1045"/>
      <c r="D227" s="1045"/>
      <c r="E227" s="1045"/>
      <c r="F227" s="1046"/>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4"/>
      <c r="B228" s="1045"/>
      <c r="C228" s="1045"/>
      <c r="D228" s="1045"/>
      <c r="E228" s="1045"/>
      <c r="F228" s="1046"/>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4"/>
      <c r="B229" s="1045"/>
      <c r="C229" s="1045"/>
      <c r="D229" s="1045"/>
      <c r="E229" s="1045"/>
      <c r="F229" s="1046"/>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4"/>
      <c r="B230" s="1045"/>
      <c r="C230" s="1045"/>
      <c r="D230" s="1045"/>
      <c r="E230" s="1045"/>
      <c r="F230" s="104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4"/>
      <c r="B231" s="1045"/>
      <c r="C231" s="1045"/>
      <c r="D231" s="1045"/>
      <c r="E231" s="1045"/>
      <c r="F231" s="104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4"/>
      <c r="B232" s="1045"/>
      <c r="C232" s="1045"/>
      <c r="D232" s="1045"/>
      <c r="E232" s="1045"/>
      <c r="F232" s="104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4"/>
      <c r="B233" s="1045"/>
      <c r="C233" s="1045"/>
      <c r="D233" s="1045"/>
      <c r="E233" s="1045"/>
      <c r="F233" s="104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4"/>
      <c r="B234" s="1045"/>
      <c r="C234" s="1045"/>
      <c r="D234" s="1045"/>
      <c r="E234" s="1045"/>
      <c r="F234" s="104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4"/>
      <c r="B235" s="1045"/>
      <c r="C235" s="1045"/>
      <c r="D235" s="1045"/>
      <c r="E235" s="1045"/>
      <c r="F235" s="104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4"/>
      <c r="B236" s="1045"/>
      <c r="C236" s="1045"/>
      <c r="D236" s="1045"/>
      <c r="E236" s="1045"/>
      <c r="F236" s="104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4"/>
      <c r="B237" s="1045"/>
      <c r="C237" s="1045"/>
      <c r="D237" s="1045"/>
      <c r="E237" s="1045"/>
      <c r="F237" s="104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4"/>
      <c r="B238" s="1045"/>
      <c r="C238" s="1045"/>
      <c r="D238" s="1045"/>
      <c r="E238" s="1045"/>
      <c r="F238" s="104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4"/>
      <c r="B239" s="1045"/>
      <c r="C239" s="1045"/>
      <c r="D239" s="1045"/>
      <c r="E239" s="1045"/>
      <c r="F239" s="104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4"/>
      <c r="B240" s="1045"/>
      <c r="C240" s="1045"/>
      <c r="D240" s="1045"/>
      <c r="E240" s="1045"/>
      <c r="F240" s="1046"/>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4"/>
      <c r="B241" s="1045"/>
      <c r="C241" s="1045"/>
      <c r="D241" s="1045"/>
      <c r="E241" s="1045"/>
      <c r="F241" s="1046"/>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4"/>
      <c r="B242" s="1045"/>
      <c r="C242" s="1045"/>
      <c r="D242" s="1045"/>
      <c r="E242" s="1045"/>
      <c r="F242" s="1046"/>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4"/>
      <c r="B243" s="1045"/>
      <c r="C243" s="1045"/>
      <c r="D243" s="1045"/>
      <c r="E243" s="1045"/>
      <c r="F243" s="104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4"/>
      <c r="B244" s="1045"/>
      <c r="C244" s="1045"/>
      <c r="D244" s="1045"/>
      <c r="E244" s="1045"/>
      <c r="F244" s="104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4"/>
      <c r="B245" s="1045"/>
      <c r="C245" s="1045"/>
      <c r="D245" s="1045"/>
      <c r="E245" s="1045"/>
      <c r="F245" s="104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4"/>
      <c r="B246" s="1045"/>
      <c r="C246" s="1045"/>
      <c r="D246" s="1045"/>
      <c r="E246" s="1045"/>
      <c r="F246" s="104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4"/>
      <c r="B247" s="1045"/>
      <c r="C247" s="1045"/>
      <c r="D247" s="1045"/>
      <c r="E247" s="1045"/>
      <c r="F247" s="104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4"/>
      <c r="B248" s="1045"/>
      <c r="C248" s="1045"/>
      <c r="D248" s="1045"/>
      <c r="E248" s="1045"/>
      <c r="F248" s="104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4"/>
      <c r="B249" s="1045"/>
      <c r="C249" s="1045"/>
      <c r="D249" s="1045"/>
      <c r="E249" s="1045"/>
      <c r="F249" s="104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4"/>
      <c r="B250" s="1045"/>
      <c r="C250" s="1045"/>
      <c r="D250" s="1045"/>
      <c r="E250" s="1045"/>
      <c r="F250" s="104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4"/>
      <c r="B251" s="1045"/>
      <c r="C251" s="1045"/>
      <c r="D251" s="1045"/>
      <c r="E251" s="1045"/>
      <c r="F251" s="104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4"/>
      <c r="B252" s="1045"/>
      <c r="C252" s="1045"/>
      <c r="D252" s="1045"/>
      <c r="E252" s="1045"/>
      <c r="F252" s="104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4"/>
      <c r="B253" s="1045"/>
      <c r="C253" s="1045"/>
      <c r="D253" s="1045"/>
      <c r="E253" s="1045"/>
      <c r="F253" s="1046"/>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4"/>
      <c r="B254" s="1045"/>
      <c r="C254" s="1045"/>
      <c r="D254" s="1045"/>
      <c r="E254" s="1045"/>
      <c r="F254" s="1046"/>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4"/>
      <c r="B255" s="1045"/>
      <c r="C255" s="1045"/>
      <c r="D255" s="1045"/>
      <c r="E255" s="1045"/>
      <c r="F255" s="1046"/>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4"/>
      <c r="B256" s="1045"/>
      <c r="C256" s="1045"/>
      <c r="D256" s="1045"/>
      <c r="E256" s="1045"/>
      <c r="F256" s="104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4"/>
      <c r="B257" s="1045"/>
      <c r="C257" s="1045"/>
      <c r="D257" s="1045"/>
      <c r="E257" s="1045"/>
      <c r="F257" s="104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4"/>
      <c r="B258" s="1045"/>
      <c r="C258" s="1045"/>
      <c r="D258" s="1045"/>
      <c r="E258" s="1045"/>
      <c r="F258" s="104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4"/>
      <c r="B259" s="1045"/>
      <c r="C259" s="1045"/>
      <c r="D259" s="1045"/>
      <c r="E259" s="1045"/>
      <c r="F259" s="104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4"/>
      <c r="B260" s="1045"/>
      <c r="C260" s="1045"/>
      <c r="D260" s="1045"/>
      <c r="E260" s="1045"/>
      <c r="F260" s="104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4"/>
      <c r="B261" s="1045"/>
      <c r="C261" s="1045"/>
      <c r="D261" s="1045"/>
      <c r="E261" s="1045"/>
      <c r="F261" s="104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4"/>
      <c r="B262" s="1045"/>
      <c r="C262" s="1045"/>
      <c r="D262" s="1045"/>
      <c r="E262" s="1045"/>
      <c r="F262" s="104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4"/>
      <c r="B263" s="1045"/>
      <c r="C263" s="1045"/>
      <c r="D263" s="1045"/>
      <c r="E263" s="1045"/>
      <c r="F263" s="104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4"/>
      <c r="B264" s="1045"/>
      <c r="C264" s="1045"/>
      <c r="D264" s="1045"/>
      <c r="E264" s="1045"/>
      <c r="F264" s="104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9" t="s">
        <v>419</v>
      </c>
      <c r="K3" s="119"/>
      <c r="L3" s="119"/>
      <c r="M3" s="119"/>
      <c r="N3" s="119"/>
      <c r="O3" s="119"/>
      <c r="P3" s="348" t="s">
        <v>27</v>
      </c>
      <c r="Q3" s="348"/>
      <c r="R3" s="348"/>
      <c r="S3" s="348"/>
      <c r="T3" s="348"/>
      <c r="U3" s="348"/>
      <c r="V3" s="348"/>
      <c r="W3" s="348"/>
      <c r="X3" s="348"/>
      <c r="Y3" s="345" t="s">
        <v>475</v>
      </c>
      <c r="Z3" s="346"/>
      <c r="AA3" s="346"/>
      <c r="AB3" s="346"/>
      <c r="AC3" s="279" t="s">
        <v>460</v>
      </c>
      <c r="AD3" s="279"/>
      <c r="AE3" s="279"/>
      <c r="AF3" s="279"/>
      <c r="AG3" s="279"/>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4">
        <v>1</v>
      </c>
      <c r="B4" s="1064">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9" t="s">
        <v>419</v>
      </c>
      <c r="K36" s="119"/>
      <c r="L36" s="119"/>
      <c r="M36" s="119"/>
      <c r="N36" s="119"/>
      <c r="O36" s="119"/>
      <c r="P36" s="348" t="s">
        <v>27</v>
      </c>
      <c r="Q36" s="348"/>
      <c r="R36" s="348"/>
      <c r="S36" s="348"/>
      <c r="T36" s="348"/>
      <c r="U36" s="348"/>
      <c r="V36" s="348"/>
      <c r="W36" s="348"/>
      <c r="X36" s="348"/>
      <c r="Y36" s="345" t="s">
        <v>475</v>
      </c>
      <c r="Z36" s="346"/>
      <c r="AA36" s="346"/>
      <c r="AB36" s="346"/>
      <c r="AC36" s="279" t="s">
        <v>460</v>
      </c>
      <c r="AD36" s="279"/>
      <c r="AE36" s="279"/>
      <c r="AF36" s="279"/>
      <c r="AG36" s="279"/>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4">
        <v>1</v>
      </c>
      <c r="B37" s="1064">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9" t="s">
        <v>419</v>
      </c>
      <c r="K69" s="119"/>
      <c r="L69" s="119"/>
      <c r="M69" s="119"/>
      <c r="N69" s="119"/>
      <c r="O69" s="119"/>
      <c r="P69" s="348" t="s">
        <v>27</v>
      </c>
      <c r="Q69" s="348"/>
      <c r="R69" s="348"/>
      <c r="S69" s="348"/>
      <c r="T69" s="348"/>
      <c r="U69" s="348"/>
      <c r="V69" s="348"/>
      <c r="W69" s="348"/>
      <c r="X69" s="348"/>
      <c r="Y69" s="345" t="s">
        <v>475</v>
      </c>
      <c r="Z69" s="346"/>
      <c r="AA69" s="346"/>
      <c r="AB69" s="346"/>
      <c r="AC69" s="279" t="s">
        <v>460</v>
      </c>
      <c r="AD69" s="279"/>
      <c r="AE69" s="279"/>
      <c r="AF69" s="279"/>
      <c r="AG69" s="279"/>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4">
        <v>1</v>
      </c>
      <c r="B70" s="106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9" t="s">
        <v>419</v>
      </c>
      <c r="K102" s="119"/>
      <c r="L102" s="119"/>
      <c r="M102" s="119"/>
      <c r="N102" s="119"/>
      <c r="O102" s="119"/>
      <c r="P102" s="348" t="s">
        <v>27</v>
      </c>
      <c r="Q102" s="348"/>
      <c r="R102" s="348"/>
      <c r="S102" s="348"/>
      <c r="T102" s="348"/>
      <c r="U102" s="348"/>
      <c r="V102" s="348"/>
      <c r="W102" s="348"/>
      <c r="X102" s="348"/>
      <c r="Y102" s="345" t="s">
        <v>475</v>
      </c>
      <c r="Z102" s="346"/>
      <c r="AA102" s="346"/>
      <c r="AB102" s="346"/>
      <c r="AC102" s="279" t="s">
        <v>460</v>
      </c>
      <c r="AD102" s="279"/>
      <c r="AE102" s="279"/>
      <c r="AF102" s="279"/>
      <c r="AG102" s="279"/>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4">
        <v>1</v>
      </c>
      <c r="B103" s="106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9" t="s">
        <v>419</v>
      </c>
      <c r="K135" s="119"/>
      <c r="L135" s="119"/>
      <c r="M135" s="119"/>
      <c r="N135" s="119"/>
      <c r="O135" s="119"/>
      <c r="P135" s="348" t="s">
        <v>27</v>
      </c>
      <c r="Q135" s="348"/>
      <c r="R135" s="348"/>
      <c r="S135" s="348"/>
      <c r="T135" s="348"/>
      <c r="U135" s="348"/>
      <c r="V135" s="348"/>
      <c r="W135" s="348"/>
      <c r="X135" s="348"/>
      <c r="Y135" s="345" t="s">
        <v>475</v>
      </c>
      <c r="Z135" s="346"/>
      <c r="AA135" s="346"/>
      <c r="AB135" s="346"/>
      <c r="AC135" s="279" t="s">
        <v>460</v>
      </c>
      <c r="AD135" s="279"/>
      <c r="AE135" s="279"/>
      <c r="AF135" s="279"/>
      <c r="AG135" s="279"/>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4">
        <v>1</v>
      </c>
      <c r="B136" s="106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9" t="s">
        <v>419</v>
      </c>
      <c r="K168" s="119"/>
      <c r="L168" s="119"/>
      <c r="M168" s="119"/>
      <c r="N168" s="119"/>
      <c r="O168" s="119"/>
      <c r="P168" s="348" t="s">
        <v>27</v>
      </c>
      <c r="Q168" s="348"/>
      <c r="R168" s="348"/>
      <c r="S168" s="348"/>
      <c r="T168" s="348"/>
      <c r="U168" s="348"/>
      <c r="V168" s="348"/>
      <c r="W168" s="348"/>
      <c r="X168" s="348"/>
      <c r="Y168" s="345" t="s">
        <v>475</v>
      </c>
      <c r="Z168" s="346"/>
      <c r="AA168" s="346"/>
      <c r="AB168" s="346"/>
      <c r="AC168" s="279" t="s">
        <v>460</v>
      </c>
      <c r="AD168" s="279"/>
      <c r="AE168" s="279"/>
      <c r="AF168" s="279"/>
      <c r="AG168" s="279"/>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4">
        <v>1</v>
      </c>
      <c r="B169" s="106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9" t="s">
        <v>419</v>
      </c>
      <c r="K201" s="119"/>
      <c r="L201" s="119"/>
      <c r="M201" s="119"/>
      <c r="N201" s="119"/>
      <c r="O201" s="119"/>
      <c r="P201" s="348" t="s">
        <v>27</v>
      </c>
      <c r="Q201" s="348"/>
      <c r="R201" s="348"/>
      <c r="S201" s="348"/>
      <c r="T201" s="348"/>
      <c r="U201" s="348"/>
      <c r="V201" s="348"/>
      <c r="W201" s="348"/>
      <c r="X201" s="348"/>
      <c r="Y201" s="345" t="s">
        <v>475</v>
      </c>
      <c r="Z201" s="346"/>
      <c r="AA201" s="346"/>
      <c r="AB201" s="346"/>
      <c r="AC201" s="279" t="s">
        <v>460</v>
      </c>
      <c r="AD201" s="279"/>
      <c r="AE201" s="279"/>
      <c r="AF201" s="279"/>
      <c r="AG201" s="279"/>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4">
        <v>1</v>
      </c>
      <c r="B202" s="1064">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9" t="s">
        <v>419</v>
      </c>
      <c r="K234" s="119"/>
      <c r="L234" s="119"/>
      <c r="M234" s="119"/>
      <c r="N234" s="119"/>
      <c r="O234" s="119"/>
      <c r="P234" s="348" t="s">
        <v>27</v>
      </c>
      <c r="Q234" s="348"/>
      <c r="R234" s="348"/>
      <c r="S234" s="348"/>
      <c r="T234" s="348"/>
      <c r="U234" s="348"/>
      <c r="V234" s="348"/>
      <c r="W234" s="348"/>
      <c r="X234" s="348"/>
      <c r="Y234" s="345" t="s">
        <v>475</v>
      </c>
      <c r="Z234" s="346"/>
      <c r="AA234" s="346"/>
      <c r="AB234" s="346"/>
      <c r="AC234" s="279" t="s">
        <v>460</v>
      </c>
      <c r="AD234" s="279"/>
      <c r="AE234" s="279"/>
      <c r="AF234" s="279"/>
      <c r="AG234" s="279"/>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4">
        <v>1</v>
      </c>
      <c r="B235" s="106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9" t="s">
        <v>419</v>
      </c>
      <c r="K267" s="119"/>
      <c r="L267" s="119"/>
      <c r="M267" s="119"/>
      <c r="N267" s="119"/>
      <c r="O267" s="119"/>
      <c r="P267" s="348" t="s">
        <v>27</v>
      </c>
      <c r="Q267" s="348"/>
      <c r="R267" s="348"/>
      <c r="S267" s="348"/>
      <c r="T267" s="348"/>
      <c r="U267" s="348"/>
      <c r="V267" s="348"/>
      <c r="W267" s="348"/>
      <c r="X267" s="348"/>
      <c r="Y267" s="345" t="s">
        <v>475</v>
      </c>
      <c r="Z267" s="346"/>
      <c r="AA267" s="346"/>
      <c r="AB267" s="346"/>
      <c r="AC267" s="279" t="s">
        <v>460</v>
      </c>
      <c r="AD267" s="279"/>
      <c r="AE267" s="279"/>
      <c r="AF267" s="279"/>
      <c r="AG267" s="279"/>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4">
        <v>1</v>
      </c>
      <c r="B268" s="106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9" t="s">
        <v>419</v>
      </c>
      <c r="K300" s="119"/>
      <c r="L300" s="119"/>
      <c r="M300" s="119"/>
      <c r="N300" s="119"/>
      <c r="O300" s="119"/>
      <c r="P300" s="348" t="s">
        <v>27</v>
      </c>
      <c r="Q300" s="348"/>
      <c r="R300" s="348"/>
      <c r="S300" s="348"/>
      <c r="T300" s="348"/>
      <c r="U300" s="348"/>
      <c r="V300" s="348"/>
      <c r="W300" s="348"/>
      <c r="X300" s="348"/>
      <c r="Y300" s="345" t="s">
        <v>475</v>
      </c>
      <c r="Z300" s="346"/>
      <c r="AA300" s="346"/>
      <c r="AB300" s="346"/>
      <c r="AC300" s="279" t="s">
        <v>460</v>
      </c>
      <c r="AD300" s="279"/>
      <c r="AE300" s="279"/>
      <c r="AF300" s="279"/>
      <c r="AG300" s="279"/>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4">
        <v>1</v>
      </c>
      <c r="B301" s="106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9" t="s">
        <v>419</v>
      </c>
      <c r="K333" s="119"/>
      <c r="L333" s="119"/>
      <c r="M333" s="119"/>
      <c r="N333" s="119"/>
      <c r="O333" s="119"/>
      <c r="P333" s="348" t="s">
        <v>27</v>
      </c>
      <c r="Q333" s="348"/>
      <c r="R333" s="348"/>
      <c r="S333" s="348"/>
      <c r="T333" s="348"/>
      <c r="U333" s="348"/>
      <c r="V333" s="348"/>
      <c r="W333" s="348"/>
      <c r="X333" s="348"/>
      <c r="Y333" s="345" t="s">
        <v>475</v>
      </c>
      <c r="Z333" s="346"/>
      <c r="AA333" s="346"/>
      <c r="AB333" s="346"/>
      <c r="AC333" s="279" t="s">
        <v>460</v>
      </c>
      <c r="AD333" s="279"/>
      <c r="AE333" s="279"/>
      <c r="AF333" s="279"/>
      <c r="AG333" s="279"/>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4">
        <v>1</v>
      </c>
      <c r="B334" s="106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9" t="s">
        <v>419</v>
      </c>
      <c r="K366" s="119"/>
      <c r="L366" s="119"/>
      <c r="M366" s="119"/>
      <c r="N366" s="119"/>
      <c r="O366" s="119"/>
      <c r="P366" s="348" t="s">
        <v>27</v>
      </c>
      <c r="Q366" s="348"/>
      <c r="R366" s="348"/>
      <c r="S366" s="348"/>
      <c r="T366" s="348"/>
      <c r="U366" s="348"/>
      <c r="V366" s="348"/>
      <c r="W366" s="348"/>
      <c r="X366" s="348"/>
      <c r="Y366" s="345" t="s">
        <v>475</v>
      </c>
      <c r="Z366" s="346"/>
      <c r="AA366" s="346"/>
      <c r="AB366" s="346"/>
      <c r="AC366" s="279" t="s">
        <v>460</v>
      </c>
      <c r="AD366" s="279"/>
      <c r="AE366" s="279"/>
      <c r="AF366" s="279"/>
      <c r="AG366" s="279"/>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4">
        <v>1</v>
      </c>
      <c r="B367" s="106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9" t="s">
        <v>419</v>
      </c>
      <c r="K399" s="119"/>
      <c r="L399" s="119"/>
      <c r="M399" s="119"/>
      <c r="N399" s="119"/>
      <c r="O399" s="119"/>
      <c r="P399" s="348" t="s">
        <v>27</v>
      </c>
      <c r="Q399" s="348"/>
      <c r="R399" s="348"/>
      <c r="S399" s="348"/>
      <c r="T399" s="348"/>
      <c r="U399" s="348"/>
      <c r="V399" s="348"/>
      <c r="W399" s="348"/>
      <c r="X399" s="348"/>
      <c r="Y399" s="345" t="s">
        <v>475</v>
      </c>
      <c r="Z399" s="346"/>
      <c r="AA399" s="346"/>
      <c r="AB399" s="346"/>
      <c r="AC399" s="279" t="s">
        <v>460</v>
      </c>
      <c r="AD399" s="279"/>
      <c r="AE399" s="279"/>
      <c r="AF399" s="279"/>
      <c r="AG399" s="279"/>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4">
        <v>1</v>
      </c>
      <c r="B400" s="106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9" t="s">
        <v>419</v>
      </c>
      <c r="K432" s="119"/>
      <c r="L432" s="119"/>
      <c r="M432" s="119"/>
      <c r="N432" s="119"/>
      <c r="O432" s="119"/>
      <c r="P432" s="348" t="s">
        <v>27</v>
      </c>
      <c r="Q432" s="348"/>
      <c r="R432" s="348"/>
      <c r="S432" s="348"/>
      <c r="T432" s="348"/>
      <c r="U432" s="348"/>
      <c r="V432" s="348"/>
      <c r="W432" s="348"/>
      <c r="X432" s="348"/>
      <c r="Y432" s="345" t="s">
        <v>475</v>
      </c>
      <c r="Z432" s="346"/>
      <c r="AA432" s="346"/>
      <c r="AB432" s="346"/>
      <c r="AC432" s="279" t="s">
        <v>460</v>
      </c>
      <c r="AD432" s="279"/>
      <c r="AE432" s="279"/>
      <c r="AF432" s="279"/>
      <c r="AG432" s="279"/>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4">
        <v>1</v>
      </c>
      <c r="B433" s="106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9" t="s">
        <v>419</v>
      </c>
      <c r="K465" s="119"/>
      <c r="L465" s="119"/>
      <c r="M465" s="119"/>
      <c r="N465" s="119"/>
      <c r="O465" s="119"/>
      <c r="P465" s="348" t="s">
        <v>27</v>
      </c>
      <c r="Q465" s="348"/>
      <c r="R465" s="348"/>
      <c r="S465" s="348"/>
      <c r="T465" s="348"/>
      <c r="U465" s="348"/>
      <c r="V465" s="348"/>
      <c r="W465" s="348"/>
      <c r="X465" s="348"/>
      <c r="Y465" s="345" t="s">
        <v>475</v>
      </c>
      <c r="Z465" s="346"/>
      <c r="AA465" s="346"/>
      <c r="AB465" s="346"/>
      <c r="AC465" s="279" t="s">
        <v>460</v>
      </c>
      <c r="AD465" s="279"/>
      <c r="AE465" s="279"/>
      <c r="AF465" s="279"/>
      <c r="AG465" s="279"/>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4">
        <v>1</v>
      </c>
      <c r="B466" s="106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9" t="s">
        <v>419</v>
      </c>
      <c r="K498" s="119"/>
      <c r="L498" s="119"/>
      <c r="M498" s="119"/>
      <c r="N498" s="119"/>
      <c r="O498" s="119"/>
      <c r="P498" s="348" t="s">
        <v>27</v>
      </c>
      <c r="Q498" s="348"/>
      <c r="R498" s="348"/>
      <c r="S498" s="348"/>
      <c r="T498" s="348"/>
      <c r="U498" s="348"/>
      <c r="V498" s="348"/>
      <c r="W498" s="348"/>
      <c r="X498" s="348"/>
      <c r="Y498" s="345" t="s">
        <v>475</v>
      </c>
      <c r="Z498" s="346"/>
      <c r="AA498" s="346"/>
      <c r="AB498" s="346"/>
      <c r="AC498" s="279" t="s">
        <v>460</v>
      </c>
      <c r="AD498" s="279"/>
      <c r="AE498" s="279"/>
      <c r="AF498" s="279"/>
      <c r="AG498" s="279"/>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4">
        <v>1</v>
      </c>
      <c r="B499" s="106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9" t="s">
        <v>419</v>
      </c>
      <c r="K531" s="119"/>
      <c r="L531" s="119"/>
      <c r="M531" s="119"/>
      <c r="N531" s="119"/>
      <c r="O531" s="119"/>
      <c r="P531" s="348" t="s">
        <v>27</v>
      </c>
      <c r="Q531" s="348"/>
      <c r="R531" s="348"/>
      <c r="S531" s="348"/>
      <c r="T531" s="348"/>
      <c r="U531" s="348"/>
      <c r="V531" s="348"/>
      <c r="W531" s="348"/>
      <c r="X531" s="348"/>
      <c r="Y531" s="345" t="s">
        <v>475</v>
      </c>
      <c r="Z531" s="346"/>
      <c r="AA531" s="346"/>
      <c r="AB531" s="346"/>
      <c r="AC531" s="279" t="s">
        <v>460</v>
      </c>
      <c r="AD531" s="279"/>
      <c r="AE531" s="279"/>
      <c r="AF531" s="279"/>
      <c r="AG531" s="279"/>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4">
        <v>1</v>
      </c>
      <c r="B532" s="106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9" t="s">
        <v>419</v>
      </c>
      <c r="K564" s="119"/>
      <c r="L564" s="119"/>
      <c r="M564" s="119"/>
      <c r="N564" s="119"/>
      <c r="O564" s="119"/>
      <c r="P564" s="348" t="s">
        <v>27</v>
      </c>
      <c r="Q564" s="348"/>
      <c r="R564" s="348"/>
      <c r="S564" s="348"/>
      <c r="T564" s="348"/>
      <c r="U564" s="348"/>
      <c r="V564" s="348"/>
      <c r="W564" s="348"/>
      <c r="X564" s="348"/>
      <c r="Y564" s="345" t="s">
        <v>475</v>
      </c>
      <c r="Z564" s="346"/>
      <c r="AA564" s="346"/>
      <c r="AB564" s="346"/>
      <c r="AC564" s="279" t="s">
        <v>460</v>
      </c>
      <c r="AD564" s="279"/>
      <c r="AE564" s="279"/>
      <c r="AF564" s="279"/>
      <c r="AG564" s="279"/>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4">
        <v>1</v>
      </c>
      <c r="B565" s="106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9" t="s">
        <v>419</v>
      </c>
      <c r="K597" s="119"/>
      <c r="L597" s="119"/>
      <c r="M597" s="119"/>
      <c r="N597" s="119"/>
      <c r="O597" s="119"/>
      <c r="P597" s="348" t="s">
        <v>27</v>
      </c>
      <c r="Q597" s="348"/>
      <c r="R597" s="348"/>
      <c r="S597" s="348"/>
      <c r="T597" s="348"/>
      <c r="U597" s="348"/>
      <c r="V597" s="348"/>
      <c r="W597" s="348"/>
      <c r="X597" s="348"/>
      <c r="Y597" s="345" t="s">
        <v>475</v>
      </c>
      <c r="Z597" s="346"/>
      <c r="AA597" s="346"/>
      <c r="AB597" s="346"/>
      <c r="AC597" s="279" t="s">
        <v>460</v>
      </c>
      <c r="AD597" s="279"/>
      <c r="AE597" s="279"/>
      <c r="AF597" s="279"/>
      <c r="AG597" s="279"/>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4">
        <v>1</v>
      </c>
      <c r="B598" s="106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9" t="s">
        <v>419</v>
      </c>
      <c r="K630" s="119"/>
      <c r="L630" s="119"/>
      <c r="M630" s="119"/>
      <c r="N630" s="119"/>
      <c r="O630" s="119"/>
      <c r="P630" s="348" t="s">
        <v>27</v>
      </c>
      <c r="Q630" s="348"/>
      <c r="R630" s="348"/>
      <c r="S630" s="348"/>
      <c r="T630" s="348"/>
      <c r="U630" s="348"/>
      <c r="V630" s="348"/>
      <c r="W630" s="348"/>
      <c r="X630" s="348"/>
      <c r="Y630" s="345" t="s">
        <v>475</v>
      </c>
      <c r="Z630" s="346"/>
      <c r="AA630" s="346"/>
      <c r="AB630" s="346"/>
      <c r="AC630" s="279" t="s">
        <v>460</v>
      </c>
      <c r="AD630" s="279"/>
      <c r="AE630" s="279"/>
      <c r="AF630" s="279"/>
      <c r="AG630" s="279"/>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4">
        <v>1</v>
      </c>
      <c r="B631" s="106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9" t="s">
        <v>419</v>
      </c>
      <c r="K663" s="119"/>
      <c r="L663" s="119"/>
      <c r="M663" s="119"/>
      <c r="N663" s="119"/>
      <c r="O663" s="119"/>
      <c r="P663" s="348" t="s">
        <v>27</v>
      </c>
      <c r="Q663" s="348"/>
      <c r="R663" s="348"/>
      <c r="S663" s="348"/>
      <c r="T663" s="348"/>
      <c r="U663" s="348"/>
      <c r="V663" s="348"/>
      <c r="W663" s="348"/>
      <c r="X663" s="348"/>
      <c r="Y663" s="345" t="s">
        <v>475</v>
      </c>
      <c r="Z663" s="346"/>
      <c r="AA663" s="346"/>
      <c r="AB663" s="346"/>
      <c r="AC663" s="279" t="s">
        <v>460</v>
      </c>
      <c r="AD663" s="279"/>
      <c r="AE663" s="279"/>
      <c r="AF663" s="279"/>
      <c r="AG663" s="279"/>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4">
        <v>1</v>
      </c>
      <c r="B664" s="106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9" t="s">
        <v>419</v>
      </c>
      <c r="K696" s="119"/>
      <c r="L696" s="119"/>
      <c r="M696" s="119"/>
      <c r="N696" s="119"/>
      <c r="O696" s="119"/>
      <c r="P696" s="348" t="s">
        <v>27</v>
      </c>
      <c r="Q696" s="348"/>
      <c r="R696" s="348"/>
      <c r="S696" s="348"/>
      <c r="T696" s="348"/>
      <c r="U696" s="348"/>
      <c r="V696" s="348"/>
      <c r="W696" s="348"/>
      <c r="X696" s="348"/>
      <c r="Y696" s="345" t="s">
        <v>475</v>
      </c>
      <c r="Z696" s="346"/>
      <c r="AA696" s="346"/>
      <c r="AB696" s="346"/>
      <c r="AC696" s="279" t="s">
        <v>460</v>
      </c>
      <c r="AD696" s="279"/>
      <c r="AE696" s="279"/>
      <c r="AF696" s="279"/>
      <c r="AG696" s="279"/>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4">
        <v>1</v>
      </c>
      <c r="B697" s="106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9" t="s">
        <v>419</v>
      </c>
      <c r="K729" s="119"/>
      <c r="L729" s="119"/>
      <c r="M729" s="119"/>
      <c r="N729" s="119"/>
      <c r="O729" s="119"/>
      <c r="P729" s="348" t="s">
        <v>27</v>
      </c>
      <c r="Q729" s="348"/>
      <c r="R729" s="348"/>
      <c r="S729" s="348"/>
      <c r="T729" s="348"/>
      <c r="U729" s="348"/>
      <c r="V729" s="348"/>
      <c r="W729" s="348"/>
      <c r="X729" s="348"/>
      <c r="Y729" s="345" t="s">
        <v>475</v>
      </c>
      <c r="Z729" s="346"/>
      <c r="AA729" s="346"/>
      <c r="AB729" s="346"/>
      <c r="AC729" s="279" t="s">
        <v>460</v>
      </c>
      <c r="AD729" s="279"/>
      <c r="AE729" s="279"/>
      <c r="AF729" s="279"/>
      <c r="AG729" s="279"/>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4">
        <v>1</v>
      </c>
      <c r="B730" s="106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9" t="s">
        <v>419</v>
      </c>
      <c r="K762" s="119"/>
      <c r="L762" s="119"/>
      <c r="M762" s="119"/>
      <c r="N762" s="119"/>
      <c r="O762" s="119"/>
      <c r="P762" s="348" t="s">
        <v>27</v>
      </c>
      <c r="Q762" s="348"/>
      <c r="R762" s="348"/>
      <c r="S762" s="348"/>
      <c r="T762" s="348"/>
      <c r="U762" s="348"/>
      <c r="V762" s="348"/>
      <c r="W762" s="348"/>
      <c r="X762" s="348"/>
      <c r="Y762" s="345" t="s">
        <v>475</v>
      </c>
      <c r="Z762" s="346"/>
      <c r="AA762" s="346"/>
      <c r="AB762" s="346"/>
      <c r="AC762" s="279" t="s">
        <v>460</v>
      </c>
      <c r="AD762" s="279"/>
      <c r="AE762" s="279"/>
      <c r="AF762" s="279"/>
      <c r="AG762" s="279"/>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4">
        <v>1</v>
      </c>
      <c r="B763" s="106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9" t="s">
        <v>419</v>
      </c>
      <c r="K795" s="119"/>
      <c r="L795" s="119"/>
      <c r="M795" s="119"/>
      <c r="N795" s="119"/>
      <c r="O795" s="119"/>
      <c r="P795" s="348" t="s">
        <v>27</v>
      </c>
      <c r="Q795" s="348"/>
      <c r="R795" s="348"/>
      <c r="S795" s="348"/>
      <c r="T795" s="348"/>
      <c r="U795" s="348"/>
      <c r="V795" s="348"/>
      <c r="W795" s="348"/>
      <c r="X795" s="348"/>
      <c r="Y795" s="345" t="s">
        <v>475</v>
      </c>
      <c r="Z795" s="346"/>
      <c r="AA795" s="346"/>
      <c r="AB795" s="346"/>
      <c r="AC795" s="279" t="s">
        <v>460</v>
      </c>
      <c r="AD795" s="279"/>
      <c r="AE795" s="279"/>
      <c r="AF795" s="279"/>
      <c r="AG795" s="279"/>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4">
        <v>1</v>
      </c>
      <c r="B796" s="106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9" t="s">
        <v>419</v>
      </c>
      <c r="K828" s="119"/>
      <c r="L828" s="119"/>
      <c r="M828" s="119"/>
      <c r="N828" s="119"/>
      <c r="O828" s="119"/>
      <c r="P828" s="348" t="s">
        <v>27</v>
      </c>
      <c r="Q828" s="348"/>
      <c r="R828" s="348"/>
      <c r="S828" s="348"/>
      <c r="T828" s="348"/>
      <c r="U828" s="348"/>
      <c r="V828" s="348"/>
      <c r="W828" s="348"/>
      <c r="X828" s="348"/>
      <c r="Y828" s="345" t="s">
        <v>475</v>
      </c>
      <c r="Z828" s="346"/>
      <c r="AA828" s="346"/>
      <c r="AB828" s="346"/>
      <c r="AC828" s="279" t="s">
        <v>460</v>
      </c>
      <c r="AD828" s="279"/>
      <c r="AE828" s="279"/>
      <c r="AF828" s="279"/>
      <c r="AG828" s="279"/>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4">
        <v>1</v>
      </c>
      <c r="B829" s="106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9" t="s">
        <v>419</v>
      </c>
      <c r="K861" s="119"/>
      <c r="L861" s="119"/>
      <c r="M861" s="119"/>
      <c r="N861" s="119"/>
      <c r="O861" s="119"/>
      <c r="P861" s="348" t="s">
        <v>27</v>
      </c>
      <c r="Q861" s="348"/>
      <c r="R861" s="348"/>
      <c r="S861" s="348"/>
      <c r="T861" s="348"/>
      <c r="U861" s="348"/>
      <c r="V861" s="348"/>
      <c r="W861" s="348"/>
      <c r="X861" s="348"/>
      <c r="Y861" s="345" t="s">
        <v>475</v>
      </c>
      <c r="Z861" s="346"/>
      <c r="AA861" s="346"/>
      <c r="AB861" s="346"/>
      <c r="AC861" s="279" t="s">
        <v>460</v>
      </c>
      <c r="AD861" s="279"/>
      <c r="AE861" s="279"/>
      <c r="AF861" s="279"/>
      <c r="AG861" s="279"/>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4">
        <v>1</v>
      </c>
      <c r="B862" s="106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9" t="s">
        <v>419</v>
      </c>
      <c r="K894" s="119"/>
      <c r="L894" s="119"/>
      <c r="M894" s="119"/>
      <c r="N894" s="119"/>
      <c r="O894" s="119"/>
      <c r="P894" s="348" t="s">
        <v>27</v>
      </c>
      <c r="Q894" s="348"/>
      <c r="R894" s="348"/>
      <c r="S894" s="348"/>
      <c r="T894" s="348"/>
      <c r="U894" s="348"/>
      <c r="V894" s="348"/>
      <c r="W894" s="348"/>
      <c r="X894" s="348"/>
      <c r="Y894" s="345" t="s">
        <v>475</v>
      </c>
      <c r="Z894" s="346"/>
      <c r="AA894" s="346"/>
      <c r="AB894" s="346"/>
      <c r="AC894" s="279" t="s">
        <v>460</v>
      </c>
      <c r="AD894" s="279"/>
      <c r="AE894" s="279"/>
      <c r="AF894" s="279"/>
      <c r="AG894" s="279"/>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4">
        <v>1</v>
      </c>
      <c r="B895" s="106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9" t="s">
        <v>419</v>
      </c>
      <c r="K927" s="119"/>
      <c r="L927" s="119"/>
      <c r="M927" s="119"/>
      <c r="N927" s="119"/>
      <c r="O927" s="119"/>
      <c r="P927" s="348" t="s">
        <v>27</v>
      </c>
      <c r="Q927" s="348"/>
      <c r="R927" s="348"/>
      <c r="S927" s="348"/>
      <c r="T927" s="348"/>
      <c r="U927" s="348"/>
      <c r="V927" s="348"/>
      <c r="W927" s="348"/>
      <c r="X927" s="348"/>
      <c r="Y927" s="345" t="s">
        <v>475</v>
      </c>
      <c r="Z927" s="346"/>
      <c r="AA927" s="346"/>
      <c r="AB927" s="346"/>
      <c r="AC927" s="279" t="s">
        <v>460</v>
      </c>
      <c r="AD927" s="279"/>
      <c r="AE927" s="279"/>
      <c r="AF927" s="279"/>
      <c r="AG927" s="279"/>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4">
        <v>1</v>
      </c>
      <c r="B928" s="1064">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9" t="s">
        <v>419</v>
      </c>
      <c r="K960" s="119"/>
      <c r="L960" s="119"/>
      <c r="M960" s="119"/>
      <c r="N960" s="119"/>
      <c r="O960" s="119"/>
      <c r="P960" s="348" t="s">
        <v>27</v>
      </c>
      <c r="Q960" s="348"/>
      <c r="R960" s="348"/>
      <c r="S960" s="348"/>
      <c r="T960" s="348"/>
      <c r="U960" s="348"/>
      <c r="V960" s="348"/>
      <c r="W960" s="348"/>
      <c r="X960" s="348"/>
      <c r="Y960" s="345" t="s">
        <v>475</v>
      </c>
      <c r="Z960" s="346"/>
      <c r="AA960" s="346"/>
      <c r="AB960" s="346"/>
      <c r="AC960" s="279" t="s">
        <v>460</v>
      </c>
      <c r="AD960" s="279"/>
      <c r="AE960" s="279"/>
      <c r="AF960" s="279"/>
      <c r="AG960" s="279"/>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4">
        <v>1</v>
      </c>
      <c r="B961" s="106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9" t="s">
        <v>419</v>
      </c>
      <c r="K993" s="119"/>
      <c r="L993" s="119"/>
      <c r="M993" s="119"/>
      <c r="N993" s="119"/>
      <c r="O993" s="119"/>
      <c r="P993" s="348" t="s">
        <v>27</v>
      </c>
      <c r="Q993" s="348"/>
      <c r="R993" s="348"/>
      <c r="S993" s="348"/>
      <c r="T993" s="348"/>
      <c r="U993" s="348"/>
      <c r="V993" s="348"/>
      <c r="W993" s="348"/>
      <c r="X993" s="348"/>
      <c r="Y993" s="345" t="s">
        <v>475</v>
      </c>
      <c r="Z993" s="346"/>
      <c r="AA993" s="346"/>
      <c r="AB993" s="346"/>
      <c r="AC993" s="279" t="s">
        <v>460</v>
      </c>
      <c r="AD993" s="279"/>
      <c r="AE993" s="279"/>
      <c r="AF993" s="279"/>
      <c r="AG993" s="279"/>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4">
        <v>1</v>
      </c>
      <c r="B994" s="106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9" t="s">
        <v>419</v>
      </c>
      <c r="K1026" s="119"/>
      <c r="L1026" s="119"/>
      <c r="M1026" s="119"/>
      <c r="N1026" s="119"/>
      <c r="O1026" s="119"/>
      <c r="P1026" s="348" t="s">
        <v>27</v>
      </c>
      <c r="Q1026" s="348"/>
      <c r="R1026" s="348"/>
      <c r="S1026" s="348"/>
      <c r="T1026" s="348"/>
      <c r="U1026" s="348"/>
      <c r="V1026" s="348"/>
      <c r="W1026" s="348"/>
      <c r="X1026" s="348"/>
      <c r="Y1026" s="345" t="s">
        <v>475</v>
      </c>
      <c r="Z1026" s="346"/>
      <c r="AA1026" s="346"/>
      <c r="AB1026" s="346"/>
      <c r="AC1026" s="279" t="s">
        <v>460</v>
      </c>
      <c r="AD1026" s="279"/>
      <c r="AE1026" s="279"/>
      <c r="AF1026" s="279"/>
      <c r="AG1026" s="279"/>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4">
        <v>1</v>
      </c>
      <c r="B1027" s="106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9" t="s">
        <v>419</v>
      </c>
      <c r="K1059" s="119"/>
      <c r="L1059" s="119"/>
      <c r="M1059" s="119"/>
      <c r="N1059" s="119"/>
      <c r="O1059" s="119"/>
      <c r="P1059" s="348" t="s">
        <v>27</v>
      </c>
      <c r="Q1059" s="348"/>
      <c r="R1059" s="348"/>
      <c r="S1059" s="348"/>
      <c r="T1059" s="348"/>
      <c r="U1059" s="348"/>
      <c r="V1059" s="348"/>
      <c r="W1059" s="348"/>
      <c r="X1059" s="348"/>
      <c r="Y1059" s="345" t="s">
        <v>475</v>
      </c>
      <c r="Z1059" s="346"/>
      <c r="AA1059" s="346"/>
      <c r="AB1059" s="346"/>
      <c r="AC1059" s="279" t="s">
        <v>460</v>
      </c>
      <c r="AD1059" s="279"/>
      <c r="AE1059" s="279"/>
      <c r="AF1059" s="279"/>
      <c r="AG1059" s="279"/>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4">
        <v>1</v>
      </c>
      <c r="B1060" s="106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9" t="s">
        <v>419</v>
      </c>
      <c r="K1092" s="119"/>
      <c r="L1092" s="119"/>
      <c r="M1092" s="119"/>
      <c r="N1092" s="119"/>
      <c r="O1092" s="119"/>
      <c r="P1092" s="348" t="s">
        <v>27</v>
      </c>
      <c r="Q1092" s="348"/>
      <c r="R1092" s="348"/>
      <c r="S1092" s="348"/>
      <c r="T1092" s="348"/>
      <c r="U1092" s="348"/>
      <c r="V1092" s="348"/>
      <c r="W1092" s="348"/>
      <c r="X1092" s="348"/>
      <c r="Y1092" s="345" t="s">
        <v>475</v>
      </c>
      <c r="Z1092" s="346"/>
      <c r="AA1092" s="346"/>
      <c r="AB1092" s="346"/>
      <c r="AC1092" s="279" t="s">
        <v>460</v>
      </c>
      <c r="AD1092" s="279"/>
      <c r="AE1092" s="279"/>
      <c r="AF1092" s="279"/>
      <c r="AG1092" s="279"/>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4">
        <v>1</v>
      </c>
      <c r="B1093" s="106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9" t="s">
        <v>419</v>
      </c>
      <c r="K1125" s="119"/>
      <c r="L1125" s="119"/>
      <c r="M1125" s="119"/>
      <c r="N1125" s="119"/>
      <c r="O1125" s="119"/>
      <c r="P1125" s="348" t="s">
        <v>27</v>
      </c>
      <c r="Q1125" s="348"/>
      <c r="R1125" s="348"/>
      <c r="S1125" s="348"/>
      <c r="T1125" s="348"/>
      <c r="U1125" s="348"/>
      <c r="V1125" s="348"/>
      <c r="W1125" s="348"/>
      <c r="X1125" s="348"/>
      <c r="Y1125" s="345" t="s">
        <v>475</v>
      </c>
      <c r="Z1125" s="346"/>
      <c r="AA1125" s="346"/>
      <c r="AB1125" s="346"/>
      <c r="AC1125" s="279" t="s">
        <v>460</v>
      </c>
      <c r="AD1125" s="279"/>
      <c r="AE1125" s="279"/>
      <c r="AF1125" s="279"/>
      <c r="AG1125" s="279"/>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4">
        <v>1</v>
      </c>
      <c r="B1126" s="106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9" t="s">
        <v>419</v>
      </c>
      <c r="K1158" s="119"/>
      <c r="L1158" s="119"/>
      <c r="M1158" s="119"/>
      <c r="N1158" s="119"/>
      <c r="O1158" s="119"/>
      <c r="P1158" s="348" t="s">
        <v>27</v>
      </c>
      <c r="Q1158" s="348"/>
      <c r="R1158" s="348"/>
      <c r="S1158" s="348"/>
      <c r="T1158" s="348"/>
      <c r="U1158" s="348"/>
      <c r="V1158" s="348"/>
      <c r="W1158" s="348"/>
      <c r="X1158" s="348"/>
      <c r="Y1158" s="345" t="s">
        <v>475</v>
      </c>
      <c r="Z1158" s="346"/>
      <c r="AA1158" s="346"/>
      <c r="AB1158" s="346"/>
      <c r="AC1158" s="279" t="s">
        <v>460</v>
      </c>
      <c r="AD1158" s="279"/>
      <c r="AE1158" s="279"/>
      <c r="AF1158" s="279"/>
      <c r="AG1158" s="279"/>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4">
        <v>1</v>
      </c>
      <c r="B1159" s="106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9" t="s">
        <v>419</v>
      </c>
      <c r="K1191" s="119"/>
      <c r="L1191" s="119"/>
      <c r="M1191" s="119"/>
      <c r="N1191" s="119"/>
      <c r="O1191" s="119"/>
      <c r="P1191" s="348" t="s">
        <v>27</v>
      </c>
      <c r="Q1191" s="348"/>
      <c r="R1191" s="348"/>
      <c r="S1191" s="348"/>
      <c r="T1191" s="348"/>
      <c r="U1191" s="348"/>
      <c r="V1191" s="348"/>
      <c r="W1191" s="348"/>
      <c r="X1191" s="348"/>
      <c r="Y1191" s="345" t="s">
        <v>475</v>
      </c>
      <c r="Z1191" s="346"/>
      <c r="AA1191" s="346"/>
      <c r="AB1191" s="346"/>
      <c r="AC1191" s="279" t="s">
        <v>460</v>
      </c>
      <c r="AD1191" s="279"/>
      <c r="AE1191" s="279"/>
      <c r="AF1191" s="279"/>
      <c r="AG1191" s="279"/>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4">
        <v>1</v>
      </c>
      <c r="B1192" s="106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9" t="s">
        <v>419</v>
      </c>
      <c r="K1224" s="119"/>
      <c r="L1224" s="119"/>
      <c r="M1224" s="119"/>
      <c r="N1224" s="119"/>
      <c r="O1224" s="119"/>
      <c r="P1224" s="348" t="s">
        <v>27</v>
      </c>
      <c r="Q1224" s="348"/>
      <c r="R1224" s="348"/>
      <c r="S1224" s="348"/>
      <c r="T1224" s="348"/>
      <c r="U1224" s="348"/>
      <c r="V1224" s="348"/>
      <c r="W1224" s="348"/>
      <c r="X1224" s="348"/>
      <c r="Y1224" s="345" t="s">
        <v>475</v>
      </c>
      <c r="Z1224" s="346"/>
      <c r="AA1224" s="346"/>
      <c r="AB1224" s="346"/>
      <c r="AC1224" s="279" t="s">
        <v>460</v>
      </c>
      <c r="AD1224" s="279"/>
      <c r="AE1224" s="279"/>
      <c r="AF1224" s="279"/>
      <c r="AG1224" s="279"/>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4">
        <v>1</v>
      </c>
      <c r="B1225" s="106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9" t="s">
        <v>419</v>
      </c>
      <c r="K1257" s="119"/>
      <c r="L1257" s="119"/>
      <c r="M1257" s="119"/>
      <c r="N1257" s="119"/>
      <c r="O1257" s="119"/>
      <c r="P1257" s="348" t="s">
        <v>27</v>
      </c>
      <c r="Q1257" s="348"/>
      <c r="R1257" s="348"/>
      <c r="S1257" s="348"/>
      <c r="T1257" s="348"/>
      <c r="U1257" s="348"/>
      <c r="V1257" s="348"/>
      <c r="W1257" s="348"/>
      <c r="X1257" s="348"/>
      <c r="Y1257" s="345" t="s">
        <v>475</v>
      </c>
      <c r="Z1257" s="346"/>
      <c r="AA1257" s="346"/>
      <c r="AB1257" s="346"/>
      <c r="AC1257" s="279" t="s">
        <v>460</v>
      </c>
      <c r="AD1257" s="279"/>
      <c r="AE1257" s="279"/>
      <c r="AF1257" s="279"/>
      <c r="AG1257" s="279"/>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4">
        <v>1</v>
      </c>
      <c r="B1258" s="106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9" t="s">
        <v>419</v>
      </c>
      <c r="K1290" s="119"/>
      <c r="L1290" s="119"/>
      <c r="M1290" s="119"/>
      <c r="N1290" s="119"/>
      <c r="O1290" s="119"/>
      <c r="P1290" s="348" t="s">
        <v>27</v>
      </c>
      <c r="Q1290" s="348"/>
      <c r="R1290" s="348"/>
      <c r="S1290" s="348"/>
      <c r="T1290" s="348"/>
      <c r="U1290" s="348"/>
      <c r="V1290" s="348"/>
      <c r="W1290" s="348"/>
      <c r="X1290" s="348"/>
      <c r="Y1290" s="345" t="s">
        <v>475</v>
      </c>
      <c r="Z1290" s="346"/>
      <c r="AA1290" s="346"/>
      <c r="AB1290" s="346"/>
      <c r="AC1290" s="279" t="s">
        <v>460</v>
      </c>
      <c r="AD1290" s="279"/>
      <c r="AE1290" s="279"/>
      <c r="AF1290" s="279"/>
      <c r="AG1290" s="279"/>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4">
        <v>1</v>
      </c>
      <c r="B1291" s="106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2019-06-06T01:41:43Z</cp:lastPrinted>
  <dcterms:created xsi:type="dcterms:W3CDTF">2012-03-13T00:50:25Z</dcterms:created>
  <dcterms:modified xsi:type="dcterms:W3CDTF">2019-06-06T02:17:21Z</dcterms:modified>
</cp:coreProperties>
</file>