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2_指導調査室\"/>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<sst xmlns="http://schemas.openxmlformats.org/spreadsheetml/2006/main" count="3334" uniqueCount="739">
  <si>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</si>
  <si>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</si>
  <si>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</si>
  <si>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</si>
  <si>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</si>
  <si>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</si>
  <si>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</si>
  <si>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</si>
  <si>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</si>
  <si>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</si>
  <si>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</si>
  <si>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</si>
  <si>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</si>
  <si>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</si>
  <si>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</si>
  <si>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</si>
  <si>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</si>
  <si>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</si>
  <si>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</si>
  <si>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</si>
  <si>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</si>
  <si>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</si>
  <si>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</si>
  <si>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</si>
  <si>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</si>
  <si>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</si>
  <si>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</si>
  <si>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</si>
  <si>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</si>
  <si>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</si>
  <si>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</si>
  <si>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</si>
  <si>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</si>
  <si>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</si>
  <si>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</si>
  <si>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</si>
  <si>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</si>
  <si>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</si>
  <si>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</si>
  <si>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</si>
  <si>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</si>
  <si>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</si>
  <si>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</si>
  <si>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</si>
  <si>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</si>
  <si>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</si>
  <si>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</si>
  <si>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</si>
  <si>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</si>
  <si>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</si>
  <si>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</si>
  <si>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</si>
  <si>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</si>
  <si>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</si>
  <si>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</si>
  <si>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</si>
  <si>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</si>
  <si>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</si>
  <si>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</si>
  <si>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</si>
  <si>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</si>
  <si>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</si>
  <si>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</si>
  <si>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</si>
  <si>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</si>
  <si>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</si>
  <si>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</si>
  <si>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</si>
  <si>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</si>
  <si>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</si>
  <si>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</si>
  <si>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</si>
  <si>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</si>
  <si>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</si>
  <si>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</si>
  <si>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</si>
  <si>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</si>
  <si>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</si>
  <si>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</si>
  <si>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</si>
  <si>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</si>
  <si>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</si>
  <si>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</si>
  <si>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</si>
  <si>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</si>
  <si>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</si>
  <si>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</si>
  <si>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</si>
  <si>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</si>
  <si>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</si>
  <si>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</si>
  <si>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</si>
  <si>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</si>
  <si>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</si>
  <si>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</si>
  <si>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</si>
  <si>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</si>
  <si>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</si>
  <si>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</si>
  <si>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</si>
  <si>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</si>
  <si>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</si>
  <si>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</si>
  <si>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</si>
  <si>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</si>
  <si>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</si>
  <si>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</si>
  <si>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</si>
  <si>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</si>
  <si>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</si>
  <si>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</si>
  <si>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</si>
  <si>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</si>
  <si>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</si>
  <si>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</si>
  <si>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</si>
  <si>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</si>
  <si>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</si>
  <si>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</si>
  <si>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</si>
  <si>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</si>
  <si>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</si>
  <si>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</si>
  <si>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</si>
  <si>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</si>
  <si>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</si>
  <si>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</si>
  <si>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</si>
  <si>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</si>
  <si>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</si>
  <si>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</si>
  <si>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</si>
  <si>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</si>
  <si>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</si>
  <si>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</si>
  <si>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</si>
  <si>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</si>
  <si>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</si>
  <si>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</si>
  <si>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</si>
  <si>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</si>
  <si>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</si>
  <si>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</si>
  <si>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</si>
  <si>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</si>
  <si>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</si>
  <si>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</si>
  <si>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</si>
  <si>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</si>
  <si>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</si>
  <si>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</si>
  <si>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</si>
  <si>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</si>
  <si>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</si>
  <si>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</si>
  <si>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</si>
  <si>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</si>
  <si>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</si>
  <si>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</si>
  <si>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</si>
  <si>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</si>
  <si>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</si>
  <si>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</si>
  <si>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</si>
  <si>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</si>
  <si>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</si>
  <si>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</si>
  <si>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</si>
  <si>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</si>
  <si>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</si>
  <si>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</si>
  <si>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</si>
  <si>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</si>
  <si>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</si>
  <si>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</si>
  <si>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</si>
  <si>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</si>
  <si>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</si>
  <si>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</si>
  <si>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</si>
  <si>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</si>
  <si>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</si>
  <si>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</si>
  <si>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</si>
  <si>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</si>
  <si>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</si>
  <si>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</si>
  <si>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</si>
  <si>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</si>
  <si>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</si>
  <si>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</si>
  <si>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</si>
  <si>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</si>
  <si>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</si>
  <si>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</si>
  <si>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</si>
  <si>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</si>
  <si>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</si>
  <si>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</si>
  <si>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</si>
  <si>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</si>
  <si>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</si>
  <si>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</si>
  <si>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</si>
  <si>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</si>
  <si>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</si>
  <si>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</si>
  <si>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</si>
  <si>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</si>
  <si>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</si>
  <si>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</si>
  <si>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</si>
  <si>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</si>
  <si>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</si>
  <si>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</si>
  <si>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</si>
  <si>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</si>
  <si>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</si>
  <si>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</si>
  <si>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</si>
  <si>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</si>
  <si>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</si>
  <si>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</si>
  <si>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</si>
  <si>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</si>
  <si>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</si>
  <si>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</si>
  <si>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</si>
  <si>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</si>
  <si>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</si>
  <si>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</si>
  <si>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</si>
  <si>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</si>
  <si>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</si>
  <si>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</si>
  <si>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</si>
  <si>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</si>
  <si>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</si>
  <si>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</si>
  <si>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</si>
  <si>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</si>
  <si>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</si>
  <si>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</si>
  <si>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</si>
  <si>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</si>
  <si>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</si>
  <si>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</si>
  <si>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</si>
  <si>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</si>
  <si>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</si>
  <si>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</si>
  <si>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</si>
  <si>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</si>
  <si>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</si>
  <si>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</si>
  <si>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</si>
  <si>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</si>
  <si>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</si>
  <si>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</si>
  <si>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</si>
  <si>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</si>
  <si>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</si>
  <si>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</si>
  <si>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</si>
  <si>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</si>
  <si>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</si>
  <si>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</si>
  <si>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</si>
  <si>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</si>
  <si>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</si>
  <si>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</si>
  <si>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</si>
  <si>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</si>
  <si>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</si>
  <si>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</si>
  <si>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</si>
  <si>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</si>
  <si>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</si>
  <si>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</si>
  <si>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</si>
  <si>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</si>
  <si>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</si>
  <si>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</si>
  <si>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</si>
  <si>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</si>
  <si>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</si>
  <si>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</si>
  <si>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</si>
  <si>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</si>
  <si>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</si>
  <si>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</si>
  <si>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</si>
  <si>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</si>
  <si>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</si>
  <si>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</si>
  <si>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</si>
  <si>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</si>
  <si>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</si>
  <si>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</si>
  <si>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</si>
  <si>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</si>
  <si>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</si>
  <si>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</si>
  <si>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</si>
  <si>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</si>
  <si>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</si>
  <si>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</si>
  <si>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</si>
  <si>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</si>
  <si>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</si>
  <si>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</si>
  <si>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</si>
  <si>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</si>
  <si>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</si>
  <si>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</si>
  <si>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</si>
  <si>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</si>
  <si>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</si>
  <si>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</si>
  <si>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</si>
  <si>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</si>
  <si>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</si>
  <si>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</si>
  <si>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</si>
  <si>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</si>
  <si>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</si>
  <si>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</si>
  <si>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</si>
  <si>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</si>
  <si>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</si>
  <si>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</si>
  <si>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</si>
  <si>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</si>
  <si>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</si>
  <si>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</si>
  <si>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</si>
  <si>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</si>
  <si>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</si>
  <si>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</si>
  <si>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</si>
  <si>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</si>
  <si>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</si>
  <si>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</si>
  <si>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</si>
  <si>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</si>
  <si>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</si>
  <si>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</si>
  <si>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</si>
  <si>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</si>
  <si>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</si>
  <si>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</si>
  <si>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</si>
  <si>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</si>
  <si>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</si>
  <si>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</si>
  <si>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</si>
  <si>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</si>
  <si>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</si>
  <si>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</si>
  <si>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</si>
  <si>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</si>
  <si>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</si>
  <si>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</si>
  <si>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</si>
  <si>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</si>
  <si>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</si>
  <si>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</si>
  <si>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</si>
  <si>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</si>
  <si>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</si>
  <si>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</si>
  <si>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</si>
  <si>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</si>
  <si>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</si>
  <si>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</si>
  <si>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</si>
  <si>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</si>
  <si>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</si>
  <si>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</si>
  <si>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</si>
  <si>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</si>
  <si>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</si>
  <si>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</si>
  <si>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</si>
  <si>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</si>
  <si>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</si>
  <si>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</si>
  <si>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</si>
  <si>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</si>
  <si>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</si>
  <si>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</si>
  <si>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</si>
  <si>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</si>
  <si>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</si>
  <si>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</si>
  <si>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</si>
  <si>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</si>
  <si>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</si>
  <si>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</si>
  <si>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</si>
  <si>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</si>
  <si>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</si>
  <si>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</si>
  <si>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</si>
  <si>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</si>
  <si>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</si>
  <si>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</si>
  <si>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</si>
  <si>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</si>
  <si>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</si>
  <si>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</si>
  <si>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</si>
  <si>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</si>
  <si>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</si>
  <si>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</si>
  <si>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</si>
  <si>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</si>
  <si>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</si>
  <si>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</si>
  <si>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</si>
  <si>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</si>
  <si>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</si>
  <si>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</si>
  <si>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</si>
  <si>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</si>
  <si>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</si>
  <si>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</si>
  <si>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</si>
  <si>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</si>
  <si>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</si>
  <si>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</si>
  <si>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</si>
  <si>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</si>
  <si>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</si>
  <si>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</si>
  <si>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</si>
  <si>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</si>
  <si>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</si>
  <si>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</si>
  <si>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</si>
  <si>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</si>
  <si>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</si>
  <si>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</si>
  <si>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</si>
  <si>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</si>
  <si>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</si>
  <si>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</si>
  <si>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</si>
  <si>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</si>
  <si>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</si>
  <si>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</si>
  <si>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</si>
  <si>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</si>
  <si>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</si>
  <si>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</si>
  <si>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</si>
  <si>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</si>
  <si>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</si>
  <si>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</si>
  <si>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</si>
  <si>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</si>
  <si>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</si>
  <si>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</si>
  <si>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</si>
  <si>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</si>
  <si>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</si>
  <si>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</si>
  <si>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</si>
  <si>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</si>
  <si>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</si>
  <si>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</si>
  <si>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</si>
  <si>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</si>
  <si>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</si>
  <si>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</si>
  <si>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</si>
  <si>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</si>
  <si>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</si>
  <si>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</si>
  <si>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</si>
  <si>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</si>
  <si>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</si>
  <si>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</si>
  <si>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</si>
  <si>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</si>
  <si>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</si>
  <si>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</si>
  <si>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</si>
  <si>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</si>
  <si>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</si>
  <si>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</si>
  <si>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</si>
  <si>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</si>
  <si>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</si>
  <si>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</si>
  <si>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</si>
  <si>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</si>
  <si>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</si>
  <si>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</si>
  <si>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</si>
  <si>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</si>
  <si>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</si>
  <si>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</si>
  <si>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</si>
  <si>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</si>
  <si>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</si>
  <si>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</si>
  <si>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</si>
  <si>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</si>
  <si>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</si>
  <si>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</si>
  <si>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</si>
  <si>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</si>
  <si>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</si>
  <si>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</si>
  <si>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</si>
  <si>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</si>
  <si>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</si>
  <si>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</si>
  <si>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</si>
  <si>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</si>
  <si>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</si>
  <si>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</si>
  <si>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</si>
  <si>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</si>
  <si>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</si>
  <si>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</si>
  <si>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</si>
  <si>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</si>
  <si>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</si>
  <si>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</si>
  <si>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</si>
  <si>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</si>
  <si>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</si>
  <si>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</si>
  <si>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</si>
  <si>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</si>
  <si>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</si>
  <si>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</si>
  <si>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</si>
  <si>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</si>
  <si>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</si>
  <si>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</si>
  <si>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</si>
  <si>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</si>
  <si>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</si>
  <si>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</si>
  <si>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</si>
  <si>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</si>
  <si>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</si>
  <si>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</si>
  <si>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</si>
  <si>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</si>
  <si>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</si>
  <si>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</si>
  <si>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</si>
  <si>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</si>
  <si>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</si>
  <si>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</si>
  <si>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</si>
  <si>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</si>
  <si>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</si>
  <si>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</si>
  <si>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保健衛生施設等施設・設備整備費補助金　　　　　　　　　　（保健衛生施設等災害復旧費補助金含む）</t>
    <rPh sb="0" eb="2">
      <t>ホケン</t>
    </rPh>
    <rPh sb="2" eb="4">
      <t>エイセイ</t>
    </rPh>
    <rPh sb="4" eb="7">
      <t>シセツナド</t>
    </rPh>
    <rPh sb="7" eb="9">
      <t>シセツ</t>
    </rPh>
    <rPh sb="10" eb="12">
      <t>セツビ</t>
    </rPh>
    <rPh sb="12" eb="15">
      <t>セイビヒ</t>
    </rPh>
    <rPh sb="15" eb="18">
      <t>ホジョキン</t>
    </rPh>
    <rPh sb="29" eb="31">
      <t>ホケン</t>
    </rPh>
    <rPh sb="31" eb="33">
      <t>エイセイ</t>
    </rPh>
    <rPh sb="33" eb="35">
      <t>シセツ</t>
    </rPh>
    <rPh sb="35" eb="36">
      <t>トウ</t>
    </rPh>
    <rPh sb="36" eb="38">
      <t>サイガイ</t>
    </rPh>
    <rPh sb="38" eb="41">
      <t>フッキュウヒ</t>
    </rPh>
    <rPh sb="41" eb="44">
      <t>ホジョキン</t>
    </rPh>
    <rPh sb="44" eb="45">
      <t>フク</t>
    </rPh>
    <phoneticPr fontId="6"/>
  </si>
  <si>
    <t>総務課指導調査室</t>
    <rPh sb="0" eb="8">
      <t>ソウムカシドウチョウサシツ</t>
    </rPh>
    <phoneticPr fontId="6"/>
  </si>
  <si>
    <t>室長　加賀山　成久</t>
    <rPh sb="0" eb="2">
      <t>シツチョウ</t>
    </rPh>
    <rPh sb="3" eb="6">
      <t>カガヤマ</t>
    </rPh>
    <rPh sb="7" eb="8">
      <t>ナ</t>
    </rPh>
    <rPh sb="8" eb="9">
      <t>ヒサ</t>
    </rPh>
    <phoneticPr fontId="6"/>
  </si>
  <si>
    <t>精神保健及び精神障害者福祉に関する法律第7条及び第19条の10、感染症の予防及び感染症の患者に対する医療に関する法律第６０条及び第６２条</t>
    <rPh sb="0" eb="2">
      <t>セイシン</t>
    </rPh>
    <rPh sb="2" eb="4">
      <t>ホケン</t>
    </rPh>
    <rPh sb="4" eb="5">
      <t>オヨ</t>
    </rPh>
    <rPh sb="6" eb="8">
      <t>セイシン</t>
    </rPh>
    <rPh sb="8" eb="11">
      <t>ショウガイシャ</t>
    </rPh>
    <rPh sb="11" eb="13">
      <t>フクシ</t>
    </rPh>
    <rPh sb="14" eb="15">
      <t>カン</t>
    </rPh>
    <rPh sb="17" eb="19">
      <t>ホウリツ</t>
    </rPh>
    <rPh sb="19" eb="20">
      <t>ダイ</t>
    </rPh>
    <rPh sb="21" eb="22">
      <t>ジョウ</t>
    </rPh>
    <rPh sb="22" eb="23">
      <t>オヨ</t>
    </rPh>
    <rPh sb="24" eb="25">
      <t>ダイ</t>
    </rPh>
    <rPh sb="27" eb="28">
      <t>ジョウ</t>
    </rPh>
    <rPh sb="32" eb="35">
      <t>カンセンショウ</t>
    </rPh>
    <rPh sb="36" eb="38">
      <t>ヨボウ</t>
    </rPh>
    <rPh sb="38" eb="39">
      <t>オヨ</t>
    </rPh>
    <rPh sb="40" eb="43">
      <t>カンセンショウ</t>
    </rPh>
    <rPh sb="44" eb="46">
      <t>カンジャ</t>
    </rPh>
    <rPh sb="47" eb="48">
      <t>タイ</t>
    </rPh>
    <rPh sb="50" eb="52">
      <t>イリョウ</t>
    </rPh>
    <rPh sb="53" eb="54">
      <t>カン</t>
    </rPh>
    <rPh sb="56" eb="58">
      <t>ホウリツ</t>
    </rPh>
    <rPh sb="58" eb="59">
      <t>ダイ</t>
    </rPh>
    <rPh sb="61" eb="62">
      <t>ジョウ</t>
    </rPh>
    <rPh sb="62" eb="63">
      <t>オヨ</t>
    </rPh>
    <rPh sb="64" eb="65">
      <t>ダイ</t>
    </rPh>
    <rPh sb="67" eb="68">
      <t>ジョウ</t>
    </rPh>
    <phoneticPr fontId="6"/>
  </si>
  <si>
    <t>｢新型インフルエンザ患者入院医療機関整備事業の実施について」実施要項他</t>
    <rPh sb="1" eb="3">
      <t>シンガタ</t>
    </rPh>
    <rPh sb="10" eb="12">
      <t>カンジャ</t>
    </rPh>
    <rPh sb="12" eb="14">
      <t>ニュウイン</t>
    </rPh>
    <rPh sb="14" eb="16">
      <t>イリョウ</t>
    </rPh>
    <rPh sb="16" eb="18">
      <t>キカン</t>
    </rPh>
    <rPh sb="18" eb="20">
      <t>セイビ</t>
    </rPh>
    <rPh sb="20" eb="22">
      <t>ジギョウ</t>
    </rPh>
    <rPh sb="23" eb="25">
      <t>ジッシ</t>
    </rPh>
    <rPh sb="30" eb="32">
      <t>ジッシ</t>
    </rPh>
    <rPh sb="32" eb="34">
      <t>ヨウコウ</t>
    </rPh>
    <rPh sb="34" eb="35">
      <t>ホカ</t>
    </rPh>
    <phoneticPr fontId="6"/>
  </si>
  <si>
    <t>地域住民の健康増進及び疾病予防・治療等に必要な施設及び設備整備の補助を行い、公衆衛生の向上に寄与することを目的としている。</t>
    <phoneticPr fontId="6"/>
  </si>
  <si>
    <t>地方公共団体等が設置する感染症指定医療機関、エイズ治療拠点病院、精神科病院等の保健衛生施設等の施設及び設備整備に要する経費を補助する。また、当該保健衛生施設等について、災害により発生した被害を復旧するために必要な経費を補助する。
【補助先】都道府県、市町村、認可法人、医療法人等
【補助率】定額、１０／１０、３／４、２／３、１／２、１／３</t>
    <phoneticPr fontId="6"/>
  </si>
  <si>
    <t>-</t>
    <phoneticPr fontId="6"/>
  </si>
  <si>
    <t>-</t>
    <phoneticPr fontId="6"/>
  </si>
  <si>
    <t>-</t>
    <phoneticPr fontId="6"/>
  </si>
  <si>
    <t>該当年度における保健衛生施設等設備整備数／整備が必要な保健衛生施設等設備数について、毎年度１００％を目標とする。</t>
    <rPh sb="8" eb="10">
      <t>ホケン</t>
    </rPh>
    <rPh sb="10" eb="12">
      <t>エイセイ</t>
    </rPh>
    <rPh sb="12" eb="14">
      <t>シセツ</t>
    </rPh>
    <rPh sb="14" eb="15">
      <t>トウ</t>
    </rPh>
    <rPh sb="15" eb="17">
      <t>セツビ</t>
    </rPh>
    <rPh sb="17" eb="19">
      <t>セイビ</t>
    </rPh>
    <rPh sb="19" eb="20">
      <t>スウ</t>
    </rPh>
    <rPh sb="21" eb="23">
      <t>セイビ</t>
    </rPh>
    <rPh sb="24" eb="26">
      <t>ヒツヨウ</t>
    </rPh>
    <rPh sb="27" eb="29">
      <t>ホケン</t>
    </rPh>
    <rPh sb="29" eb="31">
      <t>エイセイ</t>
    </rPh>
    <rPh sb="31" eb="33">
      <t>シセツ</t>
    </rPh>
    <rPh sb="33" eb="34">
      <t>トウ</t>
    </rPh>
    <rPh sb="34" eb="36">
      <t>セツビ</t>
    </rPh>
    <rPh sb="36" eb="37">
      <t>スウ</t>
    </rPh>
    <phoneticPr fontId="6"/>
  </si>
  <si>
    <t>該当年度における保健衛生施設等設備整備数／整備が必要な保健衛生施設等設備数</t>
    <rPh sb="0" eb="2">
      <t>ガイトウ</t>
    </rPh>
    <rPh sb="2" eb="4">
      <t>ネンド</t>
    </rPh>
    <rPh sb="8" eb="10">
      <t>ホケン</t>
    </rPh>
    <rPh sb="10" eb="12">
      <t>エイセイ</t>
    </rPh>
    <rPh sb="12" eb="14">
      <t>シセツ</t>
    </rPh>
    <rPh sb="14" eb="15">
      <t>トウ</t>
    </rPh>
    <rPh sb="15" eb="17">
      <t>セツビ</t>
    </rPh>
    <rPh sb="17" eb="19">
      <t>セイビ</t>
    </rPh>
    <rPh sb="19" eb="20">
      <t>スウ</t>
    </rPh>
    <rPh sb="21" eb="23">
      <t>セイビ</t>
    </rPh>
    <rPh sb="24" eb="26">
      <t>ヒツヨウ</t>
    </rPh>
    <rPh sb="27" eb="29">
      <t>ホケン</t>
    </rPh>
    <rPh sb="29" eb="31">
      <t>エイセイ</t>
    </rPh>
    <rPh sb="31" eb="33">
      <t>シセツ</t>
    </rPh>
    <rPh sb="33" eb="34">
      <t>トウ</t>
    </rPh>
    <rPh sb="34" eb="36">
      <t>セツビ</t>
    </rPh>
    <rPh sb="36" eb="37">
      <t>スウ</t>
    </rPh>
    <phoneticPr fontId="6"/>
  </si>
  <si>
    <t>％</t>
    <phoneticPr fontId="6"/>
  </si>
  <si>
    <t>％</t>
    <phoneticPr fontId="6"/>
  </si>
  <si>
    <t>-</t>
    <phoneticPr fontId="6"/>
  </si>
  <si>
    <t>-</t>
    <phoneticPr fontId="6"/>
  </si>
  <si>
    <t>指導調査室調べ</t>
    <rPh sb="0" eb="2">
      <t>シドウ</t>
    </rPh>
    <rPh sb="2" eb="5">
      <t>チョウサシツ</t>
    </rPh>
    <rPh sb="5" eb="6">
      <t>シラ</t>
    </rPh>
    <phoneticPr fontId="6"/>
  </si>
  <si>
    <t>-</t>
    <phoneticPr fontId="6"/>
  </si>
  <si>
    <t>-</t>
    <phoneticPr fontId="6"/>
  </si>
  <si>
    <t>指導調査室調べ</t>
    <rPh sb="0" eb="6">
      <t>シドウチョウサシツシラ</t>
    </rPh>
    <phoneticPr fontId="6"/>
  </si>
  <si>
    <t>終了予定なし</t>
    <rPh sb="0" eb="2">
      <t>シュウリョウ</t>
    </rPh>
    <rPh sb="2" eb="4">
      <t>ヨテイ</t>
    </rPh>
    <phoneticPr fontId="6"/>
  </si>
  <si>
    <t>施設整備費補助金の交付件数</t>
    <rPh sb="0" eb="2">
      <t>シセツ</t>
    </rPh>
    <rPh sb="2" eb="5">
      <t>セイビヒ</t>
    </rPh>
    <rPh sb="5" eb="8">
      <t>ホジョキン</t>
    </rPh>
    <rPh sb="9" eb="11">
      <t>コウフ</t>
    </rPh>
    <rPh sb="11" eb="13">
      <t>ケンスウ</t>
    </rPh>
    <phoneticPr fontId="6"/>
  </si>
  <si>
    <t>件</t>
    <rPh sb="0" eb="1">
      <t>ケン</t>
    </rPh>
    <phoneticPr fontId="6"/>
  </si>
  <si>
    <t>設備整備補助金の交付件数</t>
    <rPh sb="0" eb="2">
      <t>セツビ</t>
    </rPh>
    <rPh sb="2" eb="4">
      <t>セイビ</t>
    </rPh>
    <rPh sb="4" eb="7">
      <t>ホジョキン</t>
    </rPh>
    <rPh sb="8" eb="10">
      <t>コウフ</t>
    </rPh>
    <rPh sb="10" eb="12">
      <t>ケンスウ</t>
    </rPh>
    <phoneticPr fontId="6"/>
  </si>
  <si>
    <t>保健衛生施設等施設整備費補助金</t>
    <rPh sb="0" eb="2">
      <t>ホケン</t>
    </rPh>
    <rPh sb="2" eb="4">
      <t>エイセイ</t>
    </rPh>
    <rPh sb="4" eb="6">
      <t>シセツ</t>
    </rPh>
    <rPh sb="6" eb="7">
      <t>トウ</t>
    </rPh>
    <rPh sb="7" eb="9">
      <t>シセツ</t>
    </rPh>
    <rPh sb="9" eb="11">
      <t>セイビ</t>
    </rPh>
    <rPh sb="11" eb="12">
      <t>ヒ</t>
    </rPh>
    <rPh sb="12" eb="15">
      <t>ホジョキン</t>
    </rPh>
    <phoneticPr fontId="6"/>
  </si>
  <si>
    <t>保健衛生施設等設備整備費補助金</t>
    <rPh sb="0" eb="2">
      <t>ホケン</t>
    </rPh>
    <rPh sb="2" eb="4">
      <t>エイセイ</t>
    </rPh>
    <rPh sb="4" eb="6">
      <t>シセツ</t>
    </rPh>
    <rPh sb="6" eb="7">
      <t>トウ</t>
    </rPh>
    <rPh sb="7" eb="9">
      <t>セツビ</t>
    </rPh>
    <rPh sb="9" eb="12">
      <t>セイビヒ</t>
    </rPh>
    <rPh sb="12" eb="15">
      <t>ホジョキン</t>
    </rPh>
    <phoneticPr fontId="6"/>
  </si>
  <si>
    <t>該当年度における保健衛生施設等施設整備数／整備が必要な保健衛生施設等施設数について、毎年度１００％を目標とする。</t>
    <rPh sb="8" eb="10">
      <t>ホケン</t>
    </rPh>
    <rPh sb="10" eb="12">
      <t>エイセイ</t>
    </rPh>
    <rPh sb="12" eb="14">
      <t>シセツ</t>
    </rPh>
    <rPh sb="14" eb="15">
      <t>トウ</t>
    </rPh>
    <rPh sb="15" eb="17">
      <t>シセツ</t>
    </rPh>
    <rPh sb="17" eb="19">
      <t>セイビ</t>
    </rPh>
    <rPh sb="19" eb="20">
      <t>スウ</t>
    </rPh>
    <rPh sb="21" eb="23">
      <t>セイビ</t>
    </rPh>
    <rPh sb="24" eb="26">
      <t>ヒツヨウ</t>
    </rPh>
    <rPh sb="27" eb="29">
      <t>ホケン</t>
    </rPh>
    <rPh sb="29" eb="31">
      <t>エイセイ</t>
    </rPh>
    <rPh sb="31" eb="33">
      <t>シセツ</t>
    </rPh>
    <rPh sb="33" eb="34">
      <t>トウ</t>
    </rPh>
    <rPh sb="34" eb="36">
      <t>シセツ</t>
    </rPh>
    <rPh sb="36" eb="37">
      <t>スウ</t>
    </rPh>
    <rPh sb="42" eb="45">
      <t>マイネンド</t>
    </rPh>
    <rPh sb="50" eb="52">
      <t>モクヒョウ</t>
    </rPh>
    <phoneticPr fontId="6"/>
  </si>
  <si>
    <t>該当年度における保健衛生施設等施設整備数／整備が必要な保健衛生施設等施設数</t>
    <rPh sb="0" eb="2">
      <t>ガイトウ</t>
    </rPh>
    <rPh sb="2" eb="4">
      <t>ネンド</t>
    </rPh>
    <rPh sb="8" eb="10">
      <t>ホケン</t>
    </rPh>
    <rPh sb="10" eb="12">
      <t>エイセイ</t>
    </rPh>
    <rPh sb="12" eb="15">
      <t>シセツナド</t>
    </rPh>
    <rPh sb="15" eb="17">
      <t>シセツ</t>
    </rPh>
    <rPh sb="17" eb="19">
      <t>セイビ</t>
    </rPh>
    <rPh sb="19" eb="20">
      <t>スウ</t>
    </rPh>
    <rPh sb="21" eb="23">
      <t>セイビ</t>
    </rPh>
    <rPh sb="24" eb="26">
      <t>ヒツヨウ</t>
    </rPh>
    <rPh sb="27" eb="29">
      <t>ホケン</t>
    </rPh>
    <rPh sb="29" eb="31">
      <t>エイセイ</t>
    </rPh>
    <rPh sb="31" eb="34">
      <t>シセツナド</t>
    </rPh>
    <rPh sb="34" eb="36">
      <t>シセツ</t>
    </rPh>
    <rPh sb="36" eb="37">
      <t>カズ</t>
    </rPh>
    <phoneticPr fontId="6"/>
  </si>
  <si>
    <t>単位当たりコスト ＝ Ｘ ／ Ｙ
Ｘ：「施設整備費の執行額」 
Ｙ：「施設整備費補助金の交付件数」　　　</t>
    <rPh sb="0" eb="2">
      <t>タンイ</t>
    </rPh>
    <rPh sb="2" eb="3">
      <t>ア</t>
    </rPh>
    <rPh sb="21" eb="23">
      <t>シセツ</t>
    </rPh>
    <rPh sb="23" eb="26">
      <t>セイビヒ</t>
    </rPh>
    <rPh sb="27" eb="29">
      <t>シッコウ</t>
    </rPh>
    <rPh sb="29" eb="30">
      <t>ガク</t>
    </rPh>
    <rPh sb="36" eb="38">
      <t>シセツ</t>
    </rPh>
    <rPh sb="38" eb="41">
      <t>セイビヒ</t>
    </rPh>
    <rPh sb="41" eb="44">
      <t>ホジョキン</t>
    </rPh>
    <rPh sb="45" eb="47">
      <t>コウフ</t>
    </rPh>
    <rPh sb="47" eb="49">
      <t>ケンスウ</t>
    </rPh>
    <phoneticPr fontId="6"/>
  </si>
  <si>
    <t>単位当たりコスト ＝ Ｘ ／ Ｙ
Ｘ：「設備整備費の執行額」 
Ｙ：「設備整備費補助金の交付件数」　　　</t>
    <rPh sb="0" eb="2">
      <t>タンイ</t>
    </rPh>
    <rPh sb="2" eb="3">
      <t>ア</t>
    </rPh>
    <rPh sb="21" eb="23">
      <t>セツビ</t>
    </rPh>
    <rPh sb="23" eb="26">
      <t>セイビヒ</t>
    </rPh>
    <rPh sb="27" eb="29">
      <t>シッコウ</t>
    </rPh>
    <rPh sb="29" eb="30">
      <t>ガク</t>
    </rPh>
    <rPh sb="36" eb="38">
      <t>セツビ</t>
    </rPh>
    <rPh sb="38" eb="41">
      <t>セイビヒ</t>
    </rPh>
    <rPh sb="41" eb="44">
      <t>ホジョキン</t>
    </rPh>
    <rPh sb="45" eb="47">
      <t>コウフ</t>
    </rPh>
    <rPh sb="47" eb="49">
      <t>ケンスウ</t>
    </rPh>
    <phoneticPr fontId="6"/>
  </si>
  <si>
    <t>1,083,231/62,</t>
    <phoneticPr fontId="6"/>
  </si>
  <si>
    <t>2,212,280/73</t>
    <phoneticPr fontId="6"/>
  </si>
  <si>
    <t>千円</t>
    <rPh sb="0" eb="2">
      <t>センエン</t>
    </rPh>
    <phoneticPr fontId="6"/>
  </si>
  <si>
    <t>1,488,478/622</t>
    <phoneticPr fontId="6"/>
  </si>
  <si>
    <t>1,397,657/603</t>
    <phoneticPr fontId="6"/>
  </si>
  <si>
    <t>Ⅰ－１０　妊産婦・児童から高齢者に至るまでの幅広い年齢層において、地域、職場などの様々な場所で、国民的な健康づくりを推進すること</t>
  </si>
  <si>
    <t>Ⅰ－１０－１　地域住民の健康の保持・増進及び地域住民が安心して暮らせる地域保健体制の確保を図ること</t>
  </si>
  <si>
    <t>-</t>
    <phoneticPr fontId="6"/>
  </si>
  <si>
    <t>-</t>
    <phoneticPr fontId="6"/>
  </si>
  <si>
    <t>-</t>
  </si>
  <si>
    <t>地方公共団体等が設置する感染症指定医療機関、エイズ治療拠点病院、精神科病院等の保健衛生施設等の施設及び設備整備に要する経費を補助する。また、当該保健衛生施設等について、災害により発生した被害を復旧するために必要な経費を補助する。これらにより、公衆衛生の向上に必要な施設及び設備の整備が進み、地域住民の健康の保持・増進が図られる。</t>
  </si>
  <si>
    <t>-</t>
    <phoneticPr fontId="6"/>
  </si>
  <si>
    <t>○</t>
  </si>
  <si>
    <t>無</t>
  </si>
  <si>
    <t>‐</t>
  </si>
  <si>
    <t>地域住民の健康増進並びに疾病の予防及び治療を行い、公衆衛生の向上に寄与することを目的としたものであり、適切に反映している。</t>
    <rPh sb="0" eb="2">
      <t>チイキ</t>
    </rPh>
    <rPh sb="2" eb="4">
      <t>ジュウミン</t>
    </rPh>
    <rPh sb="5" eb="7">
      <t>ケンコウ</t>
    </rPh>
    <rPh sb="7" eb="9">
      <t>ゾウシン</t>
    </rPh>
    <rPh sb="9" eb="10">
      <t>ナラ</t>
    </rPh>
    <rPh sb="12" eb="14">
      <t>シッペイ</t>
    </rPh>
    <rPh sb="15" eb="17">
      <t>ヨボウ</t>
    </rPh>
    <rPh sb="17" eb="18">
      <t>オヨ</t>
    </rPh>
    <rPh sb="19" eb="21">
      <t>チリョウ</t>
    </rPh>
    <rPh sb="22" eb="23">
      <t>オコナ</t>
    </rPh>
    <rPh sb="25" eb="27">
      <t>コウシュウ</t>
    </rPh>
    <rPh sb="27" eb="29">
      <t>エイセイ</t>
    </rPh>
    <rPh sb="30" eb="32">
      <t>コウジョウ</t>
    </rPh>
    <rPh sb="33" eb="35">
      <t>キヨ</t>
    </rPh>
    <rPh sb="40" eb="42">
      <t>モクテキ</t>
    </rPh>
    <rPh sb="51" eb="53">
      <t>テキセツ</t>
    </rPh>
    <rPh sb="54" eb="56">
      <t>ハンエイ</t>
    </rPh>
    <phoneticPr fontId="6"/>
  </si>
  <si>
    <t>新型インフルエンザなどの感染症のまん延防止等、広域的な対応が求められる事業であり、国が実施すべきである。</t>
    <rPh sb="0" eb="2">
      <t>シンガタ</t>
    </rPh>
    <rPh sb="12" eb="15">
      <t>カンセンショウ</t>
    </rPh>
    <rPh sb="18" eb="19">
      <t>エン</t>
    </rPh>
    <rPh sb="19" eb="21">
      <t>ボウシ</t>
    </rPh>
    <rPh sb="21" eb="22">
      <t>トウ</t>
    </rPh>
    <rPh sb="23" eb="26">
      <t>コウイキテキ</t>
    </rPh>
    <rPh sb="27" eb="29">
      <t>タイオウ</t>
    </rPh>
    <rPh sb="30" eb="31">
      <t>モト</t>
    </rPh>
    <rPh sb="35" eb="37">
      <t>ジギョウ</t>
    </rPh>
    <rPh sb="41" eb="42">
      <t>クニ</t>
    </rPh>
    <rPh sb="43" eb="45">
      <t>ジッシ</t>
    </rPh>
    <phoneticPr fontId="6"/>
  </si>
  <si>
    <t>保健衛生施設等の施設及び設備を整備するための手段であり、公衆衛生を確保する上で優先度の高い事業である。</t>
    <rPh sb="0" eb="2">
      <t>ホケン</t>
    </rPh>
    <rPh sb="2" eb="4">
      <t>エイセイ</t>
    </rPh>
    <rPh sb="4" eb="6">
      <t>シセツ</t>
    </rPh>
    <rPh sb="6" eb="7">
      <t>トウ</t>
    </rPh>
    <rPh sb="8" eb="10">
      <t>シセツ</t>
    </rPh>
    <rPh sb="10" eb="11">
      <t>オヨ</t>
    </rPh>
    <rPh sb="12" eb="14">
      <t>セツビ</t>
    </rPh>
    <rPh sb="15" eb="17">
      <t>セイビ</t>
    </rPh>
    <rPh sb="22" eb="24">
      <t>シュダン</t>
    </rPh>
    <rPh sb="28" eb="30">
      <t>コウシュウ</t>
    </rPh>
    <rPh sb="30" eb="32">
      <t>エイセイ</t>
    </rPh>
    <rPh sb="33" eb="35">
      <t>カクホ</t>
    </rPh>
    <rPh sb="37" eb="38">
      <t>ウエ</t>
    </rPh>
    <rPh sb="39" eb="42">
      <t>ユウセンド</t>
    </rPh>
    <rPh sb="43" eb="44">
      <t>タカ</t>
    </rPh>
    <rPh sb="45" eb="47">
      <t>ジギョウ</t>
    </rPh>
    <phoneticPr fontId="6"/>
  </si>
  <si>
    <t>地方厚生局にてヒアリングを行うなど事業内容を精査し、優先度が高いものから選定している。</t>
  </si>
  <si>
    <t>法律、交付要綱において補助対象、補助率等を定めており、負担関係は妥当である。</t>
    <rPh sb="0" eb="2">
      <t>ホウリツ</t>
    </rPh>
    <rPh sb="3" eb="5">
      <t>コウフ</t>
    </rPh>
    <rPh sb="5" eb="7">
      <t>ヨウコウ</t>
    </rPh>
    <rPh sb="11" eb="13">
      <t>ホジョ</t>
    </rPh>
    <rPh sb="13" eb="15">
      <t>タイショウ</t>
    </rPh>
    <rPh sb="16" eb="19">
      <t>ホジョリツ</t>
    </rPh>
    <rPh sb="19" eb="20">
      <t>トウ</t>
    </rPh>
    <rPh sb="21" eb="22">
      <t>サダ</t>
    </rPh>
    <rPh sb="27" eb="29">
      <t>フタン</t>
    </rPh>
    <rPh sb="29" eb="31">
      <t>カンケイ</t>
    </rPh>
    <rPh sb="32" eb="34">
      <t>ダトウ</t>
    </rPh>
    <phoneticPr fontId="6"/>
  </si>
  <si>
    <t>執行実績を施設・設備件数で除して算出しており、妥当であると考えている。</t>
    <rPh sb="0" eb="2">
      <t>シッコウ</t>
    </rPh>
    <rPh sb="2" eb="4">
      <t>ジッセキ</t>
    </rPh>
    <rPh sb="5" eb="7">
      <t>シセツ</t>
    </rPh>
    <rPh sb="8" eb="10">
      <t>セツビ</t>
    </rPh>
    <rPh sb="10" eb="12">
      <t>ケンスウ</t>
    </rPh>
    <rPh sb="13" eb="14">
      <t>ジョ</t>
    </rPh>
    <rPh sb="16" eb="18">
      <t>サンシュツ</t>
    </rPh>
    <rPh sb="23" eb="25">
      <t>ダトウ</t>
    </rPh>
    <rPh sb="29" eb="30">
      <t>カンガ</t>
    </rPh>
    <phoneticPr fontId="6"/>
  </si>
  <si>
    <t>施設設置者が行う整備事業に対する都道府県の補助事業に対し、交付要綱に基づき支出している。</t>
    <rPh sb="0" eb="2">
      <t>シセツ</t>
    </rPh>
    <rPh sb="2" eb="5">
      <t>セッチシャ</t>
    </rPh>
    <rPh sb="6" eb="7">
      <t>オコナ</t>
    </rPh>
    <rPh sb="8" eb="10">
      <t>セイビ</t>
    </rPh>
    <rPh sb="10" eb="12">
      <t>ジギョウ</t>
    </rPh>
    <rPh sb="13" eb="14">
      <t>タイ</t>
    </rPh>
    <rPh sb="16" eb="20">
      <t>トドウフケン</t>
    </rPh>
    <rPh sb="21" eb="23">
      <t>ホジョ</t>
    </rPh>
    <rPh sb="23" eb="25">
      <t>ジギョウ</t>
    </rPh>
    <rPh sb="26" eb="27">
      <t>タイ</t>
    </rPh>
    <rPh sb="29" eb="31">
      <t>コウフ</t>
    </rPh>
    <rPh sb="31" eb="33">
      <t>ヨウコウ</t>
    </rPh>
    <rPh sb="34" eb="35">
      <t>モト</t>
    </rPh>
    <rPh sb="37" eb="39">
      <t>シシュツ</t>
    </rPh>
    <phoneticPr fontId="6"/>
  </si>
  <si>
    <t>地方厚生局にてヒアリングを行うなど事業内容を精査しており、公衆衛生を確保する上で、真に必要なものに限定されている。</t>
    <rPh sb="0" eb="2">
      <t>チホウ</t>
    </rPh>
    <rPh sb="2" eb="5">
      <t>コウセイキョク</t>
    </rPh>
    <rPh sb="13" eb="14">
      <t>オコナ</t>
    </rPh>
    <rPh sb="17" eb="19">
      <t>ジギョウ</t>
    </rPh>
    <rPh sb="19" eb="21">
      <t>ナイヨウ</t>
    </rPh>
    <rPh sb="22" eb="24">
      <t>セイサ</t>
    </rPh>
    <rPh sb="29" eb="31">
      <t>コウシュウ</t>
    </rPh>
    <rPh sb="31" eb="33">
      <t>エイセイ</t>
    </rPh>
    <rPh sb="34" eb="36">
      <t>カクホ</t>
    </rPh>
    <rPh sb="38" eb="39">
      <t>ウエ</t>
    </rPh>
    <rPh sb="41" eb="42">
      <t>シン</t>
    </rPh>
    <rPh sb="43" eb="45">
      <t>ヒツヨウ</t>
    </rPh>
    <rPh sb="49" eb="51">
      <t>ゲンテイ</t>
    </rPh>
    <phoneticPr fontId="6"/>
  </si>
  <si>
    <t>必要に応じて基準単価や対象事業の見直しを行っている。</t>
    <rPh sb="0" eb="2">
      <t>ヒツヨウ</t>
    </rPh>
    <rPh sb="3" eb="4">
      <t>オウ</t>
    </rPh>
    <rPh sb="6" eb="8">
      <t>キジュン</t>
    </rPh>
    <rPh sb="8" eb="10">
      <t>タンカ</t>
    </rPh>
    <rPh sb="11" eb="13">
      <t>タイショウ</t>
    </rPh>
    <rPh sb="13" eb="15">
      <t>ジギョウ</t>
    </rPh>
    <rPh sb="16" eb="18">
      <t>ミナオ</t>
    </rPh>
    <rPh sb="20" eb="21">
      <t>オコナ</t>
    </rPh>
    <phoneticPr fontId="6"/>
  </si>
  <si>
    <t>成果目標に見合った成果実績となっている。</t>
    <rPh sb="0" eb="2">
      <t>セイカ</t>
    </rPh>
    <rPh sb="2" eb="4">
      <t>モクヒョウ</t>
    </rPh>
    <rPh sb="5" eb="7">
      <t>ミア</t>
    </rPh>
    <rPh sb="9" eb="11">
      <t>セイカ</t>
    </rPh>
    <rPh sb="11" eb="13">
      <t>ジッセキ</t>
    </rPh>
    <phoneticPr fontId="6"/>
  </si>
  <si>
    <t>事業実績報告書により、施設等の整備が完了していることを確認している。整備された施設は地域住民の健康の保持・増進が図るために各自治体において活用されている。</t>
    <rPh sb="0" eb="2">
      <t>ジギョウ</t>
    </rPh>
    <rPh sb="2" eb="4">
      <t>ジッセキ</t>
    </rPh>
    <rPh sb="4" eb="7">
      <t>ホウコクショ</t>
    </rPh>
    <rPh sb="11" eb="13">
      <t>シセツ</t>
    </rPh>
    <rPh sb="13" eb="14">
      <t>トウ</t>
    </rPh>
    <rPh sb="15" eb="17">
      <t>セイビ</t>
    </rPh>
    <rPh sb="18" eb="20">
      <t>カンリョウ</t>
    </rPh>
    <rPh sb="27" eb="29">
      <t>カクニン</t>
    </rPh>
    <rPh sb="34" eb="36">
      <t>セイビ</t>
    </rPh>
    <rPh sb="39" eb="41">
      <t>シセツ</t>
    </rPh>
    <rPh sb="42" eb="44">
      <t>チイキ</t>
    </rPh>
    <rPh sb="61" eb="62">
      <t>カク</t>
    </rPh>
    <rPh sb="62" eb="65">
      <t>ジチタイ</t>
    </rPh>
    <rPh sb="69" eb="71">
      <t>カツヨウ</t>
    </rPh>
    <phoneticPr fontId="6"/>
  </si>
  <si>
    <t>904</t>
    <phoneticPr fontId="6"/>
  </si>
  <si>
    <t>779</t>
    <phoneticPr fontId="6"/>
  </si>
  <si>
    <t>687</t>
    <phoneticPr fontId="6"/>
  </si>
  <si>
    <t>277</t>
    <phoneticPr fontId="6"/>
  </si>
  <si>
    <t>290</t>
    <phoneticPr fontId="6"/>
  </si>
  <si>
    <t>303</t>
    <phoneticPr fontId="6"/>
  </si>
  <si>
    <t>299</t>
    <phoneticPr fontId="6"/>
  </si>
  <si>
    <t>0306</t>
    <phoneticPr fontId="6"/>
  </si>
  <si>
    <t>健康局</t>
    <rPh sb="0" eb="3">
      <t>ケンコウキョク</t>
    </rPh>
    <phoneticPr fontId="6"/>
  </si>
  <si>
    <t>-</t>
    <phoneticPr fontId="6"/>
  </si>
  <si>
    <t>-</t>
    <phoneticPr fontId="6"/>
  </si>
  <si>
    <t>-</t>
    <phoneticPr fontId="6"/>
  </si>
  <si>
    <t>A.九州厚生局</t>
    <rPh sb="2" eb="4">
      <t>キュウシュウ</t>
    </rPh>
    <rPh sb="4" eb="7">
      <t>コウセイキョク</t>
    </rPh>
    <phoneticPr fontId="6"/>
  </si>
  <si>
    <t>C.長崎県</t>
    <rPh sb="2" eb="5">
      <t>ナガサキケン</t>
    </rPh>
    <phoneticPr fontId="6"/>
  </si>
  <si>
    <t>補助金</t>
    <rPh sb="0" eb="3">
      <t>ホジョキン</t>
    </rPh>
    <phoneticPr fontId="6"/>
  </si>
  <si>
    <t>九州厚生局</t>
    <rPh sb="0" eb="2">
      <t>キュウシュウ</t>
    </rPh>
    <rPh sb="2" eb="5">
      <t>コウセイキョク</t>
    </rPh>
    <phoneticPr fontId="26"/>
  </si>
  <si>
    <t>関東信越厚生局</t>
    <rPh sb="0" eb="2">
      <t>カントウ</t>
    </rPh>
    <rPh sb="2" eb="4">
      <t>シンエツ</t>
    </rPh>
    <rPh sb="4" eb="7">
      <t>コウセイキョク</t>
    </rPh>
    <phoneticPr fontId="26"/>
  </si>
  <si>
    <t>近畿厚生局</t>
    <rPh sb="0" eb="5">
      <t>キンキコウセイキョク</t>
    </rPh>
    <phoneticPr fontId="26"/>
  </si>
  <si>
    <t>補助金等交付</t>
  </si>
  <si>
    <t>補助金等交付</t>
    <rPh sb="0" eb="3">
      <t>ホジョキン</t>
    </rPh>
    <rPh sb="3" eb="4">
      <t>トウ</t>
    </rPh>
    <rPh sb="4" eb="6">
      <t>コウフ</t>
    </rPh>
    <phoneticPr fontId="26"/>
  </si>
  <si>
    <t>-</t>
    <phoneticPr fontId="26"/>
  </si>
  <si>
    <t>-</t>
    <phoneticPr fontId="26"/>
  </si>
  <si>
    <t>日本赤十字社</t>
    <rPh sb="0" eb="2">
      <t>ニホン</t>
    </rPh>
    <rPh sb="2" eb="6">
      <t>セキジュウジシャ</t>
    </rPh>
    <phoneticPr fontId="26"/>
  </si>
  <si>
    <t>公益財団法人結核予防会</t>
    <rPh sb="0" eb="2">
      <t>コウエキ</t>
    </rPh>
    <rPh sb="2" eb="6">
      <t>ザイダンホウジン</t>
    </rPh>
    <rPh sb="6" eb="8">
      <t>ケッカク</t>
    </rPh>
    <rPh sb="8" eb="10">
      <t>ヨボウ</t>
    </rPh>
    <rPh sb="10" eb="11">
      <t>カイ</t>
    </rPh>
    <phoneticPr fontId="26"/>
  </si>
  <si>
    <t>施設・整備費の支出</t>
    <rPh sb="0" eb="2">
      <t>シセツ</t>
    </rPh>
    <rPh sb="3" eb="6">
      <t>セイビヒ</t>
    </rPh>
    <rPh sb="7" eb="9">
      <t>シシュツ</t>
    </rPh>
    <phoneticPr fontId="26"/>
  </si>
  <si>
    <t>-</t>
    <phoneticPr fontId="26"/>
  </si>
  <si>
    <t>-</t>
    <phoneticPr fontId="26"/>
  </si>
  <si>
    <t>-</t>
    <phoneticPr fontId="26"/>
  </si>
  <si>
    <t>-</t>
    <phoneticPr fontId="26"/>
  </si>
  <si>
    <t>長崎県</t>
    <rPh sb="0" eb="3">
      <t>ナガサキケン</t>
    </rPh>
    <phoneticPr fontId="26"/>
  </si>
  <si>
    <t>新潟県</t>
    <rPh sb="0" eb="3">
      <t>ニイガタケン</t>
    </rPh>
    <phoneticPr fontId="26"/>
  </si>
  <si>
    <t>東京都</t>
    <rPh sb="0" eb="3">
      <t>トウキョウト</t>
    </rPh>
    <phoneticPr fontId="26"/>
  </si>
  <si>
    <t>鳥取県</t>
    <rPh sb="0" eb="2">
      <t>トットリ</t>
    </rPh>
    <rPh sb="2" eb="3">
      <t>ケン</t>
    </rPh>
    <phoneticPr fontId="26"/>
  </si>
  <si>
    <t>埼玉県</t>
    <rPh sb="0" eb="3">
      <t>サイタマケン</t>
    </rPh>
    <phoneticPr fontId="26"/>
  </si>
  <si>
    <t>栃木県</t>
    <rPh sb="0" eb="3">
      <t>トチギケン</t>
    </rPh>
    <phoneticPr fontId="26"/>
  </si>
  <si>
    <t>岐阜県</t>
    <rPh sb="0" eb="3">
      <t>ギフケン</t>
    </rPh>
    <phoneticPr fontId="26"/>
  </si>
  <si>
    <t>神奈川県</t>
    <rPh sb="0" eb="4">
      <t>カナガワケン</t>
    </rPh>
    <phoneticPr fontId="26"/>
  </si>
  <si>
    <t>福島県</t>
    <rPh sb="0" eb="3">
      <t>フクシマケン</t>
    </rPh>
    <phoneticPr fontId="26"/>
  </si>
  <si>
    <t>大阪府</t>
    <rPh sb="0" eb="3">
      <t>オオサカフ</t>
    </rPh>
    <phoneticPr fontId="26"/>
  </si>
  <si>
    <t>-</t>
    <phoneticPr fontId="26"/>
  </si>
  <si>
    <t>-</t>
    <phoneticPr fontId="26"/>
  </si>
  <si>
    <t>-</t>
    <phoneticPr fontId="26"/>
  </si>
  <si>
    <t>-</t>
    <phoneticPr fontId="26"/>
  </si>
  <si>
    <t>-</t>
    <phoneticPr fontId="26"/>
  </si>
  <si>
    <t>-</t>
    <phoneticPr fontId="26"/>
  </si>
  <si>
    <t>-</t>
    <phoneticPr fontId="26"/>
  </si>
  <si>
    <t>-</t>
    <phoneticPr fontId="26"/>
  </si>
  <si>
    <t>県等に対する整備費の補助</t>
    <rPh sb="0" eb="1">
      <t>ケン</t>
    </rPh>
    <rPh sb="1" eb="2">
      <t>トウ</t>
    </rPh>
    <rPh sb="3" eb="4">
      <t>タイ</t>
    </rPh>
    <rPh sb="6" eb="9">
      <t>セイビヒ</t>
    </rPh>
    <rPh sb="10" eb="12">
      <t>ホジョ</t>
    </rPh>
    <phoneticPr fontId="26"/>
  </si>
  <si>
    <t>工事費</t>
    <rPh sb="0" eb="3">
      <t>コウジヒ</t>
    </rPh>
    <phoneticPr fontId="26"/>
  </si>
  <si>
    <t>結核研究所に係る整備費の補助</t>
    <rPh sb="0" eb="2">
      <t>ケッカク</t>
    </rPh>
    <rPh sb="2" eb="5">
      <t>ケンキュウジョ</t>
    </rPh>
    <rPh sb="6" eb="7">
      <t>カカ</t>
    </rPh>
    <rPh sb="8" eb="11">
      <t>セイビヒ</t>
    </rPh>
    <rPh sb="12" eb="14">
      <t>ホジョ</t>
    </rPh>
    <phoneticPr fontId="26"/>
  </si>
  <si>
    <t>原爆医療施設等に係る整備費の補助</t>
    <rPh sb="0" eb="2">
      <t>ゲンバク</t>
    </rPh>
    <rPh sb="2" eb="4">
      <t>イリョウ</t>
    </rPh>
    <rPh sb="4" eb="6">
      <t>シセツ</t>
    </rPh>
    <rPh sb="6" eb="7">
      <t>トウ</t>
    </rPh>
    <rPh sb="8" eb="9">
      <t>カカ</t>
    </rPh>
    <rPh sb="10" eb="13">
      <t>セイビヒ</t>
    </rPh>
    <rPh sb="14" eb="16">
      <t>ホジョ</t>
    </rPh>
    <phoneticPr fontId="26"/>
  </si>
  <si>
    <t>感染症指定医療機関に係る整備費の補助</t>
    <rPh sb="0" eb="3">
      <t>カンセンショウ</t>
    </rPh>
    <rPh sb="3" eb="5">
      <t>シテイ</t>
    </rPh>
    <rPh sb="5" eb="7">
      <t>イリョウ</t>
    </rPh>
    <rPh sb="7" eb="9">
      <t>キカン</t>
    </rPh>
    <rPh sb="10" eb="11">
      <t>カカ</t>
    </rPh>
    <rPh sb="12" eb="15">
      <t>セイビヒ</t>
    </rPh>
    <rPh sb="16" eb="18">
      <t>ホジョ</t>
    </rPh>
    <phoneticPr fontId="26"/>
  </si>
  <si>
    <t>D.青海市</t>
    <rPh sb="2" eb="3">
      <t>アオ</t>
    </rPh>
    <rPh sb="3" eb="4">
      <t>ウミ</t>
    </rPh>
    <rPh sb="4" eb="5">
      <t>シ</t>
    </rPh>
    <phoneticPr fontId="6"/>
  </si>
  <si>
    <t>E.社会医療法人ましき会</t>
    <rPh sb="2" eb="8">
      <t>シャカイイリョウホウジン</t>
    </rPh>
    <rPh sb="11" eb="12">
      <t>カイ</t>
    </rPh>
    <phoneticPr fontId="6"/>
  </si>
  <si>
    <t>F. 横浜市</t>
    <rPh sb="3" eb="6">
      <t>ヨコハマシ</t>
    </rPh>
    <phoneticPr fontId="6"/>
  </si>
  <si>
    <t>G.日本赤十字社長崎原爆病院</t>
    <rPh sb="2" eb="8">
      <t>ニホンセキジュウジシャ</t>
    </rPh>
    <rPh sb="8" eb="10">
      <t>ナガサキ</t>
    </rPh>
    <rPh sb="10" eb="12">
      <t>ゲンバク</t>
    </rPh>
    <rPh sb="12" eb="14">
      <t>ビョウイン</t>
    </rPh>
    <phoneticPr fontId="6"/>
  </si>
  <si>
    <t>むかわ町</t>
    <rPh sb="3" eb="4">
      <t>チョウ</t>
    </rPh>
    <phoneticPr fontId="1"/>
  </si>
  <si>
    <t>高梁市</t>
    <rPh sb="0" eb="3">
      <t>タカハシシ</t>
    </rPh>
    <phoneticPr fontId="3"/>
  </si>
  <si>
    <t>広島市</t>
    <rPh sb="0" eb="3">
      <t>ヒロシマシ</t>
    </rPh>
    <phoneticPr fontId="1"/>
  </si>
  <si>
    <t>青梅市</t>
    <rPh sb="0" eb="1">
      <t>アオ</t>
    </rPh>
    <rPh sb="1" eb="2">
      <t>ウメ</t>
    </rPh>
    <rPh sb="2" eb="3">
      <t>シ</t>
    </rPh>
    <phoneticPr fontId="1"/>
  </si>
  <si>
    <t>長崎市</t>
    <rPh sb="0" eb="3">
      <t>ナガサキシ</t>
    </rPh>
    <phoneticPr fontId="1"/>
  </si>
  <si>
    <t>浜松市</t>
    <rPh sb="0" eb="3">
      <t>ハママツシ</t>
    </rPh>
    <phoneticPr fontId="1"/>
  </si>
  <si>
    <t>大洲市</t>
    <rPh sb="0" eb="2">
      <t>オオス</t>
    </rPh>
    <rPh sb="2" eb="3">
      <t>シ</t>
    </rPh>
    <phoneticPr fontId="1"/>
  </si>
  <si>
    <t>旭川市</t>
    <rPh sb="0" eb="3">
      <t>アサヒカワシ</t>
    </rPh>
    <phoneticPr fontId="1"/>
  </si>
  <si>
    <t>姫路市</t>
    <rPh sb="0" eb="3">
      <t>ヒメジシ</t>
    </rPh>
    <phoneticPr fontId="1"/>
  </si>
  <si>
    <t>社会医療法人ましき会</t>
    <rPh sb="0" eb="6">
      <t>シャカイイリョウホウジン</t>
    </rPh>
    <rPh sb="9" eb="10">
      <t>カイ</t>
    </rPh>
    <phoneticPr fontId="1"/>
  </si>
  <si>
    <t>地方独立行政法人りんくう総合医療センター</t>
    <rPh sb="0" eb="2">
      <t>チホウ</t>
    </rPh>
    <rPh sb="2" eb="4">
      <t>ドクリツ</t>
    </rPh>
    <rPh sb="4" eb="6">
      <t>ギョウセイ</t>
    </rPh>
    <rPh sb="6" eb="8">
      <t>ホウジン</t>
    </rPh>
    <rPh sb="12" eb="14">
      <t>ソウゴウ</t>
    </rPh>
    <rPh sb="14" eb="16">
      <t>イリョウ</t>
    </rPh>
    <phoneticPr fontId="1"/>
  </si>
  <si>
    <t>日本赤十字社</t>
    <rPh sb="0" eb="6">
      <t>ニホンセキジュウジシャ</t>
    </rPh>
    <phoneticPr fontId="1"/>
  </si>
  <si>
    <t>医療法人北仁会</t>
    <rPh sb="0" eb="2">
      <t>イリョウ</t>
    </rPh>
    <rPh sb="2" eb="4">
      <t>ホウジン</t>
    </rPh>
    <rPh sb="4" eb="5">
      <t>キタ</t>
    </rPh>
    <rPh sb="5" eb="6">
      <t>ジン</t>
    </rPh>
    <rPh sb="6" eb="7">
      <t>カイ</t>
    </rPh>
    <phoneticPr fontId="1"/>
  </si>
  <si>
    <t>独立行政法人国立病院機構</t>
    <rPh sb="0" eb="6">
      <t>ドクリツギョウセイホウジン</t>
    </rPh>
    <rPh sb="6" eb="8">
      <t>コクリツ</t>
    </rPh>
    <rPh sb="8" eb="10">
      <t>ビョウイン</t>
    </rPh>
    <rPh sb="10" eb="12">
      <t>キコウ</t>
    </rPh>
    <phoneticPr fontId="1"/>
  </si>
  <si>
    <t>社会福祉法人聖隷福祉事業団</t>
    <rPh sb="0" eb="2">
      <t>シャカイ</t>
    </rPh>
    <rPh sb="2" eb="4">
      <t>フクシ</t>
    </rPh>
    <rPh sb="4" eb="6">
      <t>ホウジン</t>
    </rPh>
    <rPh sb="6" eb="8">
      <t>セイレイ</t>
    </rPh>
    <rPh sb="8" eb="10">
      <t>フクシ</t>
    </rPh>
    <rPh sb="10" eb="13">
      <t>ジギョウダン</t>
    </rPh>
    <phoneticPr fontId="1"/>
  </si>
  <si>
    <t>社会医療法人あさかホスピタル</t>
    <rPh sb="0" eb="2">
      <t>シャカイ</t>
    </rPh>
    <rPh sb="2" eb="4">
      <t>イリョウ</t>
    </rPh>
    <rPh sb="4" eb="6">
      <t>ホウジン</t>
    </rPh>
    <phoneticPr fontId="1"/>
  </si>
  <si>
    <t>学校法人川崎学園</t>
    <rPh sb="0" eb="2">
      <t>ガッコウ</t>
    </rPh>
    <rPh sb="2" eb="4">
      <t>ホウジン</t>
    </rPh>
    <rPh sb="4" eb="6">
      <t>カワサキ</t>
    </rPh>
    <rPh sb="6" eb="8">
      <t>ガクエン</t>
    </rPh>
    <phoneticPr fontId="1"/>
  </si>
  <si>
    <t>医療法人清風会</t>
    <rPh sb="0" eb="4">
      <t>イリョウホウジン</t>
    </rPh>
    <rPh sb="4" eb="6">
      <t>セイフウ</t>
    </rPh>
    <rPh sb="6" eb="7">
      <t>カイ</t>
    </rPh>
    <phoneticPr fontId="1"/>
  </si>
  <si>
    <t>医療法人社団誠馨会</t>
    <rPh sb="0" eb="2">
      <t>イリョウ</t>
    </rPh>
    <rPh sb="2" eb="4">
      <t>ホウジン</t>
    </rPh>
    <rPh sb="4" eb="6">
      <t>シャダン</t>
    </rPh>
    <rPh sb="6" eb="7">
      <t>マコト</t>
    </rPh>
    <rPh sb="7" eb="8">
      <t>カオル</t>
    </rPh>
    <rPh sb="8" eb="9">
      <t>カイ</t>
    </rPh>
    <phoneticPr fontId="8"/>
  </si>
  <si>
    <t>横浜市</t>
    <rPh sb="0" eb="3">
      <t>ヨコハマシ</t>
    </rPh>
    <phoneticPr fontId="1"/>
  </si>
  <si>
    <t>田川市</t>
    <rPh sb="0" eb="3">
      <t>タガワシ</t>
    </rPh>
    <phoneticPr fontId="1"/>
  </si>
  <si>
    <t>さいたま市</t>
    <rPh sb="4" eb="5">
      <t>シ</t>
    </rPh>
    <phoneticPr fontId="1"/>
  </si>
  <si>
    <t>男鹿市</t>
    <rPh sb="0" eb="1">
      <t>オトコ</t>
    </rPh>
    <rPh sb="1" eb="2">
      <t>シカ</t>
    </rPh>
    <rPh sb="2" eb="3">
      <t>シ</t>
    </rPh>
    <phoneticPr fontId="1"/>
  </si>
  <si>
    <t>川崎市</t>
    <rPh sb="0" eb="3">
      <t>カワサキシ</t>
    </rPh>
    <phoneticPr fontId="1"/>
  </si>
  <si>
    <t>北秋田市</t>
    <rPh sb="0" eb="1">
      <t>キタ</t>
    </rPh>
    <rPh sb="1" eb="4">
      <t>アキタシ</t>
    </rPh>
    <phoneticPr fontId="1"/>
  </si>
  <si>
    <t>一宮市</t>
    <rPh sb="0" eb="3">
      <t>イチノミヤシ</t>
    </rPh>
    <phoneticPr fontId="1"/>
  </si>
  <si>
    <t>藤沢市</t>
    <rPh sb="0" eb="3">
      <t>フジサワシ</t>
    </rPh>
    <phoneticPr fontId="1"/>
  </si>
  <si>
    <t>盛岡市</t>
    <rPh sb="0" eb="3">
      <t>モリオカシ</t>
    </rPh>
    <phoneticPr fontId="1"/>
  </si>
  <si>
    <t>大田市</t>
    <rPh sb="0" eb="2">
      <t>オオタ</t>
    </rPh>
    <rPh sb="2" eb="3">
      <t>シ</t>
    </rPh>
    <phoneticPr fontId="1"/>
  </si>
  <si>
    <t>日本赤十字社長崎原爆病院</t>
  </si>
  <si>
    <t>日本赤十字社</t>
    <rPh sb="0" eb="2">
      <t>ニホン</t>
    </rPh>
    <rPh sb="2" eb="6">
      <t>セキジュウジシャ</t>
    </rPh>
    <phoneticPr fontId="3"/>
  </si>
  <si>
    <t>社会医療法人蘇西厚生会松波総合病院</t>
    <rPh sb="0" eb="2">
      <t>シャカイ</t>
    </rPh>
    <rPh sb="2" eb="4">
      <t>イリョウ</t>
    </rPh>
    <rPh sb="4" eb="6">
      <t>ホウジン</t>
    </rPh>
    <rPh sb="6" eb="7">
      <t>ソ</t>
    </rPh>
    <rPh sb="7" eb="8">
      <t>ニシ</t>
    </rPh>
    <rPh sb="8" eb="10">
      <t>コウセイ</t>
    </rPh>
    <rPh sb="10" eb="11">
      <t>カイ</t>
    </rPh>
    <rPh sb="11" eb="13">
      <t>マツナミ</t>
    </rPh>
    <rPh sb="13" eb="15">
      <t>ソウゴウ</t>
    </rPh>
    <rPh sb="15" eb="17">
      <t>ビョウイン</t>
    </rPh>
    <phoneticPr fontId="2"/>
  </si>
  <si>
    <t>日本赤十字社広島県支部</t>
  </si>
  <si>
    <t>独立行政法人国立病院機構嬉野医療センター</t>
    <rPh sb="0" eb="2">
      <t>ドクリツ</t>
    </rPh>
    <rPh sb="2" eb="4">
      <t>ギョウセイ</t>
    </rPh>
    <rPh sb="4" eb="6">
      <t>ホウジン</t>
    </rPh>
    <rPh sb="6" eb="8">
      <t>コクリツ</t>
    </rPh>
    <rPh sb="8" eb="10">
      <t>ビョウイン</t>
    </rPh>
    <rPh sb="10" eb="12">
      <t>キコウ</t>
    </rPh>
    <rPh sb="12" eb="14">
      <t>ウレシノ</t>
    </rPh>
    <rPh sb="14" eb="16">
      <t>イリョウ</t>
    </rPh>
    <phoneticPr fontId="8"/>
  </si>
  <si>
    <t>社会医療法人峰和会</t>
    <rPh sb="0" eb="2">
      <t>シャカイ</t>
    </rPh>
    <rPh sb="2" eb="4">
      <t>イリョウ</t>
    </rPh>
    <rPh sb="4" eb="6">
      <t>ホウジン</t>
    </rPh>
    <rPh sb="6" eb="7">
      <t>ホウ</t>
    </rPh>
    <rPh sb="7" eb="8">
      <t>ワ</t>
    </rPh>
    <rPh sb="8" eb="9">
      <t>カイ</t>
    </rPh>
    <phoneticPr fontId="2"/>
  </si>
  <si>
    <t>独立行政法人地域医療機能推進機構</t>
  </si>
  <si>
    <t>独立行政法人国立病院機構埼玉病院</t>
    <rPh sb="0" eb="2">
      <t>ドクリツ</t>
    </rPh>
    <rPh sb="2" eb="4">
      <t>ギョウセイ</t>
    </rPh>
    <rPh sb="4" eb="6">
      <t>ホウジン</t>
    </rPh>
    <rPh sb="6" eb="8">
      <t>コクリツ</t>
    </rPh>
    <rPh sb="8" eb="10">
      <t>ビョウイン</t>
    </rPh>
    <rPh sb="10" eb="12">
      <t>キコウ</t>
    </rPh>
    <rPh sb="12" eb="14">
      <t>サイタマ</t>
    </rPh>
    <rPh sb="14" eb="16">
      <t>ビョウイン</t>
    </rPh>
    <phoneticPr fontId="14"/>
  </si>
  <si>
    <t>地方独立行政法人岐阜県総合医療センター</t>
    <rPh sb="0" eb="2">
      <t>チホウ</t>
    </rPh>
    <rPh sb="2" eb="4">
      <t>ドクリツ</t>
    </rPh>
    <rPh sb="4" eb="6">
      <t>ギョウセイ</t>
    </rPh>
    <rPh sb="6" eb="8">
      <t>ホウジン</t>
    </rPh>
    <rPh sb="8" eb="11">
      <t>ギフケン</t>
    </rPh>
    <rPh sb="11" eb="13">
      <t>ソウゴウ</t>
    </rPh>
    <rPh sb="13" eb="15">
      <t>イリョウ</t>
    </rPh>
    <phoneticPr fontId="2"/>
  </si>
  <si>
    <t>学校法人東海大学</t>
    <rPh sb="0" eb="2">
      <t>ガッコウ</t>
    </rPh>
    <rPh sb="2" eb="4">
      <t>ホウジン</t>
    </rPh>
    <rPh sb="4" eb="6">
      <t>トウカイ</t>
    </rPh>
    <rPh sb="6" eb="8">
      <t>ダイガク</t>
    </rPh>
    <phoneticPr fontId="2"/>
  </si>
  <si>
    <t>公益財団法人被爆者福祉会</t>
    <rPh sb="0" eb="2">
      <t>コウエキ</t>
    </rPh>
    <rPh sb="2" eb="6">
      <t>ザイダンホウジン</t>
    </rPh>
    <rPh sb="6" eb="9">
      <t>ヒバクシャ</t>
    </rPh>
    <rPh sb="9" eb="12">
      <t>フクシカイ</t>
    </rPh>
    <phoneticPr fontId="3"/>
  </si>
  <si>
    <t>安平町</t>
    <rPh sb="0" eb="2">
      <t>ヤスヒラ</t>
    </rPh>
    <rPh sb="2" eb="3">
      <t>チョウ</t>
    </rPh>
    <phoneticPr fontId="1"/>
  </si>
  <si>
    <t>B.公益財団法人結核予防会</t>
    <rPh sb="2" eb="4">
      <t>コウエキ</t>
    </rPh>
    <rPh sb="4" eb="8">
      <t>ザイダンホウジン</t>
    </rPh>
    <rPh sb="8" eb="10">
      <t>ケッカク</t>
    </rPh>
    <rPh sb="10" eb="12">
      <t>ヨボウ</t>
    </rPh>
    <rPh sb="12" eb="13">
      <t>カイ</t>
    </rPh>
    <phoneticPr fontId="6"/>
  </si>
  <si>
    <t>H.日本赤十字社長崎原爆病院</t>
    <rPh sb="2" eb="4">
      <t>ニホン</t>
    </rPh>
    <rPh sb="4" eb="8">
      <t>セキジュウジシャ</t>
    </rPh>
    <rPh sb="8" eb="10">
      <t>ナガサキ</t>
    </rPh>
    <rPh sb="10" eb="12">
      <t>ゲンバク</t>
    </rPh>
    <rPh sb="12" eb="14">
      <t>ビョウイン</t>
    </rPh>
    <phoneticPr fontId="6"/>
  </si>
  <si>
    <t>エイズ拠点病院に係る整備費の補助</t>
    <rPh sb="3" eb="5">
      <t>キョテン</t>
    </rPh>
    <rPh sb="5" eb="7">
      <t>ビョウイン</t>
    </rPh>
    <rPh sb="8" eb="9">
      <t>カカ</t>
    </rPh>
    <rPh sb="10" eb="13">
      <t>セイビヒ</t>
    </rPh>
    <rPh sb="14" eb="16">
      <t>ホジョ</t>
    </rPh>
    <phoneticPr fontId="1"/>
  </si>
  <si>
    <t>精神科病院等に係る整備費の補助</t>
    <rPh sb="0" eb="3">
      <t>セイシンカ</t>
    </rPh>
    <rPh sb="3" eb="5">
      <t>ビョウイン</t>
    </rPh>
    <rPh sb="5" eb="6">
      <t>トウ</t>
    </rPh>
    <rPh sb="7" eb="8">
      <t>カカ</t>
    </rPh>
    <rPh sb="9" eb="12">
      <t>セイビヒ</t>
    </rPh>
    <rPh sb="13" eb="15">
      <t>ホジョ</t>
    </rPh>
    <phoneticPr fontId="1"/>
  </si>
  <si>
    <t>北海道厚生局</t>
    <rPh sb="0" eb="6">
      <t>ホッカイドウコウセイキョク</t>
    </rPh>
    <phoneticPr fontId="26"/>
  </si>
  <si>
    <t>東北厚生局</t>
    <rPh sb="0" eb="2">
      <t>トウホク</t>
    </rPh>
    <rPh sb="2" eb="5">
      <t>コウセイキョク</t>
    </rPh>
    <phoneticPr fontId="26"/>
  </si>
  <si>
    <t>原爆医療施設に係る整備費の補助</t>
    <rPh sb="0" eb="2">
      <t>ゲンバク</t>
    </rPh>
    <rPh sb="2" eb="4">
      <t>イリョウ</t>
    </rPh>
    <rPh sb="4" eb="6">
      <t>シセツ</t>
    </rPh>
    <rPh sb="7" eb="8">
      <t>カカ</t>
    </rPh>
    <rPh sb="9" eb="12">
      <t>セイビヒ</t>
    </rPh>
    <rPh sb="13" eb="15">
      <t>ホジョ</t>
    </rPh>
    <phoneticPr fontId="26"/>
  </si>
  <si>
    <t>東海北陸厚生局</t>
    <rPh sb="0" eb="7">
      <t>トウカイホクリクコウセイキョク</t>
    </rPh>
    <phoneticPr fontId="26"/>
  </si>
  <si>
    <t>四国厚生局</t>
    <rPh sb="0" eb="2">
      <t>シコク</t>
    </rPh>
    <rPh sb="2" eb="5">
      <t>コウセイキョク</t>
    </rPh>
    <phoneticPr fontId="26"/>
  </si>
  <si>
    <t>-</t>
    <phoneticPr fontId="1"/>
  </si>
  <si>
    <t>5,412,332/47</t>
    <phoneticPr fontId="1"/>
  </si>
  <si>
    <t>3,044,000/556</t>
    <phoneticPr fontId="1"/>
  </si>
  <si>
    <t>見込み通りとなっている。</t>
    <phoneticPr fontId="26"/>
  </si>
  <si>
    <t>中国四国厚生局</t>
    <rPh sb="0" eb="2">
      <t>チュウゴク</t>
    </rPh>
    <rPh sb="2" eb="4">
      <t>シコク</t>
    </rPh>
    <rPh sb="4" eb="7">
      <t>コウセイキョク</t>
    </rPh>
    <phoneticPr fontId="26"/>
  </si>
  <si>
    <t>補助金交付申請書の内容審査・交付決定</t>
    <rPh sb="0" eb="3">
      <t>ホジョキン</t>
    </rPh>
    <rPh sb="3" eb="5">
      <t>コウフ</t>
    </rPh>
    <rPh sb="5" eb="8">
      <t>シンセイショ</t>
    </rPh>
    <rPh sb="9" eb="11">
      <t>ナイヨウ</t>
    </rPh>
    <rPh sb="11" eb="13">
      <t>シンサ</t>
    </rPh>
    <rPh sb="14" eb="16">
      <t>コウフ</t>
    </rPh>
    <rPh sb="16" eb="18">
      <t>ケッテイ</t>
    </rPh>
    <phoneticPr fontId="1"/>
  </si>
  <si>
    <t>施設・整備費の支出
市町村等への間接補助</t>
    <rPh sb="0" eb="2">
      <t>シセツ</t>
    </rPh>
    <rPh sb="3" eb="6">
      <t>セイビヒ</t>
    </rPh>
    <rPh sb="7" eb="9">
      <t>シシュツ</t>
    </rPh>
    <rPh sb="10" eb="13">
      <t>シチョウソン</t>
    </rPh>
    <rPh sb="13" eb="14">
      <t>トウ</t>
    </rPh>
    <rPh sb="16" eb="18">
      <t>カンセツ</t>
    </rPh>
    <rPh sb="18" eb="20">
      <t>ホジョ</t>
    </rPh>
    <phoneticPr fontId="26"/>
  </si>
  <si>
    <t>施設・整備費の支出
医療法人への間接補助</t>
    <rPh sb="0" eb="2">
      <t>シセツ</t>
    </rPh>
    <rPh sb="3" eb="6">
      <t>セイビヒ</t>
    </rPh>
    <rPh sb="7" eb="9">
      <t>シシュツ</t>
    </rPh>
    <rPh sb="10" eb="12">
      <t>イリョウ</t>
    </rPh>
    <rPh sb="12" eb="14">
      <t>ホウジン</t>
    </rPh>
    <rPh sb="16" eb="18">
      <t>カンセツ</t>
    </rPh>
    <rPh sb="18" eb="20">
      <t>ホジョ</t>
    </rPh>
    <phoneticPr fontId="26"/>
  </si>
  <si>
    <t>・引き続き、各都道府県等の申請内容を精査し適正に支出することによって、地域住民の健康増進及び疾病予防・治療等の推進を図るとともに、予算執行率の向上のため所用の見直しを検討する。
・補助事業者のニーズに的確に対応し、予算の効果的・効率的な執行を図る。</t>
    <rPh sb="1" eb="2">
      <t>ヒ</t>
    </rPh>
    <rPh sb="3" eb="4">
      <t>ツヅ</t>
    </rPh>
    <rPh sb="6" eb="7">
      <t>カク</t>
    </rPh>
    <rPh sb="7" eb="11">
      <t>トドウフケン</t>
    </rPh>
    <rPh sb="11" eb="12">
      <t>トウ</t>
    </rPh>
    <rPh sb="13" eb="15">
      <t>シンセイ</t>
    </rPh>
    <rPh sb="15" eb="17">
      <t>ナイヨウ</t>
    </rPh>
    <rPh sb="18" eb="20">
      <t>セイサ</t>
    </rPh>
    <rPh sb="21" eb="23">
      <t>テキセイ</t>
    </rPh>
    <rPh sb="24" eb="26">
      <t>シシュツ</t>
    </rPh>
    <rPh sb="35" eb="37">
      <t>チイキ</t>
    </rPh>
    <rPh sb="37" eb="39">
      <t>ジュウミン</t>
    </rPh>
    <rPh sb="40" eb="42">
      <t>ケンコウ</t>
    </rPh>
    <rPh sb="42" eb="44">
      <t>ゾウシン</t>
    </rPh>
    <rPh sb="44" eb="45">
      <t>オヨ</t>
    </rPh>
    <rPh sb="46" eb="48">
      <t>シッペイ</t>
    </rPh>
    <rPh sb="48" eb="50">
      <t>ヨボウ</t>
    </rPh>
    <rPh sb="51" eb="53">
      <t>チリョウ</t>
    </rPh>
    <rPh sb="53" eb="54">
      <t>トウ</t>
    </rPh>
    <rPh sb="55" eb="57">
      <t>スイシン</t>
    </rPh>
    <rPh sb="58" eb="59">
      <t>ハカ</t>
    </rPh>
    <rPh sb="65" eb="67">
      <t>ヨサン</t>
    </rPh>
    <rPh sb="67" eb="70">
      <t>シッコウリツ</t>
    </rPh>
    <rPh sb="71" eb="73">
      <t>コウジョウ</t>
    </rPh>
    <rPh sb="76" eb="78">
      <t>ショヨウ</t>
    </rPh>
    <rPh sb="79" eb="81">
      <t>ミナオ</t>
    </rPh>
    <rPh sb="83" eb="85">
      <t>ケントウ</t>
    </rPh>
    <rPh sb="90" eb="92">
      <t>ホジョ</t>
    </rPh>
    <rPh sb="92" eb="95">
      <t>ジギョウシャ</t>
    </rPh>
    <rPh sb="100" eb="102">
      <t>テキカク</t>
    </rPh>
    <rPh sb="103" eb="105">
      <t>タイオウ</t>
    </rPh>
    <rPh sb="107" eb="109">
      <t>ヨサン</t>
    </rPh>
    <rPh sb="110" eb="113">
      <t>コウカテキ</t>
    </rPh>
    <rPh sb="114" eb="117">
      <t>コウリツテキ</t>
    </rPh>
    <rPh sb="118" eb="120">
      <t>シッコウ</t>
    </rPh>
    <rPh sb="121" eb="122">
      <t>ハカ</t>
    </rPh>
    <phoneticPr fontId="6"/>
  </si>
  <si>
    <t>・事業内容、規模等について、地方厚生局及び本省担当課室において精査し、政策的な優先度を勘案のうえ、最も適切で効果的な保健衛生の構築を図ることができる施設・設備整備の補助となるよう調整している。それらの施設・設備については、平成28年度、平成29年度と適切に整備が実施されており、平成30年度においても適切に整備が実施されている。また、事業完了後は、地方厚生局又は本省担当課で事業実績報告書の確認を行い、適切な予算執行が行われているかを判断しており、有効に活用されていると認識している。
・申請額が計画を下回ったこと及び契約価格が予定を下回ったことにより不用額が生じている。</t>
    <rPh sb="1" eb="3">
      <t>ジギョウ</t>
    </rPh>
    <rPh sb="3" eb="5">
      <t>ナイヨウ</t>
    </rPh>
    <rPh sb="6" eb="8">
      <t>キボ</t>
    </rPh>
    <rPh sb="8" eb="9">
      <t>トウ</t>
    </rPh>
    <rPh sb="14" eb="16">
      <t>チホウ</t>
    </rPh>
    <rPh sb="16" eb="19">
      <t>コウセイキョク</t>
    </rPh>
    <rPh sb="19" eb="20">
      <t>オヨ</t>
    </rPh>
    <rPh sb="21" eb="23">
      <t>ホンショウ</t>
    </rPh>
    <rPh sb="23" eb="25">
      <t>タントウ</t>
    </rPh>
    <rPh sb="25" eb="27">
      <t>カシツ</t>
    </rPh>
    <rPh sb="31" eb="33">
      <t>セイサ</t>
    </rPh>
    <rPh sb="35" eb="38">
      <t>セイサクテキ</t>
    </rPh>
    <rPh sb="39" eb="42">
      <t>ユウセンド</t>
    </rPh>
    <rPh sb="43" eb="45">
      <t>カンアン</t>
    </rPh>
    <rPh sb="49" eb="50">
      <t>モット</t>
    </rPh>
    <rPh sb="51" eb="53">
      <t>テキセツ</t>
    </rPh>
    <rPh sb="54" eb="57">
      <t>コウカテキ</t>
    </rPh>
    <rPh sb="58" eb="60">
      <t>ホケン</t>
    </rPh>
    <rPh sb="60" eb="62">
      <t>エイセイ</t>
    </rPh>
    <rPh sb="63" eb="65">
      <t>コウチク</t>
    </rPh>
    <rPh sb="66" eb="67">
      <t>ハカ</t>
    </rPh>
    <rPh sb="74" eb="76">
      <t>シセツ</t>
    </rPh>
    <rPh sb="77" eb="79">
      <t>セツビ</t>
    </rPh>
    <rPh sb="79" eb="81">
      <t>セイビ</t>
    </rPh>
    <rPh sb="82" eb="84">
      <t>ホジョ</t>
    </rPh>
    <rPh sb="89" eb="91">
      <t>チョウセイ</t>
    </rPh>
    <rPh sb="100" eb="102">
      <t>シセツ</t>
    </rPh>
    <rPh sb="103" eb="105">
      <t>セツビ</t>
    </rPh>
    <rPh sb="111" eb="113">
      <t>ヘイセイ</t>
    </rPh>
    <rPh sb="115" eb="117">
      <t>ネンド</t>
    </rPh>
    <rPh sb="118" eb="120">
      <t>ヘイセイ</t>
    </rPh>
    <rPh sb="122" eb="124">
      <t>ネンド</t>
    </rPh>
    <rPh sb="125" eb="127">
      <t>テキセツ</t>
    </rPh>
    <rPh sb="128" eb="130">
      <t>セイビ</t>
    </rPh>
    <rPh sb="131" eb="133">
      <t>ジッシ</t>
    </rPh>
    <rPh sb="139" eb="141">
      <t>ヘイセイ</t>
    </rPh>
    <rPh sb="143" eb="145">
      <t>ネンド</t>
    </rPh>
    <rPh sb="150" eb="152">
      <t>テキセツ</t>
    </rPh>
    <rPh sb="153" eb="155">
      <t>セイビ</t>
    </rPh>
    <rPh sb="156" eb="158">
      <t>ジッシ</t>
    </rPh>
    <rPh sb="167" eb="169">
      <t>ジギョウ</t>
    </rPh>
    <rPh sb="169" eb="172">
      <t>カンリョウゴ</t>
    </rPh>
    <rPh sb="174" eb="176">
      <t>チホウ</t>
    </rPh>
    <rPh sb="176" eb="179">
      <t>コウセイキョク</t>
    </rPh>
    <rPh sb="179" eb="180">
      <t>マタ</t>
    </rPh>
    <rPh sb="181" eb="183">
      <t>ホンショウ</t>
    </rPh>
    <rPh sb="183" eb="186">
      <t>タントウカ</t>
    </rPh>
    <rPh sb="187" eb="189">
      <t>ジギョウ</t>
    </rPh>
    <rPh sb="189" eb="191">
      <t>ジッセキ</t>
    </rPh>
    <rPh sb="191" eb="194">
      <t>ホウコクショ</t>
    </rPh>
    <rPh sb="195" eb="197">
      <t>カクニン</t>
    </rPh>
    <rPh sb="198" eb="199">
      <t>オコナ</t>
    </rPh>
    <rPh sb="201" eb="203">
      <t>テキセツ</t>
    </rPh>
    <rPh sb="204" eb="206">
      <t>ヨサン</t>
    </rPh>
    <rPh sb="206" eb="208">
      <t>シッコウ</t>
    </rPh>
    <rPh sb="209" eb="210">
      <t>オコナ</t>
    </rPh>
    <rPh sb="217" eb="219">
      <t>ハンダン</t>
    </rPh>
    <rPh sb="224" eb="226">
      <t>ユウコウ</t>
    </rPh>
    <rPh sb="227" eb="229">
      <t>カツヨウ</t>
    </rPh>
    <rPh sb="235" eb="237">
      <t>ニンシキ</t>
    </rPh>
    <rPh sb="244" eb="247">
      <t>シンセイガク</t>
    </rPh>
    <rPh sb="248" eb="250">
      <t>ケイカク</t>
    </rPh>
    <rPh sb="251" eb="253">
      <t>シタマワ</t>
    </rPh>
    <rPh sb="257" eb="258">
      <t>オヨ</t>
    </rPh>
    <rPh sb="259" eb="261">
      <t>ケイヤク</t>
    </rPh>
    <rPh sb="261" eb="263">
      <t>カカク</t>
    </rPh>
    <rPh sb="264" eb="266">
      <t>ヨテイ</t>
    </rPh>
    <rPh sb="267" eb="269">
      <t>シタマワ</t>
    </rPh>
    <rPh sb="276" eb="279">
      <t>フヨウガク</t>
    </rPh>
    <rPh sb="280" eb="281">
      <t>ショウ</t>
    </rPh>
    <phoneticPr fontId="6"/>
  </si>
  <si>
    <t>申請額が計画を下回ったこと及び契約価格が予定価格を下回ったことにより、不用が生じている。</t>
    <rPh sb="0" eb="3">
      <t>シンセイガク</t>
    </rPh>
    <rPh sb="4" eb="6">
      <t>ケイカク</t>
    </rPh>
    <rPh sb="7" eb="9">
      <t>シタマワ</t>
    </rPh>
    <rPh sb="13" eb="14">
      <t>オヨ</t>
    </rPh>
    <rPh sb="15" eb="17">
      <t>ケイヤク</t>
    </rPh>
    <rPh sb="17" eb="19">
      <t>カカク</t>
    </rPh>
    <rPh sb="20" eb="22">
      <t>ヨテイ</t>
    </rPh>
    <rPh sb="22" eb="24">
      <t>カカク</t>
    </rPh>
    <rPh sb="25" eb="27">
      <t>シタマワ</t>
    </rPh>
    <rPh sb="35" eb="37">
      <t>フヨウ</t>
    </rPh>
    <rPh sb="38" eb="39">
      <t>ショウ</t>
    </rPh>
    <phoneticPr fontId="1"/>
  </si>
  <si>
    <t>-</t>
    <phoneticPr fontId="1"/>
  </si>
  <si>
    <t>2,204,335/54</t>
    <phoneticPr fontId="6"/>
  </si>
  <si>
    <t>1,660,796/624</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</si>
</sst>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5" borderId="11" xfId="0" applyFont="1" applyFill="1" applyBorder="1" applyAlignment="1" applyProtection="1">
      <alignment horizontal="right" vertical="center" wrapText="1"/>
      <protection locked="0"/>
    </xf>
    <xf numFmtId="0" fontId="4" fillId="5" borderId="11" xfId="0" applyFont="1" applyFill="1" applyBorder="1" applyAlignment="1" applyProtection="1">
      <alignment horizontal="righ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1" xfId="0" applyFont="1" applyFill="1" applyBorder="1" applyAlignment="1" applyProtection="1">
      <alignment horizontal="right" vertical="center" wrapText="1"/>
      <protection locked="0"/>
    </xf>
    <xf numFmtId="0" fontId="4" fillId="0" borderId="11" xfId="0"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0" fillId="0" borderId="11" xfId="0" applyFont="1" applyBorder="1" applyAlignment="1" applyProtection="1">
      <alignment horizontal="center"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13" Type="http://schemas.openxmlformats.org/officeDocument/2006/relationships/image" Target="../media/image13.emf"/><Relationship Id="rId18" Type="http://schemas.openxmlformats.org/officeDocument/2006/relationships/image" Target="../media/image18.emf"/><Relationship Id="rId3" Type="http://schemas.openxmlformats.org/officeDocument/2006/relationships/image" Target="../media/image3.emf"/><Relationship Id="rId7" Type="http://schemas.openxmlformats.org/officeDocument/2006/relationships/image" Target="../media/image7.emf"/><Relationship Id="rId12" Type="http://schemas.openxmlformats.org/officeDocument/2006/relationships/image" Target="../media/image12.emf"/><Relationship Id="rId17" Type="http://schemas.openxmlformats.org/officeDocument/2006/relationships/image" Target="../media/image17.emf"/><Relationship Id="rId2" Type="http://schemas.openxmlformats.org/officeDocument/2006/relationships/image" Target="../media/image2.emf"/><Relationship Id="rId16" Type="http://schemas.openxmlformats.org/officeDocument/2006/relationships/image" Target="../media/image16.emf"/><Relationship Id="rId1" Type="http://schemas.openxmlformats.org/officeDocument/2006/relationships/image" Target="../media/image1.emf"/><Relationship Id="rId6" Type="http://schemas.openxmlformats.org/officeDocument/2006/relationships/image" Target="../media/image6.emf"/><Relationship Id="rId11" Type="http://schemas.openxmlformats.org/officeDocument/2006/relationships/image" Target="../media/image11.emf"/><Relationship Id="rId5" Type="http://schemas.openxmlformats.org/officeDocument/2006/relationships/image" Target="../media/image5.emf"/><Relationship Id="rId15" Type="http://schemas.openxmlformats.org/officeDocument/2006/relationships/image" Target="../media/image15.emf"/><Relationship Id="rId10" Type="http://schemas.openxmlformats.org/officeDocument/2006/relationships/image" Target="../media/image10.emf"/><Relationship Id="rId19" Type="http://schemas.openxmlformats.org/officeDocument/2006/relationships/image" Target="../media/image19.emf"/><Relationship Id="rId4" Type="http://schemas.openxmlformats.org/officeDocument/2006/relationships/image" Target="../media/image4.emf"/><Relationship Id="rId9" Type="http://schemas.openxmlformats.org/officeDocument/2006/relationships/image" Target="../media/image9.emf"/><Relationship Id="rId14" Type="http://schemas.openxmlformats.org/officeDocument/2006/relationships/image" Target="../media/image14.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4</xdr:col>
      <xdr:colOff>154460</xdr:colOff>
      <xdr:row>740</xdr:row>
      <xdr:rowOff>296046</xdr:rowOff>
    </xdr:from>
    <xdr:to>
      <xdr:col>19</xdr:col>
      <xdr:colOff>5665</xdr:colOff>
      <xdr:row>742</xdr:row>
      <xdr:rowOff>119963</xdr:rowOff>
    </xdr:to>
    <xdr:pic>
      <xdr:nvPicPr>
        <xdr:cNvPr id="16" name="図 1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8244" y="44381350"/>
          <a:ext cx="2940394" cy="5189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33</xdr:col>
      <xdr:colOff>193075</xdr:colOff>
      <xdr:row>740</xdr:row>
      <xdr:rowOff>308920</xdr:rowOff>
    </xdr:from>
    <xdr:to>
      <xdr:col>50</xdr:col>
      <xdr:colOff>37585</xdr:colOff>
      <xdr:row>742</xdr:row>
      <xdr:rowOff>132837</xdr:rowOff>
    </xdr:to>
    <xdr:pic>
      <xdr:nvPicPr>
        <xdr:cNvPr id="18" name="図 1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9291" y="44394224"/>
          <a:ext cx="3641639" cy="5189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167332</xdr:colOff>
      <xdr:row>770</xdr:row>
      <xdr:rowOff>0</xdr:rowOff>
    </xdr:from>
    <xdr:to>
      <xdr:col>36</xdr:col>
      <xdr:colOff>186382</xdr:colOff>
      <xdr:row>772</xdr:row>
      <xdr:rowOff>70022</xdr:rowOff>
    </xdr:to>
    <xdr:pic>
      <xdr:nvPicPr>
        <xdr:cNvPr id="29" name="図 28"/>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10035" y="55257872"/>
          <a:ext cx="2490401" cy="687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36</xdr:col>
      <xdr:colOff>205945</xdr:colOff>
      <xdr:row>774</xdr:row>
      <xdr:rowOff>141589</xdr:rowOff>
    </xdr:from>
    <xdr:to>
      <xdr:col>49</xdr:col>
      <xdr:colOff>19050</xdr:colOff>
      <xdr:row>776</xdr:row>
      <xdr:rowOff>45567</xdr:rowOff>
    </xdr:to>
    <xdr:pic>
      <xdr:nvPicPr>
        <xdr:cNvPr id="30" name="図 29"/>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619999" y="56635136"/>
          <a:ext cx="2490402" cy="5218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128715</xdr:colOff>
      <xdr:row>771</xdr:row>
      <xdr:rowOff>0</xdr:rowOff>
    </xdr:from>
    <xdr:to>
      <xdr:col>19</xdr:col>
      <xdr:colOff>147766</xdr:colOff>
      <xdr:row>773</xdr:row>
      <xdr:rowOff>66674</xdr:rowOff>
    </xdr:to>
    <xdr:pic>
      <xdr:nvPicPr>
        <xdr:cNvPr id="31" name="図 30"/>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570337" y="55566791"/>
          <a:ext cx="2490402" cy="6845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12873</xdr:colOff>
      <xdr:row>776</xdr:row>
      <xdr:rowOff>121372</xdr:rowOff>
    </xdr:from>
    <xdr:to>
      <xdr:col>49</xdr:col>
      <xdr:colOff>308920</xdr:colOff>
      <xdr:row>777</xdr:row>
      <xdr:rowOff>166817</xdr:rowOff>
    </xdr:to>
    <xdr:pic>
      <xdr:nvPicPr>
        <xdr:cNvPr id="33" name="図 32"/>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454495" y="57232757"/>
          <a:ext cx="8945776" cy="3672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115844</xdr:colOff>
      <xdr:row>751</xdr:row>
      <xdr:rowOff>25744</xdr:rowOff>
    </xdr:from>
    <xdr:to>
      <xdr:col>23</xdr:col>
      <xdr:colOff>134894</xdr:colOff>
      <xdr:row>752</xdr:row>
      <xdr:rowOff>197193</xdr:rowOff>
    </xdr:to>
    <xdr:pic>
      <xdr:nvPicPr>
        <xdr:cNvPr id="46" name="図 45"/>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557466" y="47933920"/>
          <a:ext cx="3314185" cy="5189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27</xdr:col>
      <xdr:colOff>-1</xdr:colOff>
      <xdr:row>741</xdr:row>
      <xdr:rowOff>38615</xdr:rowOff>
    </xdr:from>
    <xdr:to>
      <xdr:col>27</xdr:col>
      <xdr:colOff>0</xdr:colOff>
      <xdr:row>742</xdr:row>
      <xdr:rowOff>102973</xdr:rowOff>
    </xdr:to>
    <xdr:cxnSp macro="">
      <xdr:nvCxnSpPr>
        <xdr:cNvPr id="54" name="直線コネクタ 53"/>
        <xdr:cNvCxnSpPr/>
      </xdr:nvCxnSpPr>
      <xdr:spPr>
        <a:xfrm>
          <a:off x="5560540" y="44471453"/>
          <a:ext cx="1" cy="411892"/>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51487</xdr:colOff>
      <xdr:row>742</xdr:row>
      <xdr:rowOff>107094</xdr:rowOff>
    </xdr:from>
    <xdr:to>
      <xdr:col>41</xdr:col>
      <xdr:colOff>31666</xdr:colOff>
      <xdr:row>742</xdr:row>
      <xdr:rowOff>107094</xdr:rowOff>
    </xdr:to>
    <xdr:cxnSp macro="">
      <xdr:nvCxnSpPr>
        <xdr:cNvPr id="57" name="直線コネクタ 56"/>
        <xdr:cNvCxnSpPr/>
      </xdr:nvCxnSpPr>
      <xdr:spPr>
        <a:xfrm>
          <a:off x="3346622" y="44887466"/>
          <a:ext cx="5128828"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51485</xdr:colOff>
      <xdr:row>742</xdr:row>
      <xdr:rowOff>102972</xdr:rowOff>
    </xdr:from>
    <xdr:to>
      <xdr:col>16</xdr:col>
      <xdr:colOff>51485</xdr:colOff>
      <xdr:row>743</xdr:row>
      <xdr:rowOff>193075</xdr:rowOff>
    </xdr:to>
    <xdr:cxnSp macro="">
      <xdr:nvCxnSpPr>
        <xdr:cNvPr id="61" name="直線矢印コネクタ 60"/>
        <xdr:cNvCxnSpPr/>
      </xdr:nvCxnSpPr>
      <xdr:spPr>
        <a:xfrm>
          <a:off x="3346620" y="44883344"/>
          <a:ext cx="0" cy="43763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742</xdr:row>
      <xdr:rowOff>115844</xdr:rowOff>
    </xdr:from>
    <xdr:to>
      <xdr:col>41</xdr:col>
      <xdr:colOff>0</xdr:colOff>
      <xdr:row>743</xdr:row>
      <xdr:rowOff>205946</xdr:rowOff>
    </xdr:to>
    <xdr:cxnSp macro="">
      <xdr:nvCxnSpPr>
        <xdr:cNvPr id="63" name="直線矢印コネクタ 62"/>
        <xdr:cNvCxnSpPr/>
      </xdr:nvCxnSpPr>
      <xdr:spPr>
        <a:xfrm>
          <a:off x="8443784" y="44896216"/>
          <a:ext cx="0" cy="43763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193075</xdr:colOff>
      <xdr:row>752</xdr:row>
      <xdr:rowOff>180203</xdr:rowOff>
    </xdr:from>
    <xdr:to>
      <xdr:col>12</xdr:col>
      <xdr:colOff>193075</xdr:colOff>
      <xdr:row>753</xdr:row>
      <xdr:rowOff>167331</xdr:rowOff>
    </xdr:to>
    <xdr:cxnSp macro="">
      <xdr:nvCxnSpPr>
        <xdr:cNvPr id="70" name="直線矢印コネクタ 69"/>
        <xdr:cNvCxnSpPr/>
      </xdr:nvCxnSpPr>
      <xdr:spPr>
        <a:xfrm>
          <a:off x="2664426" y="48435912"/>
          <a:ext cx="0" cy="33466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12872</xdr:colOff>
      <xdr:row>752</xdr:row>
      <xdr:rowOff>193077</xdr:rowOff>
    </xdr:from>
    <xdr:to>
      <xdr:col>43</xdr:col>
      <xdr:colOff>12871</xdr:colOff>
      <xdr:row>752</xdr:row>
      <xdr:rowOff>193077</xdr:rowOff>
    </xdr:to>
    <xdr:cxnSp macro="">
      <xdr:nvCxnSpPr>
        <xdr:cNvPr id="75" name="直線コネクタ 74"/>
        <xdr:cNvCxnSpPr/>
      </xdr:nvCxnSpPr>
      <xdr:spPr>
        <a:xfrm>
          <a:off x="2690169" y="48448786"/>
          <a:ext cx="6178378"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115845</xdr:colOff>
      <xdr:row>752</xdr:row>
      <xdr:rowOff>180203</xdr:rowOff>
    </xdr:from>
    <xdr:to>
      <xdr:col>27</xdr:col>
      <xdr:colOff>115846</xdr:colOff>
      <xdr:row>753</xdr:row>
      <xdr:rowOff>154460</xdr:rowOff>
    </xdr:to>
    <xdr:cxnSp macro="">
      <xdr:nvCxnSpPr>
        <xdr:cNvPr id="82" name="直線矢印コネクタ 81"/>
        <xdr:cNvCxnSpPr/>
      </xdr:nvCxnSpPr>
      <xdr:spPr>
        <a:xfrm flipH="1">
          <a:off x="5676386" y="48435912"/>
          <a:ext cx="1" cy="32179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752</xdr:row>
      <xdr:rowOff>193076</xdr:rowOff>
    </xdr:from>
    <xdr:to>
      <xdr:col>43</xdr:col>
      <xdr:colOff>0</xdr:colOff>
      <xdr:row>753</xdr:row>
      <xdr:rowOff>167332</xdr:rowOff>
    </xdr:to>
    <xdr:cxnSp macro="">
      <xdr:nvCxnSpPr>
        <xdr:cNvPr id="91" name="直線矢印コネクタ 90"/>
        <xdr:cNvCxnSpPr/>
      </xdr:nvCxnSpPr>
      <xdr:spPr>
        <a:xfrm>
          <a:off x="8855676" y="48448785"/>
          <a:ext cx="0" cy="32179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193075</xdr:colOff>
      <xdr:row>760</xdr:row>
      <xdr:rowOff>102973</xdr:rowOff>
    </xdr:from>
    <xdr:to>
      <xdr:col>12</xdr:col>
      <xdr:colOff>193075</xdr:colOff>
      <xdr:row>761</xdr:row>
      <xdr:rowOff>360405</xdr:rowOff>
    </xdr:to>
    <xdr:cxnSp macro="">
      <xdr:nvCxnSpPr>
        <xdr:cNvPr id="93" name="直線矢印コネクタ 92"/>
        <xdr:cNvCxnSpPr/>
      </xdr:nvCxnSpPr>
      <xdr:spPr>
        <a:xfrm>
          <a:off x="2664426" y="52130068"/>
          <a:ext cx="0" cy="48912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180204</xdr:colOff>
      <xdr:row>761</xdr:row>
      <xdr:rowOff>128716</xdr:rowOff>
    </xdr:from>
    <xdr:to>
      <xdr:col>31</xdr:col>
      <xdr:colOff>90102</xdr:colOff>
      <xdr:row>761</xdr:row>
      <xdr:rowOff>128716</xdr:rowOff>
    </xdr:to>
    <xdr:cxnSp macro="">
      <xdr:nvCxnSpPr>
        <xdr:cNvPr id="95" name="直線コネクタ 94"/>
        <xdr:cNvCxnSpPr/>
      </xdr:nvCxnSpPr>
      <xdr:spPr>
        <a:xfrm>
          <a:off x="2651555" y="52387500"/>
          <a:ext cx="3822871"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77229</xdr:colOff>
      <xdr:row>761</xdr:row>
      <xdr:rowOff>141588</xdr:rowOff>
    </xdr:from>
    <xdr:to>
      <xdr:col>31</xdr:col>
      <xdr:colOff>77229</xdr:colOff>
      <xdr:row>761</xdr:row>
      <xdr:rowOff>347534</xdr:rowOff>
    </xdr:to>
    <xdr:cxnSp macro="">
      <xdr:nvCxnSpPr>
        <xdr:cNvPr id="97" name="直線矢印コネクタ 96"/>
        <xdr:cNvCxnSpPr/>
      </xdr:nvCxnSpPr>
      <xdr:spPr>
        <a:xfrm>
          <a:off x="6461553" y="52400372"/>
          <a:ext cx="0" cy="20594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193074</xdr:colOff>
      <xdr:row>761</xdr:row>
      <xdr:rowOff>12871</xdr:rowOff>
    </xdr:from>
    <xdr:to>
      <xdr:col>42</xdr:col>
      <xdr:colOff>193074</xdr:colOff>
      <xdr:row>771</xdr:row>
      <xdr:rowOff>102973</xdr:rowOff>
    </xdr:to>
    <xdr:cxnSp macro="">
      <xdr:nvCxnSpPr>
        <xdr:cNvPr id="99" name="直線矢印コネクタ 98"/>
        <xdr:cNvCxnSpPr/>
      </xdr:nvCxnSpPr>
      <xdr:spPr>
        <a:xfrm>
          <a:off x="8842804" y="52271655"/>
          <a:ext cx="0" cy="339810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759</xdr:row>
      <xdr:rowOff>347533</xdr:rowOff>
    </xdr:from>
    <xdr:to>
      <xdr:col>27</xdr:col>
      <xdr:colOff>0</xdr:colOff>
      <xdr:row>761</xdr:row>
      <xdr:rowOff>0</xdr:rowOff>
    </xdr:to>
    <xdr:cxnSp macro="">
      <xdr:nvCxnSpPr>
        <xdr:cNvPr id="104" name="直線コネクタ 103"/>
        <xdr:cNvCxnSpPr/>
      </xdr:nvCxnSpPr>
      <xdr:spPr>
        <a:xfrm>
          <a:off x="5560541" y="52001351"/>
          <a:ext cx="0" cy="257433"/>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193074</xdr:colOff>
      <xdr:row>761</xdr:row>
      <xdr:rowOff>0</xdr:rowOff>
    </xdr:from>
    <xdr:to>
      <xdr:col>42</xdr:col>
      <xdr:colOff>167331</xdr:colOff>
      <xdr:row>761</xdr:row>
      <xdr:rowOff>0</xdr:rowOff>
    </xdr:to>
    <xdr:cxnSp macro="">
      <xdr:nvCxnSpPr>
        <xdr:cNvPr id="106" name="直線コネクタ 105"/>
        <xdr:cNvCxnSpPr/>
      </xdr:nvCxnSpPr>
      <xdr:spPr>
        <a:xfrm>
          <a:off x="5547669" y="52258784"/>
          <a:ext cx="3269392"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37</xdr:col>
      <xdr:colOff>38615</xdr:colOff>
      <xdr:row>758</xdr:row>
      <xdr:rowOff>398762</xdr:rowOff>
    </xdr:from>
    <xdr:to>
      <xdr:col>48</xdr:col>
      <xdr:colOff>77230</xdr:colOff>
      <xdr:row>759</xdr:row>
      <xdr:rowOff>362721</xdr:rowOff>
    </xdr:to>
    <xdr:pic>
      <xdr:nvPicPr>
        <xdr:cNvPr id="138" name="図 137"/>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58615" y="51383255"/>
          <a:ext cx="2304020" cy="6332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128717</xdr:colOff>
      <xdr:row>758</xdr:row>
      <xdr:rowOff>244562</xdr:rowOff>
    </xdr:from>
    <xdr:to>
      <xdr:col>36</xdr:col>
      <xdr:colOff>138242</xdr:colOff>
      <xdr:row>760</xdr:row>
      <xdr:rowOff>137986</xdr:rowOff>
    </xdr:to>
    <xdr:pic>
      <xdr:nvPicPr>
        <xdr:cNvPr id="153" name="図 152"/>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3835744" y="51229055"/>
          <a:ext cx="3716552" cy="936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115844</xdr:colOff>
      <xdr:row>758</xdr:row>
      <xdr:rowOff>540609</xdr:rowOff>
    </xdr:from>
    <xdr:to>
      <xdr:col>22</xdr:col>
      <xdr:colOff>125369</xdr:colOff>
      <xdr:row>759</xdr:row>
      <xdr:rowOff>292187</xdr:rowOff>
    </xdr:to>
    <xdr:pic>
      <xdr:nvPicPr>
        <xdr:cNvPr id="160" name="図 159"/>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939628" y="51525102"/>
          <a:ext cx="3716552" cy="4209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33</xdr:col>
      <xdr:colOff>193074</xdr:colOff>
      <xdr:row>747</xdr:row>
      <xdr:rowOff>270304</xdr:rowOff>
    </xdr:from>
    <xdr:to>
      <xdr:col>48</xdr:col>
      <xdr:colOff>44279</xdr:colOff>
      <xdr:row>749</xdr:row>
      <xdr:rowOff>94220</xdr:rowOff>
    </xdr:to>
    <xdr:pic>
      <xdr:nvPicPr>
        <xdr:cNvPr id="161" name="図 160"/>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6989290" y="46788345"/>
          <a:ext cx="2940394" cy="5189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32</xdr:col>
      <xdr:colOff>0</xdr:colOff>
      <xdr:row>744</xdr:row>
      <xdr:rowOff>25742</xdr:rowOff>
    </xdr:from>
    <xdr:to>
      <xdr:col>49</xdr:col>
      <xdr:colOff>160638</xdr:colOff>
      <xdr:row>747</xdr:row>
      <xdr:rowOff>168618</xdr:rowOff>
    </xdr:to>
    <xdr:pic>
      <xdr:nvPicPr>
        <xdr:cNvPr id="39" name="図 38"/>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6590270" y="45179391"/>
          <a:ext cx="3661719" cy="11854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27</xdr:col>
      <xdr:colOff>114300</xdr:colOff>
      <xdr:row>747</xdr:row>
      <xdr:rowOff>279400</xdr:rowOff>
    </xdr:from>
    <xdr:to>
      <xdr:col>27</xdr:col>
      <xdr:colOff>114300</xdr:colOff>
      <xdr:row>752</xdr:row>
      <xdr:rowOff>190500</xdr:rowOff>
    </xdr:to>
    <xdr:cxnSp macro="">
      <xdr:nvCxnSpPr>
        <xdr:cNvPr id="9" name="直線コネクタ 8"/>
        <xdr:cNvCxnSpPr/>
      </xdr:nvCxnSpPr>
      <xdr:spPr>
        <a:xfrm flipV="1">
          <a:off x="5600700" y="46609000"/>
          <a:ext cx="0" cy="16891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50800</xdr:colOff>
      <xdr:row>747</xdr:row>
      <xdr:rowOff>279400</xdr:rowOff>
    </xdr:from>
    <xdr:to>
      <xdr:col>27</xdr:col>
      <xdr:colOff>114300</xdr:colOff>
      <xdr:row>747</xdr:row>
      <xdr:rowOff>279400</xdr:rowOff>
    </xdr:to>
    <xdr:cxnSp macro="">
      <xdr:nvCxnSpPr>
        <xdr:cNvPr id="11" name="直線コネクタ 10"/>
        <xdr:cNvCxnSpPr/>
      </xdr:nvCxnSpPr>
      <xdr:spPr>
        <a:xfrm flipH="1">
          <a:off x="5130800" y="46609000"/>
          <a:ext cx="4699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16</xdr:col>
      <xdr:colOff>101600</xdr:colOff>
      <xdr:row>739</xdr:row>
      <xdr:rowOff>292100</xdr:rowOff>
    </xdr:from>
    <xdr:to>
      <xdr:col>36</xdr:col>
      <xdr:colOff>3175</xdr:colOff>
      <xdr:row>740</xdr:row>
      <xdr:rowOff>320675</xdr:rowOff>
    </xdr:to>
    <xdr:pic>
      <xdr:nvPicPr>
        <xdr:cNvPr id="45" name="図 44"/>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3352800" y="43776900"/>
          <a:ext cx="3965575" cy="384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76200</xdr:colOff>
      <xdr:row>743</xdr:row>
      <xdr:rowOff>254000</xdr:rowOff>
    </xdr:from>
    <xdr:to>
      <xdr:col>25</xdr:col>
      <xdr:colOff>92789</xdr:colOff>
      <xdr:row>750</xdr:row>
      <xdr:rowOff>327025</xdr:rowOff>
    </xdr:to>
    <xdr:pic>
      <xdr:nvPicPr>
        <xdr:cNvPr id="56" name="図 55"/>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1498600" y="45161200"/>
          <a:ext cx="3674189" cy="2562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114300</xdr:colOff>
      <xdr:row>753</xdr:row>
      <xdr:rowOff>205694</xdr:rowOff>
    </xdr:from>
    <xdr:to>
      <xdr:col>19</xdr:col>
      <xdr:colOff>139700</xdr:colOff>
      <xdr:row>758</xdr:row>
      <xdr:rowOff>415925</xdr:rowOff>
    </xdr:to>
    <xdr:pic>
      <xdr:nvPicPr>
        <xdr:cNvPr id="58" name="図 57"/>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1333500" y="48668894"/>
          <a:ext cx="2667000" cy="26232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12700</xdr:colOff>
      <xdr:row>753</xdr:row>
      <xdr:rowOff>217880</xdr:rowOff>
    </xdr:from>
    <xdr:to>
      <xdr:col>34</xdr:col>
      <xdr:colOff>38100</xdr:colOff>
      <xdr:row>758</xdr:row>
      <xdr:rowOff>422275</xdr:rowOff>
    </xdr:to>
    <xdr:pic>
      <xdr:nvPicPr>
        <xdr:cNvPr id="62" name="図 61"/>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4279900" y="48681080"/>
          <a:ext cx="2667000" cy="26173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35</xdr:col>
      <xdr:colOff>1</xdr:colOff>
      <xdr:row>753</xdr:row>
      <xdr:rowOff>241300</xdr:rowOff>
    </xdr:from>
    <xdr:to>
      <xdr:col>49</xdr:col>
      <xdr:colOff>424434</xdr:colOff>
      <xdr:row>758</xdr:row>
      <xdr:rowOff>250825</xdr:rowOff>
    </xdr:to>
    <xdr:pic>
      <xdr:nvPicPr>
        <xdr:cNvPr id="64" name="図 63"/>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7112001" y="48704500"/>
          <a:ext cx="3269233" cy="2422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762</xdr:row>
      <xdr:rowOff>92624</xdr:rowOff>
    </xdr:from>
    <xdr:to>
      <xdr:col>20</xdr:col>
      <xdr:colOff>88900</xdr:colOff>
      <xdr:row>770</xdr:row>
      <xdr:rowOff>177800</xdr:rowOff>
    </xdr:to>
    <xdr:pic>
      <xdr:nvPicPr>
        <xdr:cNvPr id="65" name="図 64"/>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1422400" y="52683324"/>
          <a:ext cx="2730500" cy="26886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22</xdr:col>
      <xdr:colOff>25401</xdr:colOff>
      <xdr:row>761</xdr:row>
      <xdr:rowOff>396412</xdr:rowOff>
    </xdr:from>
    <xdr:to>
      <xdr:col>41</xdr:col>
      <xdr:colOff>12701</xdr:colOff>
      <xdr:row>769</xdr:row>
      <xdr:rowOff>250825</xdr:rowOff>
    </xdr:to>
    <xdr:pic>
      <xdr:nvPicPr>
        <xdr:cNvPr id="67" name="図 66"/>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4495801" y="52542612"/>
          <a:ext cx="3848100" cy="25849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38100</xdr:colOff>
      <xdr:row>771</xdr:row>
      <xdr:rowOff>238251</xdr:rowOff>
    </xdr:from>
    <xdr:to>
      <xdr:col>49</xdr:col>
      <xdr:colOff>482600</xdr:colOff>
      <xdr:row>774</xdr:row>
      <xdr:rowOff>101599</xdr:rowOff>
    </xdr:to>
    <xdr:pic>
      <xdr:nvPicPr>
        <xdr:cNvPr id="68" name="図 67"/>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6946900" y="55749951"/>
          <a:ext cx="3492500" cy="8158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showGridLines="0" tabSelected="1" view="pageBreakPreview" zoomScale="75" zoomScaleNormal="75" zoomScaleSheetLayoutView="75" zoomScalePageLayoutView="85" workbookViewId="0">
      <selection activeCell="AM120" sqref="AM120:AP1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5" t="s">
        <v>0</v>
      </c>
      <c r="AK2" s="955"/>
      <c r="AL2" s="955"/>
      <c r="AM2" s="955"/>
      <c r="AN2" s="955"/>
      <c r="AO2" s="956"/>
      <c r="AP2" s="956"/>
      <c r="AQ2" s="956"/>
      <c r="AR2" s="79" t="str">
        <f>IF(OR(AO2="　", AO2=""), "", "-")</f>
        <v/>
      </c>
      <c r="AS2" s="957">
        <v>327</v>
      </c>
      <c r="AT2" s="957"/>
      <c r="AU2" s="957"/>
      <c r="AV2" s="52" t="str">
        <f>IF(AW2="", "", "-")</f>
        <v/>
      </c>
      <c r="AW2" s="925"/>
      <c r="AX2" s="925"/>
    </row>
    <row r="3" spans="1:50" ht="21" customHeight="1" thickBot="1" x14ac:dyDescent="0.2">
      <c r="A3" s="881" t="s">
        <v>536</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562</v>
      </c>
      <c r="AK3" s="883"/>
      <c r="AL3" s="883"/>
      <c r="AM3" s="883"/>
      <c r="AN3" s="883"/>
      <c r="AO3" s="883"/>
      <c r="AP3" s="883"/>
      <c r="AQ3" s="883"/>
      <c r="AR3" s="883"/>
      <c r="AS3" s="883"/>
      <c r="AT3" s="883"/>
      <c r="AU3" s="883"/>
      <c r="AV3" s="883"/>
      <c r="AW3" s="883"/>
      <c r="AX3" s="24" t="s">
        <v>65</v>
      </c>
    </row>
    <row r="4" spans="1:50" ht="24.75" customHeight="1" x14ac:dyDescent="0.15">
      <c r="A4" s="724" t="s">
        <v>25</v>
      </c>
      <c r="B4" s="725"/>
      <c r="C4" s="725"/>
      <c r="D4" s="725"/>
      <c r="E4" s="725"/>
      <c r="F4" s="725"/>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627</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853" t="s">
        <v>153</v>
      </c>
      <c r="H5" s="854"/>
      <c r="I5" s="854"/>
      <c r="J5" s="854"/>
      <c r="K5" s="854"/>
      <c r="L5" s="854"/>
      <c r="M5" s="855" t="s">
        <v>66</v>
      </c>
      <c r="N5" s="856"/>
      <c r="O5" s="856"/>
      <c r="P5" s="856"/>
      <c r="Q5" s="856"/>
      <c r="R5" s="857"/>
      <c r="S5" s="858" t="s">
        <v>583</v>
      </c>
      <c r="T5" s="854"/>
      <c r="U5" s="854"/>
      <c r="V5" s="854"/>
      <c r="W5" s="854"/>
      <c r="X5" s="859"/>
      <c r="Y5" s="718" t="s">
        <v>3</v>
      </c>
      <c r="Z5" s="561"/>
      <c r="AA5" s="561"/>
      <c r="AB5" s="561"/>
      <c r="AC5" s="561"/>
      <c r="AD5" s="562"/>
      <c r="AE5" s="719" t="s">
        <v>564</v>
      </c>
      <c r="AF5" s="719"/>
      <c r="AG5" s="719"/>
      <c r="AH5" s="719"/>
      <c r="AI5" s="719"/>
      <c r="AJ5" s="719"/>
      <c r="AK5" s="719"/>
      <c r="AL5" s="719"/>
      <c r="AM5" s="719"/>
      <c r="AN5" s="719"/>
      <c r="AO5" s="719"/>
      <c r="AP5" s="720"/>
      <c r="AQ5" s="721" t="s">
        <v>565</v>
      </c>
      <c r="AR5" s="722"/>
      <c r="AS5" s="722"/>
      <c r="AT5" s="722"/>
      <c r="AU5" s="722"/>
      <c r="AV5" s="722"/>
      <c r="AW5" s="722"/>
      <c r="AX5" s="723"/>
    </row>
    <row r="6" spans="1:50" ht="39" customHeight="1" x14ac:dyDescent="0.15">
      <c r="A6" s="726" t="s">
        <v>4</v>
      </c>
      <c r="B6" s="727"/>
      <c r="C6" s="727"/>
      <c r="D6" s="727"/>
      <c r="E6" s="727"/>
      <c r="F6" s="727"/>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512" t="s">
        <v>22</v>
      </c>
      <c r="B7" s="513"/>
      <c r="C7" s="513"/>
      <c r="D7" s="513"/>
      <c r="E7" s="513"/>
      <c r="F7" s="514"/>
      <c r="G7" s="515" t="s">
        <v>566</v>
      </c>
      <c r="H7" s="516"/>
      <c r="I7" s="516"/>
      <c r="J7" s="516"/>
      <c r="K7" s="516"/>
      <c r="L7" s="516"/>
      <c r="M7" s="516"/>
      <c r="N7" s="516"/>
      <c r="O7" s="516"/>
      <c r="P7" s="516"/>
      <c r="Q7" s="516"/>
      <c r="R7" s="516"/>
      <c r="S7" s="516"/>
      <c r="T7" s="516"/>
      <c r="U7" s="516"/>
      <c r="V7" s="516"/>
      <c r="W7" s="516"/>
      <c r="X7" s="517"/>
      <c r="Y7" s="936" t="s">
        <v>508</v>
      </c>
      <c r="Z7" s="460"/>
      <c r="AA7" s="460"/>
      <c r="AB7" s="460"/>
      <c r="AC7" s="460"/>
      <c r="AD7" s="937"/>
      <c r="AE7" s="926" t="s">
        <v>567</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12" t="s">
        <v>377</v>
      </c>
      <c r="B8" s="513"/>
      <c r="C8" s="513"/>
      <c r="D8" s="513"/>
      <c r="E8" s="513"/>
      <c r="F8" s="514"/>
      <c r="G8" s="958" t="str">
        <f>入力規則等!A28</f>
        <v>-</v>
      </c>
      <c r="H8" s="740"/>
      <c r="I8" s="740"/>
      <c r="J8" s="740"/>
      <c r="K8" s="740"/>
      <c r="L8" s="740"/>
      <c r="M8" s="740"/>
      <c r="N8" s="740"/>
      <c r="O8" s="740"/>
      <c r="P8" s="740"/>
      <c r="Q8" s="740"/>
      <c r="R8" s="740"/>
      <c r="S8" s="740"/>
      <c r="T8" s="740"/>
      <c r="U8" s="740"/>
      <c r="V8" s="740"/>
      <c r="W8" s="740"/>
      <c r="X8" s="959"/>
      <c r="Y8" s="860" t="s">
        <v>378</v>
      </c>
      <c r="Z8" s="861"/>
      <c r="AA8" s="861"/>
      <c r="AB8" s="861"/>
      <c r="AC8" s="861"/>
      <c r="AD8" s="862"/>
      <c r="AE8" s="739" t="str">
        <f>入力規則等!K13</f>
        <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63" t="s">
        <v>23</v>
      </c>
      <c r="B9" s="864"/>
      <c r="C9" s="864"/>
      <c r="D9" s="864"/>
      <c r="E9" s="864"/>
      <c r="F9" s="864"/>
      <c r="G9" s="865" t="s">
        <v>568</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80" t="s">
        <v>30</v>
      </c>
      <c r="B10" s="681"/>
      <c r="C10" s="681"/>
      <c r="D10" s="681"/>
      <c r="E10" s="681"/>
      <c r="F10" s="681"/>
      <c r="G10" s="774" t="s">
        <v>569</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80" t="s">
        <v>5</v>
      </c>
      <c r="B11" s="681"/>
      <c r="C11" s="681"/>
      <c r="D11" s="681"/>
      <c r="E11" s="681"/>
      <c r="F11" s="68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60" t="s">
        <v>24</v>
      </c>
      <c r="B12" s="961"/>
      <c r="C12" s="961"/>
      <c r="D12" s="961"/>
      <c r="E12" s="961"/>
      <c r="F12" s="962"/>
      <c r="G12" s="780"/>
      <c r="H12" s="781"/>
      <c r="I12" s="781"/>
      <c r="J12" s="781"/>
      <c r="K12" s="781"/>
      <c r="L12" s="781"/>
      <c r="M12" s="781"/>
      <c r="N12" s="781"/>
      <c r="O12" s="781"/>
      <c r="P12" s="432" t="s">
        <v>527</v>
      </c>
      <c r="Q12" s="433"/>
      <c r="R12" s="433"/>
      <c r="S12" s="433"/>
      <c r="T12" s="433"/>
      <c r="U12" s="433"/>
      <c r="V12" s="434"/>
      <c r="W12" s="432" t="s">
        <v>524</v>
      </c>
      <c r="X12" s="433"/>
      <c r="Y12" s="433"/>
      <c r="Z12" s="433"/>
      <c r="AA12" s="433"/>
      <c r="AB12" s="433"/>
      <c r="AC12" s="434"/>
      <c r="AD12" s="432" t="s">
        <v>519</v>
      </c>
      <c r="AE12" s="433"/>
      <c r="AF12" s="433"/>
      <c r="AG12" s="433"/>
      <c r="AH12" s="433"/>
      <c r="AI12" s="433"/>
      <c r="AJ12" s="434"/>
      <c r="AK12" s="432" t="s">
        <v>512</v>
      </c>
      <c r="AL12" s="433"/>
      <c r="AM12" s="433"/>
      <c r="AN12" s="433"/>
      <c r="AO12" s="433"/>
      <c r="AP12" s="433"/>
      <c r="AQ12" s="434"/>
      <c r="AR12" s="432" t="s">
        <v>510</v>
      </c>
      <c r="AS12" s="433"/>
      <c r="AT12" s="433"/>
      <c r="AU12" s="433"/>
      <c r="AV12" s="433"/>
      <c r="AW12" s="433"/>
      <c r="AX12" s="742"/>
    </row>
    <row r="13" spans="1:50" ht="21" customHeight="1" x14ac:dyDescent="0.15">
      <c r="A13" s="635"/>
      <c r="B13" s="636"/>
      <c r="C13" s="636"/>
      <c r="D13" s="636"/>
      <c r="E13" s="636"/>
      <c r="F13" s="637"/>
      <c r="G13" s="743" t="s">
        <v>6</v>
      </c>
      <c r="H13" s="744"/>
      <c r="I13" s="784" t="s">
        <v>7</v>
      </c>
      <c r="J13" s="785"/>
      <c r="K13" s="785"/>
      <c r="L13" s="785"/>
      <c r="M13" s="785"/>
      <c r="N13" s="785"/>
      <c r="O13" s="786"/>
      <c r="P13" s="677">
        <v>3579</v>
      </c>
      <c r="Q13" s="678"/>
      <c r="R13" s="678"/>
      <c r="S13" s="678"/>
      <c r="T13" s="678"/>
      <c r="U13" s="678"/>
      <c r="V13" s="679"/>
      <c r="W13" s="677">
        <v>3176</v>
      </c>
      <c r="X13" s="678"/>
      <c r="Y13" s="678"/>
      <c r="Z13" s="678"/>
      <c r="AA13" s="678"/>
      <c r="AB13" s="678"/>
      <c r="AC13" s="679"/>
      <c r="AD13" s="677">
        <v>4187</v>
      </c>
      <c r="AE13" s="678"/>
      <c r="AF13" s="678"/>
      <c r="AG13" s="678"/>
      <c r="AH13" s="678"/>
      <c r="AI13" s="678"/>
      <c r="AJ13" s="679"/>
      <c r="AK13" s="677">
        <v>8191</v>
      </c>
      <c r="AL13" s="678"/>
      <c r="AM13" s="678"/>
      <c r="AN13" s="678"/>
      <c r="AO13" s="678"/>
      <c r="AP13" s="678"/>
      <c r="AQ13" s="679"/>
      <c r="AR13" s="933"/>
      <c r="AS13" s="934"/>
      <c r="AT13" s="934"/>
      <c r="AU13" s="934"/>
      <c r="AV13" s="934"/>
      <c r="AW13" s="934"/>
      <c r="AX13" s="935"/>
    </row>
    <row r="14" spans="1:50" ht="21" customHeight="1" x14ac:dyDescent="0.15">
      <c r="A14" s="635"/>
      <c r="B14" s="636"/>
      <c r="C14" s="636"/>
      <c r="D14" s="636"/>
      <c r="E14" s="636"/>
      <c r="F14" s="637"/>
      <c r="G14" s="745"/>
      <c r="H14" s="746"/>
      <c r="I14" s="731" t="s">
        <v>8</v>
      </c>
      <c r="J14" s="782"/>
      <c r="K14" s="782"/>
      <c r="L14" s="782"/>
      <c r="M14" s="782"/>
      <c r="N14" s="782"/>
      <c r="O14" s="783"/>
      <c r="P14" s="677">
        <v>3686</v>
      </c>
      <c r="Q14" s="678"/>
      <c r="R14" s="678"/>
      <c r="S14" s="678"/>
      <c r="T14" s="678"/>
      <c r="U14" s="678"/>
      <c r="V14" s="679"/>
      <c r="W14" s="677" t="s">
        <v>570</v>
      </c>
      <c r="X14" s="678"/>
      <c r="Y14" s="678"/>
      <c r="Z14" s="678"/>
      <c r="AA14" s="678"/>
      <c r="AB14" s="678"/>
      <c r="AC14" s="679"/>
      <c r="AD14" s="677">
        <v>610</v>
      </c>
      <c r="AE14" s="678"/>
      <c r="AF14" s="678"/>
      <c r="AG14" s="678"/>
      <c r="AH14" s="678"/>
      <c r="AI14" s="678"/>
      <c r="AJ14" s="679"/>
      <c r="AK14" s="677" t="s">
        <v>628</v>
      </c>
      <c r="AL14" s="678"/>
      <c r="AM14" s="678"/>
      <c r="AN14" s="678"/>
      <c r="AO14" s="678"/>
      <c r="AP14" s="678"/>
      <c r="AQ14" s="679"/>
      <c r="AR14" s="806"/>
      <c r="AS14" s="806"/>
      <c r="AT14" s="806"/>
      <c r="AU14" s="806"/>
      <c r="AV14" s="806"/>
      <c r="AW14" s="806"/>
      <c r="AX14" s="807"/>
    </row>
    <row r="15" spans="1:50" ht="21" customHeight="1" x14ac:dyDescent="0.15">
      <c r="A15" s="635"/>
      <c r="B15" s="636"/>
      <c r="C15" s="636"/>
      <c r="D15" s="636"/>
      <c r="E15" s="636"/>
      <c r="F15" s="637"/>
      <c r="G15" s="745"/>
      <c r="H15" s="746"/>
      <c r="I15" s="731" t="s">
        <v>51</v>
      </c>
      <c r="J15" s="732"/>
      <c r="K15" s="732"/>
      <c r="L15" s="732"/>
      <c r="M15" s="732"/>
      <c r="N15" s="732"/>
      <c r="O15" s="733"/>
      <c r="P15" s="677">
        <v>728</v>
      </c>
      <c r="Q15" s="678"/>
      <c r="R15" s="678"/>
      <c r="S15" s="678"/>
      <c r="T15" s="678"/>
      <c r="U15" s="678"/>
      <c r="V15" s="679"/>
      <c r="W15" s="677">
        <v>5110</v>
      </c>
      <c r="X15" s="678"/>
      <c r="Y15" s="678"/>
      <c r="Z15" s="678"/>
      <c r="AA15" s="678"/>
      <c r="AB15" s="678"/>
      <c r="AC15" s="679"/>
      <c r="AD15" s="677">
        <v>313</v>
      </c>
      <c r="AE15" s="678"/>
      <c r="AF15" s="678"/>
      <c r="AG15" s="678"/>
      <c r="AH15" s="678"/>
      <c r="AI15" s="678"/>
      <c r="AJ15" s="679"/>
      <c r="AK15" s="677">
        <v>608</v>
      </c>
      <c r="AL15" s="678"/>
      <c r="AM15" s="678"/>
      <c r="AN15" s="678"/>
      <c r="AO15" s="678"/>
      <c r="AP15" s="678"/>
      <c r="AQ15" s="679"/>
      <c r="AR15" s="677"/>
      <c r="AS15" s="678"/>
      <c r="AT15" s="678"/>
      <c r="AU15" s="678"/>
      <c r="AV15" s="678"/>
      <c r="AW15" s="678"/>
      <c r="AX15" s="821"/>
    </row>
    <row r="16" spans="1:50" ht="21" customHeight="1" x14ac:dyDescent="0.15">
      <c r="A16" s="635"/>
      <c r="B16" s="636"/>
      <c r="C16" s="636"/>
      <c r="D16" s="636"/>
      <c r="E16" s="636"/>
      <c r="F16" s="637"/>
      <c r="G16" s="745"/>
      <c r="H16" s="746"/>
      <c r="I16" s="731" t="s">
        <v>52</v>
      </c>
      <c r="J16" s="732"/>
      <c r="K16" s="732"/>
      <c r="L16" s="732"/>
      <c r="M16" s="732"/>
      <c r="N16" s="732"/>
      <c r="O16" s="733"/>
      <c r="P16" s="677">
        <v>-5110</v>
      </c>
      <c r="Q16" s="678"/>
      <c r="R16" s="678"/>
      <c r="S16" s="678"/>
      <c r="T16" s="678"/>
      <c r="U16" s="678"/>
      <c r="V16" s="679"/>
      <c r="W16" s="677">
        <v>-313</v>
      </c>
      <c r="X16" s="678"/>
      <c r="Y16" s="678"/>
      <c r="Z16" s="678"/>
      <c r="AA16" s="678"/>
      <c r="AB16" s="678"/>
      <c r="AC16" s="679"/>
      <c r="AD16" s="677">
        <v>-608</v>
      </c>
      <c r="AE16" s="678"/>
      <c r="AF16" s="678"/>
      <c r="AG16" s="678"/>
      <c r="AH16" s="678"/>
      <c r="AI16" s="678"/>
      <c r="AJ16" s="679"/>
      <c r="AK16" s="677" t="s">
        <v>628</v>
      </c>
      <c r="AL16" s="678"/>
      <c r="AM16" s="678"/>
      <c r="AN16" s="678"/>
      <c r="AO16" s="678"/>
      <c r="AP16" s="678"/>
      <c r="AQ16" s="679"/>
      <c r="AR16" s="777"/>
      <c r="AS16" s="778"/>
      <c r="AT16" s="778"/>
      <c r="AU16" s="778"/>
      <c r="AV16" s="778"/>
      <c r="AW16" s="778"/>
      <c r="AX16" s="779"/>
    </row>
    <row r="17" spans="1:50" ht="24.75" customHeight="1" x14ac:dyDescent="0.15">
      <c r="A17" s="635"/>
      <c r="B17" s="636"/>
      <c r="C17" s="636"/>
      <c r="D17" s="636"/>
      <c r="E17" s="636"/>
      <c r="F17" s="637"/>
      <c r="G17" s="745"/>
      <c r="H17" s="746"/>
      <c r="I17" s="731" t="s">
        <v>50</v>
      </c>
      <c r="J17" s="782"/>
      <c r="K17" s="782"/>
      <c r="L17" s="782"/>
      <c r="M17" s="782"/>
      <c r="N17" s="782"/>
      <c r="O17" s="783"/>
      <c r="P17" s="677" t="s">
        <v>571</v>
      </c>
      <c r="Q17" s="678"/>
      <c r="R17" s="678"/>
      <c r="S17" s="678"/>
      <c r="T17" s="678"/>
      <c r="U17" s="678"/>
      <c r="V17" s="679"/>
      <c r="W17" s="677" t="s">
        <v>571</v>
      </c>
      <c r="X17" s="678"/>
      <c r="Y17" s="678"/>
      <c r="Z17" s="678"/>
      <c r="AA17" s="678"/>
      <c r="AB17" s="678"/>
      <c r="AC17" s="679"/>
      <c r="AD17" s="677" t="s">
        <v>572</v>
      </c>
      <c r="AE17" s="678"/>
      <c r="AF17" s="678"/>
      <c r="AG17" s="678"/>
      <c r="AH17" s="678"/>
      <c r="AI17" s="678"/>
      <c r="AJ17" s="679"/>
      <c r="AK17" s="677" t="s">
        <v>629</v>
      </c>
      <c r="AL17" s="678"/>
      <c r="AM17" s="678"/>
      <c r="AN17" s="678"/>
      <c r="AO17" s="678"/>
      <c r="AP17" s="678"/>
      <c r="AQ17" s="679"/>
      <c r="AR17" s="931"/>
      <c r="AS17" s="931"/>
      <c r="AT17" s="931"/>
      <c r="AU17" s="931"/>
      <c r="AV17" s="931"/>
      <c r="AW17" s="931"/>
      <c r="AX17" s="932"/>
    </row>
    <row r="18" spans="1:50" ht="24.75" customHeight="1" x14ac:dyDescent="0.15">
      <c r="A18" s="635"/>
      <c r="B18" s="636"/>
      <c r="C18" s="636"/>
      <c r="D18" s="636"/>
      <c r="E18" s="636"/>
      <c r="F18" s="637"/>
      <c r="G18" s="747"/>
      <c r="H18" s="748"/>
      <c r="I18" s="736" t="s">
        <v>20</v>
      </c>
      <c r="J18" s="737"/>
      <c r="K18" s="737"/>
      <c r="L18" s="737"/>
      <c r="M18" s="737"/>
      <c r="N18" s="737"/>
      <c r="O18" s="738"/>
      <c r="P18" s="892">
        <f>SUM(P13:V17)</f>
        <v>2883</v>
      </c>
      <c r="Q18" s="893"/>
      <c r="R18" s="893"/>
      <c r="S18" s="893"/>
      <c r="T18" s="893"/>
      <c r="U18" s="893"/>
      <c r="V18" s="894"/>
      <c r="W18" s="892">
        <f>SUM(W13:AC17)</f>
        <v>7973</v>
      </c>
      <c r="X18" s="893"/>
      <c r="Y18" s="893"/>
      <c r="Z18" s="893"/>
      <c r="AA18" s="893"/>
      <c r="AB18" s="893"/>
      <c r="AC18" s="894"/>
      <c r="AD18" s="892">
        <f>SUM(AD13:AJ17)</f>
        <v>4502</v>
      </c>
      <c r="AE18" s="893"/>
      <c r="AF18" s="893"/>
      <c r="AG18" s="893"/>
      <c r="AH18" s="893"/>
      <c r="AI18" s="893"/>
      <c r="AJ18" s="894"/>
      <c r="AK18" s="892">
        <f>SUM(AK13:AQ17)</f>
        <v>8799</v>
      </c>
      <c r="AL18" s="893"/>
      <c r="AM18" s="893"/>
      <c r="AN18" s="893"/>
      <c r="AO18" s="893"/>
      <c r="AP18" s="893"/>
      <c r="AQ18" s="894"/>
      <c r="AR18" s="892">
        <f>SUM(AR13:AX17)</f>
        <v>0</v>
      </c>
      <c r="AS18" s="893"/>
      <c r="AT18" s="893"/>
      <c r="AU18" s="893"/>
      <c r="AV18" s="893"/>
      <c r="AW18" s="893"/>
      <c r="AX18" s="895"/>
    </row>
    <row r="19" spans="1:50" ht="24.75" customHeight="1" x14ac:dyDescent="0.15">
      <c r="A19" s="635"/>
      <c r="B19" s="636"/>
      <c r="C19" s="636"/>
      <c r="D19" s="636"/>
      <c r="E19" s="636"/>
      <c r="F19" s="637"/>
      <c r="G19" s="890" t="s">
        <v>9</v>
      </c>
      <c r="H19" s="891"/>
      <c r="I19" s="891"/>
      <c r="J19" s="891"/>
      <c r="K19" s="891"/>
      <c r="L19" s="891"/>
      <c r="M19" s="891"/>
      <c r="N19" s="891"/>
      <c r="O19" s="891"/>
      <c r="P19" s="677">
        <v>2572</v>
      </c>
      <c r="Q19" s="678"/>
      <c r="R19" s="678"/>
      <c r="S19" s="678"/>
      <c r="T19" s="678"/>
      <c r="U19" s="678"/>
      <c r="V19" s="679"/>
      <c r="W19" s="677">
        <v>3610</v>
      </c>
      <c r="X19" s="678"/>
      <c r="Y19" s="678"/>
      <c r="Z19" s="678"/>
      <c r="AA19" s="678"/>
      <c r="AB19" s="678"/>
      <c r="AC19" s="679"/>
      <c r="AD19" s="677">
        <v>3865</v>
      </c>
      <c r="AE19" s="678"/>
      <c r="AF19" s="678"/>
      <c r="AG19" s="678"/>
      <c r="AH19" s="678"/>
      <c r="AI19" s="678"/>
      <c r="AJ19" s="679"/>
      <c r="AK19" s="330"/>
      <c r="AL19" s="330"/>
      <c r="AM19" s="330"/>
      <c r="AN19" s="330"/>
      <c r="AO19" s="330"/>
      <c r="AP19" s="330"/>
      <c r="AQ19" s="330"/>
      <c r="AR19" s="330"/>
      <c r="AS19" s="330"/>
      <c r="AT19" s="330"/>
      <c r="AU19" s="330"/>
      <c r="AV19" s="330"/>
      <c r="AW19" s="330"/>
      <c r="AX19" s="332"/>
    </row>
    <row r="20" spans="1:50" ht="24.75" customHeight="1" x14ac:dyDescent="0.15">
      <c r="A20" s="635"/>
      <c r="B20" s="636"/>
      <c r="C20" s="636"/>
      <c r="D20" s="636"/>
      <c r="E20" s="636"/>
      <c r="F20" s="637"/>
      <c r="G20" s="890" t="s">
        <v>10</v>
      </c>
      <c r="H20" s="891"/>
      <c r="I20" s="891"/>
      <c r="J20" s="891"/>
      <c r="K20" s="891"/>
      <c r="L20" s="891"/>
      <c r="M20" s="891"/>
      <c r="N20" s="891"/>
      <c r="O20" s="891"/>
      <c r="P20" s="318">
        <f>IF(P18=0, "-", SUM(P19)/P18)</f>
        <v>0.89212625737079432</v>
      </c>
      <c r="Q20" s="318"/>
      <c r="R20" s="318"/>
      <c r="S20" s="318"/>
      <c r="T20" s="318"/>
      <c r="U20" s="318"/>
      <c r="V20" s="318"/>
      <c r="W20" s="318">
        <f t="shared" ref="W20" si="0">IF(W18=0, "-", SUM(W19)/W18)</f>
        <v>0.45277812617584345</v>
      </c>
      <c r="X20" s="318"/>
      <c r="Y20" s="318"/>
      <c r="Z20" s="318"/>
      <c r="AA20" s="318"/>
      <c r="AB20" s="318"/>
      <c r="AC20" s="318"/>
      <c r="AD20" s="318">
        <f t="shared" ref="AD20" si="1">IF(AD18=0, "-", SUM(AD19)/AD18)</f>
        <v>0.85850733007552193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3"/>
      <c r="B21" s="864"/>
      <c r="C21" s="864"/>
      <c r="D21" s="864"/>
      <c r="E21" s="864"/>
      <c r="F21" s="963"/>
      <c r="G21" s="316" t="s">
        <v>472</v>
      </c>
      <c r="H21" s="317"/>
      <c r="I21" s="317"/>
      <c r="J21" s="317"/>
      <c r="K21" s="317"/>
      <c r="L21" s="317"/>
      <c r="M21" s="317"/>
      <c r="N21" s="317"/>
      <c r="O21" s="317"/>
      <c r="P21" s="318">
        <f>IF(P19=0, "-", SUM(P19)/SUM(P13,P14))</f>
        <v>0.35402615278733657</v>
      </c>
      <c r="Q21" s="318"/>
      <c r="R21" s="318"/>
      <c r="S21" s="318"/>
      <c r="T21" s="318"/>
      <c r="U21" s="318"/>
      <c r="V21" s="318"/>
      <c r="W21" s="318">
        <f t="shared" ref="W21" si="2">IF(W19=0, "-", SUM(W19)/SUM(W13,W14))</f>
        <v>1.1366498740554156</v>
      </c>
      <c r="X21" s="318"/>
      <c r="Y21" s="318"/>
      <c r="Z21" s="318"/>
      <c r="AA21" s="318"/>
      <c r="AB21" s="318"/>
      <c r="AC21" s="318"/>
      <c r="AD21" s="318">
        <f t="shared" ref="AD21" si="3">IF(AD19=0, "-", SUM(AD19)/SUM(AD13,AD14))</f>
        <v>0.80571190327287889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1" t="s">
        <v>552</v>
      </c>
      <c r="B22" s="982"/>
      <c r="C22" s="982"/>
      <c r="D22" s="982"/>
      <c r="E22" s="982"/>
      <c r="F22" s="983"/>
      <c r="G22" s="968" t="s">
        <v>451</v>
      </c>
      <c r="H22" s="222"/>
      <c r="I22" s="222"/>
      <c r="J22" s="222"/>
      <c r="K22" s="222"/>
      <c r="L22" s="222"/>
      <c r="M22" s="222"/>
      <c r="N22" s="222"/>
      <c r="O22" s="223"/>
      <c r="P22" s="953" t="s">
        <v>513</v>
      </c>
      <c r="Q22" s="222"/>
      <c r="R22" s="222"/>
      <c r="S22" s="222"/>
      <c r="T22" s="222"/>
      <c r="U22" s="222"/>
      <c r="V22" s="223"/>
      <c r="W22" s="953" t="s">
        <v>509</v>
      </c>
      <c r="X22" s="222"/>
      <c r="Y22" s="222"/>
      <c r="Z22" s="222"/>
      <c r="AA22" s="222"/>
      <c r="AB22" s="222"/>
      <c r="AC22" s="223"/>
      <c r="AD22" s="953" t="s">
        <v>450</v>
      </c>
      <c r="AE22" s="222"/>
      <c r="AF22" s="222"/>
      <c r="AG22" s="222"/>
      <c r="AH22" s="222"/>
      <c r="AI22" s="222"/>
      <c r="AJ22" s="222"/>
      <c r="AK22" s="222"/>
      <c r="AL22" s="222"/>
      <c r="AM22" s="222"/>
      <c r="AN22" s="222"/>
      <c r="AO22" s="222"/>
      <c r="AP22" s="222"/>
      <c r="AQ22" s="222"/>
      <c r="AR22" s="222"/>
      <c r="AS22" s="222"/>
      <c r="AT22" s="222"/>
      <c r="AU22" s="222"/>
      <c r="AV22" s="222"/>
      <c r="AW22" s="222"/>
      <c r="AX22" s="990"/>
    </row>
    <row r="23" spans="1:50" ht="25.5" customHeight="1" x14ac:dyDescent="0.15">
      <c r="A23" s="984"/>
      <c r="B23" s="985"/>
      <c r="C23" s="985"/>
      <c r="D23" s="985"/>
      <c r="E23" s="985"/>
      <c r="F23" s="986"/>
      <c r="G23" s="969" t="s">
        <v>587</v>
      </c>
      <c r="H23" s="970"/>
      <c r="I23" s="970"/>
      <c r="J23" s="970"/>
      <c r="K23" s="970"/>
      <c r="L23" s="970"/>
      <c r="M23" s="970"/>
      <c r="N23" s="970"/>
      <c r="O23" s="971"/>
      <c r="P23" s="933">
        <v>5147</v>
      </c>
      <c r="Q23" s="934"/>
      <c r="R23" s="934"/>
      <c r="S23" s="934"/>
      <c r="T23" s="934"/>
      <c r="U23" s="934"/>
      <c r="V23" s="954"/>
      <c r="W23" s="933"/>
      <c r="X23" s="934"/>
      <c r="Y23" s="934"/>
      <c r="Z23" s="934"/>
      <c r="AA23" s="934"/>
      <c r="AB23" s="934"/>
      <c r="AC23" s="954"/>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72" t="s">
        <v>588</v>
      </c>
      <c r="H24" s="973"/>
      <c r="I24" s="973"/>
      <c r="J24" s="973"/>
      <c r="K24" s="973"/>
      <c r="L24" s="973"/>
      <c r="M24" s="973"/>
      <c r="N24" s="973"/>
      <c r="O24" s="974"/>
      <c r="P24" s="677">
        <v>3044</v>
      </c>
      <c r="Q24" s="678"/>
      <c r="R24" s="678"/>
      <c r="S24" s="678"/>
      <c r="T24" s="678"/>
      <c r="U24" s="678"/>
      <c r="V24" s="679"/>
      <c r="W24" s="677"/>
      <c r="X24" s="678"/>
      <c r="Y24" s="678"/>
      <c r="Z24" s="678"/>
      <c r="AA24" s="678"/>
      <c r="AB24" s="678"/>
      <c r="AC24" s="679"/>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hidden="1" customHeight="1" x14ac:dyDescent="0.15">
      <c r="A25" s="984"/>
      <c r="B25" s="985"/>
      <c r="C25" s="985"/>
      <c r="D25" s="985"/>
      <c r="E25" s="985"/>
      <c r="F25" s="986"/>
      <c r="G25" s="972"/>
      <c r="H25" s="973"/>
      <c r="I25" s="973"/>
      <c r="J25" s="973"/>
      <c r="K25" s="973"/>
      <c r="L25" s="973"/>
      <c r="M25" s="973"/>
      <c r="N25" s="973"/>
      <c r="O25" s="974"/>
      <c r="P25" s="677"/>
      <c r="Q25" s="678"/>
      <c r="R25" s="678"/>
      <c r="S25" s="678"/>
      <c r="T25" s="678"/>
      <c r="U25" s="678"/>
      <c r="V25" s="679"/>
      <c r="W25" s="677"/>
      <c r="X25" s="678"/>
      <c r="Y25" s="678"/>
      <c r="Z25" s="678"/>
      <c r="AA25" s="678"/>
      <c r="AB25" s="678"/>
      <c r="AC25" s="679"/>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hidden="1" customHeight="1" x14ac:dyDescent="0.15">
      <c r="A26" s="984"/>
      <c r="B26" s="985"/>
      <c r="C26" s="985"/>
      <c r="D26" s="985"/>
      <c r="E26" s="985"/>
      <c r="F26" s="986"/>
      <c r="G26" s="972"/>
      <c r="H26" s="973"/>
      <c r="I26" s="973"/>
      <c r="J26" s="973"/>
      <c r="K26" s="973"/>
      <c r="L26" s="973"/>
      <c r="M26" s="973"/>
      <c r="N26" s="973"/>
      <c r="O26" s="974"/>
      <c r="P26" s="677"/>
      <c r="Q26" s="678"/>
      <c r="R26" s="678"/>
      <c r="S26" s="678"/>
      <c r="T26" s="678"/>
      <c r="U26" s="678"/>
      <c r="V26" s="679"/>
      <c r="W26" s="677"/>
      <c r="X26" s="678"/>
      <c r="Y26" s="678"/>
      <c r="Z26" s="678"/>
      <c r="AA26" s="678"/>
      <c r="AB26" s="678"/>
      <c r="AC26" s="679"/>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hidden="1" customHeight="1" x14ac:dyDescent="0.15">
      <c r="A27" s="984"/>
      <c r="B27" s="985"/>
      <c r="C27" s="985"/>
      <c r="D27" s="985"/>
      <c r="E27" s="985"/>
      <c r="F27" s="986"/>
      <c r="G27" s="972"/>
      <c r="H27" s="973"/>
      <c r="I27" s="973"/>
      <c r="J27" s="973"/>
      <c r="K27" s="973"/>
      <c r="L27" s="973"/>
      <c r="M27" s="973"/>
      <c r="N27" s="973"/>
      <c r="O27" s="974"/>
      <c r="P27" s="677"/>
      <c r="Q27" s="678"/>
      <c r="R27" s="678"/>
      <c r="S27" s="678"/>
      <c r="T27" s="678"/>
      <c r="U27" s="678"/>
      <c r="V27" s="679"/>
      <c r="W27" s="677"/>
      <c r="X27" s="678"/>
      <c r="Y27" s="678"/>
      <c r="Z27" s="678"/>
      <c r="AA27" s="678"/>
      <c r="AB27" s="678"/>
      <c r="AC27" s="679"/>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75" t="s">
        <v>455</v>
      </c>
      <c r="H28" s="976"/>
      <c r="I28" s="976"/>
      <c r="J28" s="976"/>
      <c r="K28" s="976"/>
      <c r="L28" s="976"/>
      <c r="M28" s="976"/>
      <c r="N28" s="976"/>
      <c r="O28" s="977"/>
      <c r="P28" s="892">
        <f>P29-SUM(P23:P27)</f>
        <v>0</v>
      </c>
      <c r="Q28" s="893"/>
      <c r="R28" s="893"/>
      <c r="S28" s="893"/>
      <c r="T28" s="893"/>
      <c r="U28" s="893"/>
      <c r="V28" s="894"/>
      <c r="W28" s="892">
        <f>W29-SUM(W23:W27)</f>
        <v>0</v>
      </c>
      <c r="X28" s="893"/>
      <c r="Y28" s="893"/>
      <c r="Z28" s="893"/>
      <c r="AA28" s="893"/>
      <c r="AB28" s="893"/>
      <c r="AC28" s="894"/>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452</v>
      </c>
      <c r="H29" s="979"/>
      <c r="I29" s="979"/>
      <c r="J29" s="979"/>
      <c r="K29" s="979"/>
      <c r="L29" s="979"/>
      <c r="M29" s="979"/>
      <c r="N29" s="979"/>
      <c r="O29" s="980"/>
      <c r="P29" s="677">
        <v>8191</v>
      </c>
      <c r="Q29" s="678"/>
      <c r="R29" s="678"/>
      <c r="S29" s="678"/>
      <c r="T29" s="678"/>
      <c r="U29" s="678"/>
      <c r="V29" s="679"/>
      <c r="W29" s="950">
        <f>AR13</f>
        <v>0</v>
      </c>
      <c r="X29" s="951"/>
      <c r="Y29" s="951"/>
      <c r="Z29" s="951"/>
      <c r="AA29" s="951"/>
      <c r="AB29" s="951"/>
      <c r="AC29" s="95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5" t="s">
        <v>467</v>
      </c>
      <c r="B30" s="876"/>
      <c r="C30" s="876"/>
      <c r="D30" s="876"/>
      <c r="E30" s="876"/>
      <c r="F30" s="877"/>
      <c r="G30" s="793" t="s">
        <v>265</v>
      </c>
      <c r="H30" s="794"/>
      <c r="I30" s="794"/>
      <c r="J30" s="794"/>
      <c r="K30" s="794"/>
      <c r="L30" s="794"/>
      <c r="M30" s="794"/>
      <c r="N30" s="794"/>
      <c r="O30" s="795"/>
      <c r="P30" s="871" t="s">
        <v>59</v>
      </c>
      <c r="Q30" s="794"/>
      <c r="R30" s="794"/>
      <c r="S30" s="794"/>
      <c r="T30" s="794"/>
      <c r="U30" s="794"/>
      <c r="V30" s="794"/>
      <c r="W30" s="794"/>
      <c r="X30" s="795"/>
      <c r="Y30" s="868"/>
      <c r="Z30" s="869"/>
      <c r="AA30" s="870"/>
      <c r="AB30" s="872" t="s">
        <v>11</v>
      </c>
      <c r="AC30" s="873"/>
      <c r="AD30" s="874"/>
      <c r="AE30" s="872" t="s">
        <v>528</v>
      </c>
      <c r="AF30" s="873"/>
      <c r="AG30" s="873"/>
      <c r="AH30" s="874"/>
      <c r="AI30" s="872" t="s">
        <v>525</v>
      </c>
      <c r="AJ30" s="873"/>
      <c r="AK30" s="873"/>
      <c r="AL30" s="874"/>
      <c r="AM30" s="929" t="s">
        <v>520</v>
      </c>
      <c r="AN30" s="929"/>
      <c r="AO30" s="929"/>
      <c r="AP30" s="872"/>
      <c r="AQ30" s="787" t="s">
        <v>353</v>
      </c>
      <c r="AR30" s="788"/>
      <c r="AS30" s="788"/>
      <c r="AT30" s="789"/>
      <c r="AU30" s="794" t="s">
        <v>253</v>
      </c>
      <c r="AV30" s="794"/>
      <c r="AW30" s="794"/>
      <c r="AX30" s="930"/>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469"/>
      <c r="Z31" s="470"/>
      <c r="AA31" s="471"/>
      <c r="AB31" s="247"/>
      <c r="AC31" s="248"/>
      <c r="AD31" s="249"/>
      <c r="AE31" s="247"/>
      <c r="AF31" s="248"/>
      <c r="AG31" s="248"/>
      <c r="AH31" s="249"/>
      <c r="AI31" s="247"/>
      <c r="AJ31" s="248"/>
      <c r="AK31" s="248"/>
      <c r="AL31" s="249"/>
      <c r="AM31" s="251"/>
      <c r="AN31" s="251"/>
      <c r="AO31" s="251"/>
      <c r="AP31" s="247"/>
      <c r="AQ31" s="340" t="s">
        <v>725</v>
      </c>
      <c r="AR31" s="200"/>
      <c r="AS31" s="133" t="s">
        <v>354</v>
      </c>
      <c r="AT31" s="134"/>
      <c r="AU31" s="199">
        <v>31</v>
      </c>
      <c r="AV31" s="199"/>
      <c r="AW31" s="415" t="s">
        <v>300</v>
      </c>
      <c r="AX31" s="416"/>
    </row>
    <row r="32" spans="1:50" ht="23.25" customHeight="1" x14ac:dyDescent="0.15">
      <c r="A32" s="420"/>
      <c r="B32" s="418"/>
      <c r="C32" s="418"/>
      <c r="D32" s="418"/>
      <c r="E32" s="418"/>
      <c r="F32" s="419"/>
      <c r="G32" s="583" t="s">
        <v>589</v>
      </c>
      <c r="H32" s="584"/>
      <c r="I32" s="584"/>
      <c r="J32" s="584"/>
      <c r="K32" s="584"/>
      <c r="L32" s="584"/>
      <c r="M32" s="584"/>
      <c r="N32" s="584"/>
      <c r="O32" s="585"/>
      <c r="P32" s="105" t="s">
        <v>590</v>
      </c>
      <c r="Q32" s="105"/>
      <c r="R32" s="105"/>
      <c r="S32" s="105"/>
      <c r="T32" s="105"/>
      <c r="U32" s="105"/>
      <c r="V32" s="105"/>
      <c r="W32" s="105"/>
      <c r="X32" s="106"/>
      <c r="Y32" s="488" t="s">
        <v>12</v>
      </c>
      <c r="Z32" s="549"/>
      <c r="AA32" s="550"/>
      <c r="AB32" s="478" t="s">
        <v>575</v>
      </c>
      <c r="AC32" s="478"/>
      <c r="AD32" s="478"/>
      <c r="AE32" s="218">
        <v>100</v>
      </c>
      <c r="AF32" s="219"/>
      <c r="AG32" s="219"/>
      <c r="AH32" s="219"/>
      <c r="AI32" s="218">
        <v>100</v>
      </c>
      <c r="AJ32" s="219"/>
      <c r="AK32" s="219"/>
      <c r="AL32" s="219"/>
      <c r="AM32" s="218">
        <v>100</v>
      </c>
      <c r="AN32" s="219"/>
      <c r="AO32" s="219"/>
      <c r="AP32" s="219"/>
      <c r="AQ32" s="341" t="s">
        <v>577</v>
      </c>
      <c r="AR32" s="207"/>
      <c r="AS32" s="207"/>
      <c r="AT32" s="342"/>
      <c r="AU32" s="219" t="s">
        <v>571</v>
      </c>
      <c r="AV32" s="219"/>
      <c r="AW32" s="219"/>
      <c r="AX32" s="221"/>
    </row>
    <row r="33" spans="1:50" ht="23.25" customHeight="1" x14ac:dyDescent="0.15">
      <c r="A33" s="421"/>
      <c r="B33" s="422"/>
      <c r="C33" s="422"/>
      <c r="D33" s="422"/>
      <c r="E33" s="422"/>
      <c r="F33" s="423"/>
      <c r="G33" s="586"/>
      <c r="H33" s="587"/>
      <c r="I33" s="587"/>
      <c r="J33" s="587"/>
      <c r="K33" s="587"/>
      <c r="L33" s="587"/>
      <c r="M33" s="587"/>
      <c r="N33" s="587"/>
      <c r="O33" s="588"/>
      <c r="P33" s="108"/>
      <c r="Q33" s="108"/>
      <c r="R33" s="108"/>
      <c r="S33" s="108"/>
      <c r="T33" s="108"/>
      <c r="U33" s="108"/>
      <c r="V33" s="108"/>
      <c r="W33" s="108"/>
      <c r="X33" s="109"/>
      <c r="Y33" s="432" t="s">
        <v>54</v>
      </c>
      <c r="Z33" s="433"/>
      <c r="AA33" s="434"/>
      <c r="AB33" s="579" t="s">
        <v>576</v>
      </c>
      <c r="AC33" s="579"/>
      <c r="AD33" s="579"/>
      <c r="AE33" s="218">
        <v>100</v>
      </c>
      <c r="AF33" s="219"/>
      <c r="AG33" s="219"/>
      <c r="AH33" s="219"/>
      <c r="AI33" s="218">
        <v>100</v>
      </c>
      <c r="AJ33" s="219"/>
      <c r="AK33" s="219"/>
      <c r="AL33" s="219"/>
      <c r="AM33" s="218">
        <v>100</v>
      </c>
      <c r="AN33" s="219"/>
      <c r="AO33" s="219"/>
      <c r="AP33" s="220"/>
      <c r="AQ33" s="341" t="s">
        <v>571</v>
      </c>
      <c r="AR33" s="207"/>
      <c r="AS33" s="207"/>
      <c r="AT33" s="342"/>
      <c r="AU33" s="219">
        <v>100</v>
      </c>
      <c r="AV33" s="219"/>
      <c r="AW33" s="219"/>
      <c r="AX33" s="221"/>
    </row>
    <row r="34" spans="1:50" ht="23.25" customHeight="1" x14ac:dyDescent="0.15">
      <c r="A34" s="420"/>
      <c r="B34" s="418"/>
      <c r="C34" s="418"/>
      <c r="D34" s="418"/>
      <c r="E34" s="418"/>
      <c r="F34" s="419"/>
      <c r="G34" s="589"/>
      <c r="H34" s="590"/>
      <c r="I34" s="590"/>
      <c r="J34" s="590"/>
      <c r="K34" s="590"/>
      <c r="L34" s="590"/>
      <c r="M34" s="590"/>
      <c r="N34" s="590"/>
      <c r="O34" s="591"/>
      <c r="P34" s="111"/>
      <c r="Q34" s="111"/>
      <c r="R34" s="111"/>
      <c r="S34" s="111"/>
      <c r="T34" s="111"/>
      <c r="U34" s="111"/>
      <c r="V34" s="111"/>
      <c r="W34" s="111"/>
      <c r="X34" s="112"/>
      <c r="Y34" s="432" t="s">
        <v>13</v>
      </c>
      <c r="Z34" s="433"/>
      <c r="AA34" s="434"/>
      <c r="AB34" s="574" t="s">
        <v>301</v>
      </c>
      <c r="AC34" s="574"/>
      <c r="AD34" s="574"/>
      <c r="AE34" s="218">
        <v>100</v>
      </c>
      <c r="AF34" s="219"/>
      <c r="AG34" s="219"/>
      <c r="AH34" s="219"/>
      <c r="AI34" s="218">
        <v>100</v>
      </c>
      <c r="AJ34" s="219"/>
      <c r="AK34" s="219"/>
      <c r="AL34" s="219"/>
      <c r="AM34" s="218">
        <v>100</v>
      </c>
      <c r="AN34" s="219"/>
      <c r="AO34" s="219"/>
      <c r="AP34" s="219"/>
      <c r="AQ34" s="341" t="s">
        <v>578</v>
      </c>
      <c r="AR34" s="207"/>
      <c r="AS34" s="207"/>
      <c r="AT34" s="342"/>
      <c r="AU34" s="219" t="s">
        <v>578</v>
      </c>
      <c r="AV34" s="219"/>
      <c r="AW34" s="219"/>
      <c r="AX34" s="221"/>
    </row>
    <row r="35" spans="1:50" ht="23.25" customHeight="1" x14ac:dyDescent="0.15">
      <c r="A35" s="226" t="s">
        <v>498</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90" t="s">
        <v>467</v>
      </c>
      <c r="B37" s="791"/>
      <c r="C37" s="791"/>
      <c r="D37" s="791"/>
      <c r="E37" s="791"/>
      <c r="F37" s="792"/>
      <c r="G37" s="427" t="s">
        <v>265</v>
      </c>
      <c r="H37" s="428"/>
      <c r="I37" s="428"/>
      <c r="J37" s="428"/>
      <c r="K37" s="428"/>
      <c r="L37" s="428"/>
      <c r="M37" s="428"/>
      <c r="N37" s="428"/>
      <c r="O37" s="429"/>
      <c r="P37" s="465" t="s">
        <v>59</v>
      </c>
      <c r="Q37" s="428"/>
      <c r="R37" s="428"/>
      <c r="S37" s="428"/>
      <c r="T37" s="428"/>
      <c r="U37" s="428"/>
      <c r="V37" s="428"/>
      <c r="W37" s="428"/>
      <c r="X37" s="429"/>
      <c r="Y37" s="466"/>
      <c r="Z37" s="467"/>
      <c r="AA37" s="468"/>
      <c r="AB37" s="244" t="s">
        <v>11</v>
      </c>
      <c r="AC37" s="245"/>
      <c r="AD37" s="246"/>
      <c r="AE37" s="244" t="s">
        <v>528</v>
      </c>
      <c r="AF37" s="245"/>
      <c r="AG37" s="245"/>
      <c r="AH37" s="246"/>
      <c r="AI37" s="244" t="s">
        <v>525</v>
      </c>
      <c r="AJ37" s="245"/>
      <c r="AK37" s="245"/>
      <c r="AL37" s="246"/>
      <c r="AM37" s="250" t="s">
        <v>520</v>
      </c>
      <c r="AN37" s="250"/>
      <c r="AO37" s="250"/>
      <c r="AP37" s="244"/>
      <c r="AQ37" s="151" t="s">
        <v>353</v>
      </c>
      <c r="AR37" s="152"/>
      <c r="AS37" s="152"/>
      <c r="AT37" s="153"/>
      <c r="AU37" s="428" t="s">
        <v>253</v>
      </c>
      <c r="AV37" s="428"/>
      <c r="AW37" s="428"/>
      <c r="AX37" s="924"/>
    </row>
    <row r="38" spans="1:50" ht="18.75"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469"/>
      <c r="Z38" s="470"/>
      <c r="AA38" s="471"/>
      <c r="AB38" s="247"/>
      <c r="AC38" s="248"/>
      <c r="AD38" s="249"/>
      <c r="AE38" s="247"/>
      <c r="AF38" s="248"/>
      <c r="AG38" s="248"/>
      <c r="AH38" s="249"/>
      <c r="AI38" s="247"/>
      <c r="AJ38" s="248"/>
      <c r="AK38" s="248"/>
      <c r="AL38" s="249"/>
      <c r="AM38" s="251"/>
      <c r="AN38" s="251"/>
      <c r="AO38" s="251"/>
      <c r="AP38" s="247"/>
      <c r="AQ38" s="340" t="s">
        <v>725</v>
      </c>
      <c r="AR38" s="200"/>
      <c r="AS38" s="133" t="s">
        <v>354</v>
      </c>
      <c r="AT38" s="134"/>
      <c r="AU38" s="199">
        <v>31</v>
      </c>
      <c r="AV38" s="199"/>
      <c r="AW38" s="415" t="s">
        <v>300</v>
      </c>
      <c r="AX38" s="416"/>
    </row>
    <row r="39" spans="1:50" ht="23.25" customHeight="1" x14ac:dyDescent="0.15">
      <c r="A39" s="420"/>
      <c r="B39" s="418"/>
      <c r="C39" s="418"/>
      <c r="D39" s="418"/>
      <c r="E39" s="418"/>
      <c r="F39" s="419"/>
      <c r="G39" s="583" t="s">
        <v>573</v>
      </c>
      <c r="H39" s="584"/>
      <c r="I39" s="584"/>
      <c r="J39" s="584"/>
      <c r="K39" s="584"/>
      <c r="L39" s="584"/>
      <c r="M39" s="584"/>
      <c r="N39" s="584"/>
      <c r="O39" s="585"/>
      <c r="P39" s="105" t="s">
        <v>574</v>
      </c>
      <c r="Q39" s="105"/>
      <c r="R39" s="105"/>
      <c r="S39" s="105"/>
      <c r="T39" s="105"/>
      <c r="U39" s="105"/>
      <c r="V39" s="105"/>
      <c r="W39" s="105"/>
      <c r="X39" s="106"/>
      <c r="Y39" s="488" t="s">
        <v>12</v>
      </c>
      <c r="Z39" s="549"/>
      <c r="AA39" s="550"/>
      <c r="AB39" s="478" t="s">
        <v>575</v>
      </c>
      <c r="AC39" s="478"/>
      <c r="AD39" s="478"/>
      <c r="AE39" s="218">
        <v>100</v>
      </c>
      <c r="AF39" s="219"/>
      <c r="AG39" s="219"/>
      <c r="AH39" s="219"/>
      <c r="AI39" s="218">
        <v>100</v>
      </c>
      <c r="AJ39" s="219"/>
      <c r="AK39" s="219"/>
      <c r="AL39" s="219"/>
      <c r="AM39" s="218">
        <v>100</v>
      </c>
      <c r="AN39" s="219"/>
      <c r="AO39" s="219"/>
      <c r="AP39" s="219"/>
      <c r="AQ39" s="341" t="s">
        <v>580</v>
      </c>
      <c r="AR39" s="207"/>
      <c r="AS39" s="207"/>
      <c r="AT39" s="342"/>
      <c r="AU39" s="219" t="s">
        <v>581</v>
      </c>
      <c r="AV39" s="219"/>
      <c r="AW39" s="219"/>
      <c r="AX39" s="221"/>
    </row>
    <row r="40" spans="1:50" ht="23.25" customHeight="1" x14ac:dyDescent="0.15">
      <c r="A40" s="421"/>
      <c r="B40" s="422"/>
      <c r="C40" s="422"/>
      <c r="D40" s="422"/>
      <c r="E40" s="422"/>
      <c r="F40" s="423"/>
      <c r="G40" s="586"/>
      <c r="H40" s="587"/>
      <c r="I40" s="587"/>
      <c r="J40" s="587"/>
      <c r="K40" s="587"/>
      <c r="L40" s="587"/>
      <c r="M40" s="587"/>
      <c r="N40" s="587"/>
      <c r="O40" s="588"/>
      <c r="P40" s="108"/>
      <c r="Q40" s="108"/>
      <c r="R40" s="108"/>
      <c r="S40" s="108"/>
      <c r="T40" s="108"/>
      <c r="U40" s="108"/>
      <c r="V40" s="108"/>
      <c r="W40" s="108"/>
      <c r="X40" s="109"/>
      <c r="Y40" s="432" t="s">
        <v>54</v>
      </c>
      <c r="Z40" s="433"/>
      <c r="AA40" s="434"/>
      <c r="AB40" s="478" t="s">
        <v>575</v>
      </c>
      <c r="AC40" s="478"/>
      <c r="AD40" s="478"/>
      <c r="AE40" s="218">
        <v>100</v>
      </c>
      <c r="AF40" s="219"/>
      <c r="AG40" s="219"/>
      <c r="AH40" s="220"/>
      <c r="AI40" s="218">
        <v>100</v>
      </c>
      <c r="AJ40" s="219"/>
      <c r="AK40" s="219"/>
      <c r="AL40" s="219"/>
      <c r="AM40" s="218">
        <v>100</v>
      </c>
      <c r="AN40" s="219"/>
      <c r="AO40" s="219"/>
      <c r="AP40" s="219"/>
      <c r="AQ40" s="341" t="s">
        <v>581</v>
      </c>
      <c r="AR40" s="207"/>
      <c r="AS40" s="207"/>
      <c r="AT40" s="342"/>
      <c r="AU40" s="219">
        <v>100</v>
      </c>
      <c r="AV40" s="219"/>
      <c r="AW40" s="219"/>
      <c r="AX40" s="221"/>
    </row>
    <row r="41" spans="1:50" ht="23.25" customHeight="1" x14ac:dyDescent="0.15">
      <c r="A41" s="424"/>
      <c r="B41" s="425"/>
      <c r="C41" s="425"/>
      <c r="D41" s="425"/>
      <c r="E41" s="425"/>
      <c r="F41" s="426"/>
      <c r="G41" s="589"/>
      <c r="H41" s="590"/>
      <c r="I41" s="590"/>
      <c r="J41" s="590"/>
      <c r="K41" s="590"/>
      <c r="L41" s="590"/>
      <c r="M41" s="590"/>
      <c r="N41" s="590"/>
      <c r="O41" s="591"/>
      <c r="P41" s="111"/>
      <c r="Q41" s="111"/>
      <c r="R41" s="111"/>
      <c r="S41" s="111"/>
      <c r="T41" s="111"/>
      <c r="U41" s="111"/>
      <c r="V41" s="111"/>
      <c r="W41" s="111"/>
      <c r="X41" s="112"/>
      <c r="Y41" s="432" t="s">
        <v>13</v>
      </c>
      <c r="Z41" s="433"/>
      <c r="AA41" s="434"/>
      <c r="AB41" s="574" t="s">
        <v>301</v>
      </c>
      <c r="AC41" s="574"/>
      <c r="AD41" s="574"/>
      <c r="AE41" s="218">
        <v>100</v>
      </c>
      <c r="AF41" s="219"/>
      <c r="AG41" s="219"/>
      <c r="AH41" s="219"/>
      <c r="AI41" s="218">
        <v>100</v>
      </c>
      <c r="AJ41" s="219"/>
      <c r="AK41" s="219"/>
      <c r="AL41" s="219"/>
      <c r="AM41" s="218">
        <v>100</v>
      </c>
      <c r="AN41" s="219"/>
      <c r="AO41" s="219"/>
      <c r="AP41" s="219"/>
      <c r="AQ41" s="341" t="s">
        <v>571</v>
      </c>
      <c r="AR41" s="207"/>
      <c r="AS41" s="207"/>
      <c r="AT41" s="342"/>
      <c r="AU41" s="219" t="s">
        <v>571</v>
      </c>
      <c r="AV41" s="219"/>
      <c r="AW41" s="219"/>
      <c r="AX41" s="221"/>
    </row>
    <row r="42" spans="1:50" ht="23.25" customHeight="1" x14ac:dyDescent="0.15">
      <c r="A42" s="226" t="s">
        <v>498</v>
      </c>
      <c r="B42" s="227"/>
      <c r="C42" s="227"/>
      <c r="D42" s="227"/>
      <c r="E42" s="227"/>
      <c r="F42" s="228"/>
      <c r="G42" s="232" t="s">
        <v>582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0" t="s">
        <v>467</v>
      </c>
      <c r="B44" s="791"/>
      <c r="C44" s="791"/>
      <c r="D44" s="791"/>
      <c r="E44" s="791"/>
      <c r="F44" s="792"/>
      <c r="G44" s="427" t="s">
        <v>265</v>
      </c>
      <c r="H44" s="428"/>
      <c r="I44" s="428"/>
      <c r="J44" s="428"/>
      <c r="K44" s="428"/>
      <c r="L44" s="428"/>
      <c r="M44" s="428"/>
      <c r="N44" s="428"/>
      <c r="O44" s="429"/>
      <c r="P44" s="465" t="s">
        <v>59</v>
      </c>
      <c r="Q44" s="428"/>
      <c r="R44" s="428"/>
      <c r="S44" s="428"/>
      <c r="T44" s="428"/>
      <c r="U44" s="428"/>
      <c r="V44" s="428"/>
      <c r="W44" s="428"/>
      <c r="X44" s="429"/>
      <c r="Y44" s="466"/>
      <c r="Z44" s="467"/>
      <c r="AA44" s="468"/>
      <c r="AB44" s="244" t="s">
        <v>11</v>
      </c>
      <c r="AC44" s="245"/>
      <c r="AD44" s="246"/>
      <c r="AE44" s="244" t="s">
        <v>528</v>
      </c>
      <c r="AF44" s="245"/>
      <c r="AG44" s="245"/>
      <c r="AH44" s="246"/>
      <c r="AI44" s="244" t="s">
        <v>525</v>
      </c>
      <c r="AJ44" s="245"/>
      <c r="AK44" s="245"/>
      <c r="AL44" s="246"/>
      <c r="AM44" s="250" t="s">
        <v>520</v>
      </c>
      <c r="AN44" s="250"/>
      <c r="AO44" s="250"/>
      <c r="AP44" s="244"/>
      <c r="AQ44" s="151" t="s">
        <v>353</v>
      </c>
      <c r="AR44" s="152"/>
      <c r="AS44" s="152"/>
      <c r="AT44" s="153"/>
      <c r="AU44" s="428" t="s">
        <v>253</v>
      </c>
      <c r="AV44" s="428"/>
      <c r="AW44" s="428"/>
      <c r="AX44" s="924"/>
    </row>
    <row r="45" spans="1:50" ht="18.75" hidden="1"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469"/>
      <c r="Z45" s="470"/>
      <c r="AA45" s="471"/>
      <c r="AB45" s="247"/>
      <c r="AC45" s="248"/>
      <c r="AD45" s="249"/>
      <c r="AE45" s="247"/>
      <c r="AF45" s="248"/>
      <c r="AG45" s="248"/>
      <c r="AH45" s="249"/>
      <c r="AI45" s="247"/>
      <c r="AJ45" s="248"/>
      <c r="AK45" s="248"/>
      <c r="AL45" s="249"/>
      <c r="AM45" s="251"/>
      <c r="AN45" s="251"/>
      <c r="AO45" s="251"/>
      <c r="AP45" s="247"/>
      <c r="AQ45" s="340"/>
      <c r="AR45" s="200"/>
      <c r="AS45" s="133" t="s">
        <v>354</v>
      </c>
      <c r="AT45" s="134"/>
      <c r="AU45" s="199"/>
      <c r="AV45" s="199"/>
      <c r="AW45" s="415" t="s">
        <v>300</v>
      </c>
      <c r="AX45" s="416"/>
    </row>
    <row r="46" spans="1:50" ht="23.25" hidden="1" customHeight="1" x14ac:dyDescent="0.15">
      <c r="A46" s="420"/>
      <c r="B46" s="418"/>
      <c r="C46" s="418"/>
      <c r="D46" s="418"/>
      <c r="E46" s="418"/>
      <c r="F46" s="419"/>
      <c r="G46" s="583"/>
      <c r="H46" s="584"/>
      <c r="I46" s="584"/>
      <c r="J46" s="584"/>
      <c r="K46" s="584"/>
      <c r="L46" s="584"/>
      <c r="M46" s="584"/>
      <c r="N46" s="584"/>
      <c r="O46" s="585"/>
      <c r="P46" s="105"/>
      <c r="Q46" s="105"/>
      <c r="R46" s="105"/>
      <c r="S46" s="105"/>
      <c r="T46" s="105"/>
      <c r="U46" s="105"/>
      <c r="V46" s="105"/>
      <c r="W46" s="105"/>
      <c r="X46" s="106"/>
      <c r="Y46" s="488" t="s">
        <v>12</v>
      </c>
      <c r="Z46" s="549"/>
      <c r="AA46" s="550"/>
      <c r="AB46" s="478"/>
      <c r="AC46" s="478"/>
      <c r="AD46" s="478"/>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21"/>
      <c r="B47" s="422"/>
      <c r="C47" s="422"/>
      <c r="D47" s="422"/>
      <c r="E47" s="422"/>
      <c r="F47" s="423"/>
      <c r="G47" s="586"/>
      <c r="H47" s="587"/>
      <c r="I47" s="587"/>
      <c r="J47" s="587"/>
      <c r="K47" s="587"/>
      <c r="L47" s="587"/>
      <c r="M47" s="587"/>
      <c r="N47" s="587"/>
      <c r="O47" s="588"/>
      <c r="P47" s="108"/>
      <c r="Q47" s="108"/>
      <c r="R47" s="108"/>
      <c r="S47" s="108"/>
      <c r="T47" s="108"/>
      <c r="U47" s="108"/>
      <c r="V47" s="108"/>
      <c r="W47" s="108"/>
      <c r="X47" s="109"/>
      <c r="Y47" s="432" t="s">
        <v>54</v>
      </c>
      <c r="Z47" s="433"/>
      <c r="AA47" s="434"/>
      <c r="AB47" s="478"/>
      <c r="AC47" s="478"/>
      <c r="AD47" s="478"/>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24"/>
      <c r="B48" s="425"/>
      <c r="C48" s="425"/>
      <c r="D48" s="425"/>
      <c r="E48" s="425"/>
      <c r="F48" s="426"/>
      <c r="G48" s="589"/>
      <c r="H48" s="590"/>
      <c r="I48" s="590"/>
      <c r="J48" s="590"/>
      <c r="K48" s="590"/>
      <c r="L48" s="590"/>
      <c r="M48" s="590"/>
      <c r="N48" s="590"/>
      <c r="O48" s="591"/>
      <c r="P48" s="111"/>
      <c r="Q48" s="111"/>
      <c r="R48" s="111"/>
      <c r="S48" s="111"/>
      <c r="T48" s="111"/>
      <c r="U48" s="111"/>
      <c r="V48" s="111"/>
      <c r="W48" s="111"/>
      <c r="X48" s="112"/>
      <c r="Y48" s="432" t="s">
        <v>13</v>
      </c>
      <c r="Z48" s="433"/>
      <c r="AA48" s="434"/>
      <c r="AB48" s="574" t="s">
        <v>301</v>
      </c>
      <c r="AC48" s="574"/>
      <c r="AD48" s="574"/>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498</v>
      </c>
      <c r="B49" s="227"/>
      <c r="C49" s="227"/>
      <c r="D49" s="227"/>
      <c r="E49" s="227"/>
      <c r="F49" s="228"/>
      <c r="G49" s="232" t="s">
        <v>582</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7" t="s">
        <v>467</v>
      </c>
      <c r="B51" s="418"/>
      <c r="C51" s="418"/>
      <c r="D51" s="418"/>
      <c r="E51" s="418"/>
      <c r="F51" s="419"/>
      <c r="G51" s="427" t="s">
        <v>265</v>
      </c>
      <c r="H51" s="428"/>
      <c r="I51" s="428"/>
      <c r="J51" s="428"/>
      <c r="K51" s="428"/>
      <c r="L51" s="428"/>
      <c r="M51" s="428"/>
      <c r="N51" s="428"/>
      <c r="O51" s="429"/>
      <c r="P51" s="465" t="s">
        <v>59</v>
      </c>
      <c r="Q51" s="428"/>
      <c r="R51" s="428"/>
      <c r="S51" s="428"/>
      <c r="T51" s="428"/>
      <c r="U51" s="428"/>
      <c r="V51" s="428"/>
      <c r="W51" s="428"/>
      <c r="X51" s="429"/>
      <c r="Y51" s="466"/>
      <c r="Z51" s="467"/>
      <c r="AA51" s="468"/>
      <c r="AB51" s="244" t="s">
        <v>11</v>
      </c>
      <c r="AC51" s="245"/>
      <c r="AD51" s="246"/>
      <c r="AE51" s="244" t="s">
        <v>528</v>
      </c>
      <c r="AF51" s="245"/>
      <c r="AG51" s="245"/>
      <c r="AH51" s="246"/>
      <c r="AI51" s="244" t="s">
        <v>525</v>
      </c>
      <c r="AJ51" s="245"/>
      <c r="AK51" s="245"/>
      <c r="AL51" s="246"/>
      <c r="AM51" s="250" t="s">
        <v>521</v>
      </c>
      <c r="AN51" s="250"/>
      <c r="AO51" s="250"/>
      <c r="AP51" s="244"/>
      <c r="AQ51" s="151" t="s">
        <v>353</v>
      </c>
      <c r="AR51" s="152"/>
      <c r="AS51" s="152"/>
      <c r="AT51" s="153"/>
      <c r="AU51" s="938" t="s">
        <v>253</v>
      </c>
      <c r="AV51" s="938"/>
      <c r="AW51" s="938"/>
      <c r="AX51" s="939"/>
    </row>
    <row r="52" spans="1:50" ht="18.75" hidden="1"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469"/>
      <c r="Z52" s="470"/>
      <c r="AA52" s="471"/>
      <c r="AB52" s="247"/>
      <c r="AC52" s="248"/>
      <c r="AD52" s="249"/>
      <c r="AE52" s="247"/>
      <c r="AF52" s="248"/>
      <c r="AG52" s="248"/>
      <c r="AH52" s="249"/>
      <c r="AI52" s="247"/>
      <c r="AJ52" s="248"/>
      <c r="AK52" s="248"/>
      <c r="AL52" s="249"/>
      <c r="AM52" s="251"/>
      <c r="AN52" s="251"/>
      <c r="AO52" s="251"/>
      <c r="AP52" s="247"/>
      <c r="AQ52" s="340"/>
      <c r="AR52" s="200"/>
      <c r="AS52" s="133" t="s">
        <v>354</v>
      </c>
      <c r="AT52" s="134"/>
      <c r="AU52" s="199"/>
      <c r="AV52" s="199"/>
      <c r="AW52" s="415" t="s">
        <v>300</v>
      </c>
      <c r="AX52" s="416"/>
    </row>
    <row r="53" spans="1:50" ht="23.25" hidden="1" customHeight="1" x14ac:dyDescent="0.15">
      <c r="A53" s="420"/>
      <c r="B53" s="418"/>
      <c r="C53" s="418"/>
      <c r="D53" s="418"/>
      <c r="E53" s="418"/>
      <c r="F53" s="419"/>
      <c r="G53" s="583"/>
      <c r="H53" s="584"/>
      <c r="I53" s="584"/>
      <c r="J53" s="584"/>
      <c r="K53" s="584"/>
      <c r="L53" s="584"/>
      <c r="M53" s="584"/>
      <c r="N53" s="584"/>
      <c r="O53" s="585"/>
      <c r="P53" s="105"/>
      <c r="Q53" s="105"/>
      <c r="R53" s="105"/>
      <c r="S53" s="105"/>
      <c r="T53" s="105"/>
      <c r="U53" s="105"/>
      <c r="V53" s="105"/>
      <c r="W53" s="105"/>
      <c r="X53" s="106"/>
      <c r="Y53" s="488" t="s">
        <v>12</v>
      </c>
      <c r="Z53" s="549"/>
      <c r="AA53" s="550"/>
      <c r="AB53" s="540"/>
      <c r="AC53" s="540"/>
      <c r="AD53" s="540"/>
      <c r="AE53" s="218"/>
      <c r="AF53" s="219"/>
      <c r="AG53" s="219"/>
      <c r="AH53" s="219"/>
      <c r="AI53" s="218"/>
      <c r="AJ53" s="219"/>
      <c r="AK53" s="219"/>
      <c r="AL53" s="219"/>
      <c r="AM53" s="218"/>
      <c r="AN53" s="219"/>
      <c r="AO53" s="219"/>
      <c r="AP53" s="219"/>
      <c r="AQ53" s="218"/>
      <c r="AR53" s="219"/>
      <c r="AS53" s="219"/>
      <c r="AT53" s="219"/>
      <c r="AU53" s="219"/>
      <c r="AV53" s="219"/>
      <c r="AW53" s="219"/>
      <c r="AX53" s="221"/>
    </row>
    <row r="54" spans="1:50" ht="23.25" hidden="1" customHeight="1" x14ac:dyDescent="0.15">
      <c r="A54" s="421"/>
      <c r="B54" s="422"/>
      <c r="C54" s="422"/>
      <c r="D54" s="422"/>
      <c r="E54" s="422"/>
      <c r="F54" s="423"/>
      <c r="G54" s="586"/>
      <c r="H54" s="587"/>
      <c r="I54" s="587"/>
      <c r="J54" s="587"/>
      <c r="K54" s="587"/>
      <c r="L54" s="587"/>
      <c r="M54" s="587"/>
      <c r="N54" s="587"/>
      <c r="O54" s="588"/>
      <c r="P54" s="108"/>
      <c r="Q54" s="108"/>
      <c r="R54" s="108"/>
      <c r="S54" s="108"/>
      <c r="T54" s="108"/>
      <c r="U54" s="108"/>
      <c r="V54" s="108"/>
      <c r="W54" s="108"/>
      <c r="X54" s="109"/>
      <c r="Y54" s="432" t="s">
        <v>54</v>
      </c>
      <c r="Z54" s="433"/>
      <c r="AA54" s="434"/>
      <c r="AB54" s="540"/>
      <c r="AC54" s="540"/>
      <c r="AD54" s="540"/>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24"/>
      <c r="B55" s="425"/>
      <c r="C55" s="425"/>
      <c r="D55" s="425"/>
      <c r="E55" s="425"/>
      <c r="F55" s="426"/>
      <c r="G55" s="589"/>
      <c r="H55" s="590"/>
      <c r="I55" s="590"/>
      <c r="J55" s="590"/>
      <c r="K55" s="590"/>
      <c r="L55" s="590"/>
      <c r="M55" s="590"/>
      <c r="N55" s="590"/>
      <c r="O55" s="591"/>
      <c r="P55" s="111"/>
      <c r="Q55" s="111"/>
      <c r="R55" s="111"/>
      <c r="S55" s="111"/>
      <c r="T55" s="111"/>
      <c r="U55" s="111"/>
      <c r="V55" s="111"/>
      <c r="W55" s="111"/>
      <c r="X55" s="112"/>
      <c r="Y55" s="432" t="s">
        <v>13</v>
      </c>
      <c r="Z55" s="433"/>
      <c r="AA55" s="434"/>
      <c r="AB55" s="615" t="s">
        <v>14</v>
      </c>
      <c r="AC55" s="615"/>
      <c r="AD55" s="615"/>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498</v>
      </c>
      <c r="B56" s="227"/>
      <c r="C56" s="227"/>
      <c r="D56" s="227"/>
      <c r="E56" s="227"/>
      <c r="F56" s="228"/>
      <c r="G56" s="232" t="s">
        <v>582</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7" t="s">
        <v>467</v>
      </c>
      <c r="B58" s="418"/>
      <c r="C58" s="418"/>
      <c r="D58" s="418"/>
      <c r="E58" s="418"/>
      <c r="F58" s="419"/>
      <c r="G58" s="427" t="s">
        <v>265</v>
      </c>
      <c r="H58" s="428"/>
      <c r="I58" s="428"/>
      <c r="J58" s="428"/>
      <c r="K58" s="428"/>
      <c r="L58" s="428"/>
      <c r="M58" s="428"/>
      <c r="N58" s="428"/>
      <c r="O58" s="429"/>
      <c r="P58" s="465" t="s">
        <v>59</v>
      </c>
      <c r="Q58" s="428"/>
      <c r="R58" s="428"/>
      <c r="S58" s="428"/>
      <c r="T58" s="428"/>
      <c r="U58" s="428"/>
      <c r="V58" s="428"/>
      <c r="W58" s="428"/>
      <c r="X58" s="429"/>
      <c r="Y58" s="466"/>
      <c r="Z58" s="467"/>
      <c r="AA58" s="468"/>
      <c r="AB58" s="244" t="s">
        <v>11</v>
      </c>
      <c r="AC58" s="245"/>
      <c r="AD58" s="246"/>
      <c r="AE58" s="244" t="s">
        <v>529</v>
      </c>
      <c r="AF58" s="245"/>
      <c r="AG58" s="245"/>
      <c r="AH58" s="246"/>
      <c r="AI58" s="244" t="s">
        <v>525</v>
      </c>
      <c r="AJ58" s="245"/>
      <c r="AK58" s="245"/>
      <c r="AL58" s="246"/>
      <c r="AM58" s="250" t="s">
        <v>520</v>
      </c>
      <c r="AN58" s="250"/>
      <c r="AO58" s="250"/>
      <c r="AP58" s="244"/>
      <c r="AQ58" s="151" t="s">
        <v>353</v>
      </c>
      <c r="AR58" s="152"/>
      <c r="AS58" s="152"/>
      <c r="AT58" s="153"/>
      <c r="AU58" s="938" t="s">
        <v>253</v>
      </c>
      <c r="AV58" s="938"/>
      <c r="AW58" s="938"/>
      <c r="AX58" s="939"/>
    </row>
    <row r="59" spans="1:50" ht="18.75" hidden="1"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469"/>
      <c r="Z59" s="470"/>
      <c r="AA59" s="471"/>
      <c r="AB59" s="247"/>
      <c r="AC59" s="248"/>
      <c r="AD59" s="249"/>
      <c r="AE59" s="247"/>
      <c r="AF59" s="248"/>
      <c r="AG59" s="248"/>
      <c r="AH59" s="249"/>
      <c r="AI59" s="247"/>
      <c r="AJ59" s="248"/>
      <c r="AK59" s="248"/>
      <c r="AL59" s="249"/>
      <c r="AM59" s="251"/>
      <c r="AN59" s="251"/>
      <c r="AO59" s="251"/>
      <c r="AP59" s="247"/>
      <c r="AQ59" s="340"/>
      <c r="AR59" s="200"/>
      <c r="AS59" s="133" t="s">
        <v>354</v>
      </c>
      <c r="AT59" s="134"/>
      <c r="AU59" s="199"/>
      <c r="AV59" s="199"/>
      <c r="AW59" s="415" t="s">
        <v>300</v>
      </c>
      <c r="AX59" s="416"/>
    </row>
    <row r="60" spans="1:50" ht="23.25" hidden="1" customHeight="1" x14ac:dyDescent="0.15">
      <c r="A60" s="420"/>
      <c r="B60" s="418"/>
      <c r="C60" s="418"/>
      <c r="D60" s="418"/>
      <c r="E60" s="418"/>
      <c r="F60" s="419"/>
      <c r="G60" s="583"/>
      <c r="H60" s="584"/>
      <c r="I60" s="584"/>
      <c r="J60" s="584"/>
      <c r="K60" s="584"/>
      <c r="L60" s="584"/>
      <c r="M60" s="584"/>
      <c r="N60" s="584"/>
      <c r="O60" s="585"/>
      <c r="P60" s="105"/>
      <c r="Q60" s="105"/>
      <c r="R60" s="105"/>
      <c r="S60" s="105"/>
      <c r="T60" s="105"/>
      <c r="U60" s="105"/>
      <c r="V60" s="105"/>
      <c r="W60" s="105"/>
      <c r="X60" s="106"/>
      <c r="Y60" s="488" t="s">
        <v>12</v>
      </c>
      <c r="Z60" s="549"/>
      <c r="AA60" s="550"/>
      <c r="AB60" s="541"/>
      <c r="AC60" s="541"/>
      <c r="AD60" s="54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21"/>
      <c r="B61" s="422"/>
      <c r="C61" s="422"/>
      <c r="D61" s="422"/>
      <c r="E61" s="422"/>
      <c r="F61" s="423"/>
      <c r="G61" s="586"/>
      <c r="H61" s="587"/>
      <c r="I61" s="587"/>
      <c r="J61" s="587"/>
      <c r="K61" s="587"/>
      <c r="L61" s="587"/>
      <c r="M61" s="587"/>
      <c r="N61" s="587"/>
      <c r="O61" s="588"/>
      <c r="P61" s="108"/>
      <c r="Q61" s="108"/>
      <c r="R61" s="108"/>
      <c r="S61" s="108"/>
      <c r="T61" s="108"/>
      <c r="U61" s="108"/>
      <c r="V61" s="108"/>
      <c r="W61" s="108"/>
      <c r="X61" s="109"/>
      <c r="Y61" s="432" t="s">
        <v>54</v>
      </c>
      <c r="Z61" s="433"/>
      <c r="AA61" s="434"/>
      <c r="AB61" s="541"/>
      <c r="AC61" s="541"/>
      <c r="AD61" s="541"/>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21"/>
      <c r="B62" s="422"/>
      <c r="C62" s="422"/>
      <c r="D62" s="422"/>
      <c r="E62" s="422"/>
      <c r="F62" s="423"/>
      <c r="G62" s="589"/>
      <c r="H62" s="590"/>
      <c r="I62" s="590"/>
      <c r="J62" s="590"/>
      <c r="K62" s="590"/>
      <c r="L62" s="590"/>
      <c r="M62" s="590"/>
      <c r="N62" s="590"/>
      <c r="O62" s="591"/>
      <c r="P62" s="111"/>
      <c r="Q62" s="111"/>
      <c r="R62" s="111"/>
      <c r="S62" s="111"/>
      <c r="T62" s="111"/>
      <c r="U62" s="111"/>
      <c r="V62" s="111"/>
      <c r="W62" s="111"/>
      <c r="X62" s="112"/>
      <c r="Y62" s="432" t="s">
        <v>13</v>
      </c>
      <c r="Z62" s="433"/>
      <c r="AA62" s="434"/>
      <c r="AB62" s="574" t="s">
        <v>14</v>
      </c>
      <c r="AC62" s="574"/>
      <c r="AD62" s="574"/>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498</v>
      </c>
      <c r="B63" s="227"/>
      <c r="C63" s="227"/>
      <c r="D63" s="227"/>
      <c r="E63" s="227"/>
      <c r="F63" s="228"/>
      <c r="G63" s="232" t="s">
        <v>582</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9" t="s">
        <v>468</v>
      </c>
      <c r="B65" s="500"/>
      <c r="C65" s="500"/>
      <c r="D65" s="500"/>
      <c r="E65" s="500"/>
      <c r="F65" s="501"/>
      <c r="G65" s="502"/>
      <c r="H65" s="239" t="s">
        <v>265</v>
      </c>
      <c r="I65" s="239"/>
      <c r="J65" s="239"/>
      <c r="K65" s="239"/>
      <c r="L65" s="239"/>
      <c r="M65" s="239"/>
      <c r="N65" s="239"/>
      <c r="O65" s="240"/>
      <c r="P65" s="238" t="s">
        <v>59</v>
      </c>
      <c r="Q65" s="239"/>
      <c r="R65" s="239"/>
      <c r="S65" s="239"/>
      <c r="T65" s="239"/>
      <c r="U65" s="239"/>
      <c r="V65" s="240"/>
      <c r="W65" s="504" t="s">
        <v>463</v>
      </c>
      <c r="X65" s="505"/>
      <c r="Y65" s="508"/>
      <c r="Z65" s="508"/>
      <c r="AA65" s="509"/>
      <c r="AB65" s="238" t="s">
        <v>11</v>
      </c>
      <c r="AC65" s="239"/>
      <c r="AD65" s="240"/>
      <c r="AE65" s="244" t="s">
        <v>528</v>
      </c>
      <c r="AF65" s="245"/>
      <c r="AG65" s="245"/>
      <c r="AH65" s="246"/>
      <c r="AI65" s="244" t="s">
        <v>525</v>
      </c>
      <c r="AJ65" s="245"/>
      <c r="AK65" s="245"/>
      <c r="AL65" s="246"/>
      <c r="AM65" s="250" t="s">
        <v>520</v>
      </c>
      <c r="AN65" s="250"/>
      <c r="AO65" s="250"/>
      <c r="AP65" s="244"/>
      <c r="AQ65" s="238" t="s">
        <v>353</v>
      </c>
      <c r="AR65" s="239"/>
      <c r="AS65" s="239"/>
      <c r="AT65" s="240"/>
      <c r="AU65" s="252" t="s">
        <v>253</v>
      </c>
      <c r="AV65" s="252"/>
      <c r="AW65" s="252"/>
      <c r="AX65" s="253"/>
    </row>
    <row r="66" spans="1:50" ht="18.75" hidden="1" customHeight="1" x14ac:dyDescent="0.15">
      <c r="A66" s="492"/>
      <c r="B66" s="493"/>
      <c r="C66" s="493"/>
      <c r="D66" s="493"/>
      <c r="E66" s="493"/>
      <c r="F66" s="494"/>
      <c r="G66" s="503"/>
      <c r="H66" s="242"/>
      <c r="I66" s="242"/>
      <c r="J66" s="242"/>
      <c r="K66" s="242"/>
      <c r="L66" s="242"/>
      <c r="M66" s="242"/>
      <c r="N66" s="242"/>
      <c r="O66" s="243"/>
      <c r="P66" s="241"/>
      <c r="Q66" s="242"/>
      <c r="R66" s="242"/>
      <c r="S66" s="242"/>
      <c r="T66" s="242"/>
      <c r="U66" s="242"/>
      <c r="V66" s="243"/>
      <c r="W66" s="506"/>
      <c r="X66" s="507"/>
      <c r="Y66" s="510"/>
      <c r="Z66" s="510"/>
      <c r="AA66" s="511"/>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92"/>
      <c r="B67" s="493"/>
      <c r="C67" s="493"/>
      <c r="D67" s="493"/>
      <c r="E67" s="493"/>
      <c r="F67" s="494"/>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488</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2"/>
      <c r="B68" s="493"/>
      <c r="C68" s="493"/>
      <c r="D68" s="493"/>
      <c r="E68" s="493"/>
      <c r="F68" s="49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2"/>
      <c r="B69" s="493"/>
      <c r="C69" s="493"/>
      <c r="D69" s="493"/>
      <c r="E69" s="493"/>
      <c r="F69" s="49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489</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2" t="s">
        <v>473</v>
      </c>
      <c r="B70" s="493"/>
      <c r="C70" s="493"/>
      <c r="D70" s="493"/>
      <c r="E70" s="493"/>
      <c r="F70" s="494"/>
      <c r="G70" s="256" t="s">
        <v>356</v>
      </c>
      <c r="H70" s="307"/>
      <c r="I70" s="307"/>
      <c r="J70" s="307"/>
      <c r="K70" s="307"/>
      <c r="L70" s="307"/>
      <c r="M70" s="307"/>
      <c r="N70" s="307"/>
      <c r="O70" s="307"/>
      <c r="P70" s="307"/>
      <c r="Q70" s="307"/>
      <c r="R70" s="307"/>
      <c r="S70" s="307"/>
      <c r="T70" s="307"/>
      <c r="U70" s="307"/>
      <c r="V70" s="307"/>
      <c r="W70" s="310" t="s">
        <v>487</v>
      </c>
      <c r="X70" s="311"/>
      <c r="Y70" s="270" t="s">
        <v>12</v>
      </c>
      <c r="Z70" s="270"/>
      <c r="AA70" s="271"/>
      <c r="AB70" s="272" t="s">
        <v>488</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2"/>
      <c r="B71" s="493"/>
      <c r="C71" s="493"/>
      <c r="D71" s="493"/>
      <c r="E71" s="493"/>
      <c r="F71" s="49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5"/>
      <c r="B72" s="496"/>
      <c r="C72" s="496"/>
      <c r="D72" s="496"/>
      <c r="E72" s="496"/>
      <c r="F72" s="49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489</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3" t="s">
        <v>468</v>
      </c>
      <c r="B73" s="524"/>
      <c r="C73" s="524"/>
      <c r="D73" s="524"/>
      <c r="E73" s="524"/>
      <c r="F73" s="525"/>
      <c r="G73" s="604"/>
      <c r="H73" s="130" t="s">
        <v>265</v>
      </c>
      <c r="I73" s="130"/>
      <c r="J73" s="130"/>
      <c r="K73" s="130"/>
      <c r="L73" s="130"/>
      <c r="M73" s="130"/>
      <c r="N73" s="130"/>
      <c r="O73" s="131"/>
      <c r="P73" s="159" t="s">
        <v>59</v>
      </c>
      <c r="Q73" s="130"/>
      <c r="R73" s="130"/>
      <c r="S73" s="130"/>
      <c r="T73" s="130"/>
      <c r="U73" s="130"/>
      <c r="V73" s="130"/>
      <c r="W73" s="130"/>
      <c r="X73" s="131"/>
      <c r="Y73" s="606"/>
      <c r="Z73" s="607"/>
      <c r="AA73" s="608"/>
      <c r="AB73" s="159" t="s">
        <v>11</v>
      </c>
      <c r="AC73" s="130"/>
      <c r="AD73" s="131"/>
      <c r="AE73" s="244" t="s">
        <v>528</v>
      </c>
      <c r="AF73" s="245"/>
      <c r="AG73" s="245"/>
      <c r="AH73" s="246"/>
      <c r="AI73" s="244" t="s">
        <v>525</v>
      </c>
      <c r="AJ73" s="245"/>
      <c r="AK73" s="245"/>
      <c r="AL73" s="246"/>
      <c r="AM73" s="250" t="s">
        <v>520</v>
      </c>
      <c r="AN73" s="250"/>
      <c r="AO73" s="250"/>
      <c r="AP73" s="244"/>
      <c r="AQ73" s="159" t="s">
        <v>353</v>
      </c>
      <c r="AR73" s="130"/>
      <c r="AS73" s="130"/>
      <c r="AT73" s="131"/>
      <c r="AU73" s="135" t="s">
        <v>253</v>
      </c>
      <c r="AV73" s="136"/>
      <c r="AW73" s="136"/>
      <c r="AX73" s="137"/>
    </row>
    <row r="74" spans="1:50" ht="18.75" hidden="1" customHeight="1" x14ac:dyDescent="0.15">
      <c r="A74" s="526"/>
      <c r="B74" s="527"/>
      <c r="C74" s="527"/>
      <c r="D74" s="527"/>
      <c r="E74" s="527"/>
      <c r="F74" s="528"/>
      <c r="G74" s="60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340"/>
      <c r="AR74" s="200"/>
      <c r="AS74" s="133" t="s">
        <v>354</v>
      </c>
      <c r="AT74" s="134"/>
      <c r="AU74" s="340"/>
      <c r="AV74" s="200"/>
      <c r="AW74" s="133" t="s">
        <v>300</v>
      </c>
      <c r="AX74" s="195"/>
    </row>
    <row r="75" spans="1:50" ht="23.25" hidden="1" customHeight="1" x14ac:dyDescent="0.15">
      <c r="A75" s="526"/>
      <c r="B75" s="527"/>
      <c r="C75" s="527"/>
      <c r="D75" s="527"/>
      <c r="E75" s="527"/>
      <c r="F75" s="528"/>
      <c r="G75" s="630"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26"/>
      <c r="B76" s="527"/>
      <c r="C76" s="527"/>
      <c r="D76" s="527"/>
      <c r="E76" s="527"/>
      <c r="F76" s="528"/>
      <c r="G76" s="63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26"/>
      <c r="B77" s="527"/>
      <c r="C77" s="527"/>
      <c r="D77" s="527"/>
      <c r="E77" s="527"/>
      <c r="F77" s="528"/>
      <c r="G77" s="632"/>
      <c r="H77" s="111"/>
      <c r="I77" s="111"/>
      <c r="J77" s="111"/>
      <c r="K77" s="111"/>
      <c r="L77" s="111"/>
      <c r="M77" s="111"/>
      <c r="N77" s="111"/>
      <c r="O77" s="112"/>
      <c r="P77" s="108"/>
      <c r="Q77" s="108"/>
      <c r="R77" s="108"/>
      <c r="S77" s="108"/>
      <c r="T77" s="108"/>
      <c r="U77" s="108"/>
      <c r="V77" s="108"/>
      <c r="W77" s="108"/>
      <c r="X77" s="109"/>
      <c r="Y77" s="159" t="s">
        <v>13</v>
      </c>
      <c r="Z77" s="130"/>
      <c r="AA77" s="131"/>
      <c r="AB77" s="598" t="s">
        <v>14</v>
      </c>
      <c r="AC77" s="598"/>
      <c r="AD77" s="598"/>
      <c r="AE77" s="904"/>
      <c r="AF77" s="905"/>
      <c r="AG77" s="905"/>
      <c r="AH77" s="905"/>
      <c r="AI77" s="904"/>
      <c r="AJ77" s="905"/>
      <c r="AK77" s="905"/>
      <c r="AL77" s="905"/>
      <c r="AM77" s="904"/>
      <c r="AN77" s="905"/>
      <c r="AO77" s="905"/>
      <c r="AP77" s="905"/>
      <c r="AQ77" s="341"/>
      <c r="AR77" s="207"/>
      <c r="AS77" s="207"/>
      <c r="AT77" s="342"/>
      <c r="AU77" s="219"/>
      <c r="AV77" s="219"/>
      <c r="AW77" s="219"/>
      <c r="AX77" s="221"/>
    </row>
    <row r="78" spans="1:50" ht="69.75" hidden="1" customHeight="1" x14ac:dyDescent="0.15">
      <c r="A78" s="335" t="s">
        <v>501</v>
      </c>
      <c r="B78" s="336"/>
      <c r="C78" s="336"/>
      <c r="D78" s="336"/>
      <c r="E78" s="333" t="s">
        <v>445</v>
      </c>
      <c r="F78" s="334"/>
      <c r="G78" s="57" t="s">
        <v>356</v>
      </c>
      <c r="H78" s="609"/>
      <c r="I78" s="610"/>
      <c r="J78" s="610"/>
      <c r="K78" s="610"/>
      <c r="L78" s="610"/>
      <c r="M78" s="610"/>
      <c r="N78" s="610"/>
      <c r="O78" s="611"/>
      <c r="P78" s="147"/>
      <c r="Q78" s="147"/>
      <c r="R78" s="147"/>
      <c r="S78" s="147"/>
      <c r="T78" s="147"/>
      <c r="U78" s="147"/>
      <c r="V78" s="147"/>
      <c r="W78" s="147"/>
      <c r="X78" s="147"/>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92" t="s">
        <v>268</v>
      </c>
      <c r="B79" s="593"/>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3"/>
      <c r="AL79" s="593"/>
      <c r="AM79" s="593"/>
      <c r="AN79" s="593"/>
      <c r="AO79" s="278" t="s">
        <v>462</v>
      </c>
      <c r="AP79" s="279"/>
      <c r="AQ79" s="279"/>
      <c r="AR79" s="81" t="s">
        <v>460</v>
      </c>
      <c r="AS79" s="278"/>
      <c r="AT79" s="279"/>
      <c r="AU79" s="279"/>
      <c r="AV79" s="279"/>
      <c r="AW79" s="279"/>
      <c r="AX79" s="964"/>
    </row>
    <row r="80" spans="1:50" ht="18.75" hidden="1" customHeight="1" x14ac:dyDescent="0.15">
      <c r="A80" s="878" t="s">
        <v>266</v>
      </c>
      <c r="B80" s="542" t="s">
        <v>459</v>
      </c>
      <c r="C80" s="543"/>
      <c r="D80" s="543"/>
      <c r="E80" s="543"/>
      <c r="F80" s="544"/>
      <c r="G80" s="450" t="s">
        <v>258</v>
      </c>
      <c r="H80" s="450"/>
      <c r="I80" s="450"/>
      <c r="J80" s="450"/>
      <c r="K80" s="450"/>
      <c r="L80" s="450"/>
      <c r="M80" s="450"/>
      <c r="N80" s="450"/>
      <c r="O80" s="450"/>
      <c r="P80" s="450"/>
      <c r="Q80" s="450"/>
      <c r="R80" s="450"/>
      <c r="S80" s="450"/>
      <c r="T80" s="450"/>
      <c r="U80" s="450"/>
      <c r="V80" s="450"/>
      <c r="W80" s="450"/>
      <c r="X80" s="450"/>
      <c r="Y80" s="450"/>
      <c r="Z80" s="450"/>
      <c r="AA80" s="530"/>
      <c r="AB80" s="449" t="s">
        <v>553</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hidden="1" customHeight="1" x14ac:dyDescent="0.15">
      <c r="A81" s="879"/>
      <c r="B81" s="545"/>
      <c r="C81" s="445"/>
      <c r="D81" s="445"/>
      <c r="E81" s="445"/>
      <c r="F81" s="446"/>
      <c r="G81" s="415"/>
      <c r="H81" s="415"/>
      <c r="I81" s="415"/>
      <c r="J81" s="415"/>
      <c r="K81" s="415"/>
      <c r="L81" s="415"/>
      <c r="M81" s="415"/>
      <c r="N81" s="415"/>
      <c r="O81" s="415"/>
      <c r="P81" s="415"/>
      <c r="Q81" s="415"/>
      <c r="R81" s="415"/>
      <c r="S81" s="415"/>
      <c r="T81" s="415"/>
      <c r="U81" s="415"/>
      <c r="V81" s="415"/>
      <c r="W81" s="415"/>
      <c r="X81" s="415"/>
      <c r="Y81" s="415"/>
      <c r="Z81" s="415"/>
      <c r="AA81" s="431"/>
      <c r="AB81" s="452"/>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9"/>
      <c r="B82" s="545"/>
      <c r="C82" s="445"/>
      <c r="D82" s="445"/>
      <c r="E82" s="445"/>
      <c r="F82" s="446"/>
      <c r="G82" s="696"/>
      <c r="H82" s="696"/>
      <c r="I82" s="696"/>
      <c r="J82" s="696"/>
      <c r="K82" s="696"/>
      <c r="L82" s="696"/>
      <c r="M82" s="696"/>
      <c r="N82" s="696"/>
      <c r="O82" s="696"/>
      <c r="P82" s="696"/>
      <c r="Q82" s="696"/>
      <c r="R82" s="696"/>
      <c r="S82" s="696"/>
      <c r="T82" s="696"/>
      <c r="U82" s="696"/>
      <c r="V82" s="696"/>
      <c r="W82" s="696"/>
      <c r="X82" s="696"/>
      <c r="Y82" s="696"/>
      <c r="Z82" s="696"/>
      <c r="AA82" s="697"/>
      <c r="AB82" s="898"/>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899"/>
    </row>
    <row r="83" spans="1:60" ht="22.5" hidden="1" customHeight="1" x14ac:dyDescent="0.15">
      <c r="A83" s="879"/>
      <c r="B83" s="545"/>
      <c r="C83" s="445"/>
      <c r="D83" s="445"/>
      <c r="E83" s="445"/>
      <c r="F83" s="446"/>
      <c r="G83" s="698"/>
      <c r="H83" s="698"/>
      <c r="I83" s="698"/>
      <c r="J83" s="698"/>
      <c r="K83" s="698"/>
      <c r="L83" s="698"/>
      <c r="M83" s="698"/>
      <c r="N83" s="698"/>
      <c r="O83" s="698"/>
      <c r="P83" s="698"/>
      <c r="Q83" s="698"/>
      <c r="R83" s="698"/>
      <c r="S83" s="698"/>
      <c r="T83" s="698"/>
      <c r="U83" s="698"/>
      <c r="V83" s="698"/>
      <c r="W83" s="698"/>
      <c r="X83" s="698"/>
      <c r="Y83" s="698"/>
      <c r="Z83" s="698"/>
      <c r="AA83" s="699"/>
      <c r="AB83" s="900"/>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1"/>
    </row>
    <row r="84" spans="1:60" ht="19.5" hidden="1" customHeight="1" x14ac:dyDescent="0.15">
      <c r="A84" s="879"/>
      <c r="B84" s="546"/>
      <c r="C84" s="547"/>
      <c r="D84" s="547"/>
      <c r="E84" s="547"/>
      <c r="F84" s="548"/>
      <c r="G84" s="700"/>
      <c r="H84" s="700"/>
      <c r="I84" s="700"/>
      <c r="J84" s="700"/>
      <c r="K84" s="700"/>
      <c r="L84" s="700"/>
      <c r="M84" s="700"/>
      <c r="N84" s="700"/>
      <c r="O84" s="700"/>
      <c r="P84" s="700"/>
      <c r="Q84" s="700"/>
      <c r="R84" s="700"/>
      <c r="S84" s="700"/>
      <c r="T84" s="700"/>
      <c r="U84" s="700"/>
      <c r="V84" s="700"/>
      <c r="W84" s="700"/>
      <c r="X84" s="700"/>
      <c r="Y84" s="700"/>
      <c r="Z84" s="700"/>
      <c r="AA84" s="701"/>
      <c r="AB84" s="902"/>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03"/>
    </row>
    <row r="85" spans="1:60" ht="18.75" hidden="1" customHeight="1" x14ac:dyDescent="0.15">
      <c r="A85" s="879"/>
      <c r="B85" s="445" t="s">
        <v>264</v>
      </c>
      <c r="C85" s="445"/>
      <c r="D85" s="445"/>
      <c r="E85" s="445"/>
      <c r="F85" s="446"/>
      <c r="G85" s="529" t="s">
        <v>61</v>
      </c>
      <c r="H85" s="450"/>
      <c r="I85" s="450"/>
      <c r="J85" s="450"/>
      <c r="K85" s="450"/>
      <c r="L85" s="450"/>
      <c r="M85" s="450"/>
      <c r="N85" s="450"/>
      <c r="O85" s="530"/>
      <c r="P85" s="449" t="s">
        <v>63</v>
      </c>
      <c r="Q85" s="450"/>
      <c r="R85" s="450"/>
      <c r="S85" s="450"/>
      <c r="T85" s="450"/>
      <c r="U85" s="450"/>
      <c r="V85" s="450"/>
      <c r="W85" s="450"/>
      <c r="X85" s="530"/>
      <c r="Y85" s="164"/>
      <c r="Z85" s="165"/>
      <c r="AA85" s="166"/>
      <c r="AB85" s="575" t="s">
        <v>11</v>
      </c>
      <c r="AC85" s="576"/>
      <c r="AD85" s="577"/>
      <c r="AE85" s="244" t="s">
        <v>528</v>
      </c>
      <c r="AF85" s="245"/>
      <c r="AG85" s="245"/>
      <c r="AH85" s="246"/>
      <c r="AI85" s="244" t="s">
        <v>525</v>
      </c>
      <c r="AJ85" s="245"/>
      <c r="AK85" s="245"/>
      <c r="AL85" s="246"/>
      <c r="AM85" s="250" t="s">
        <v>520</v>
      </c>
      <c r="AN85" s="250"/>
      <c r="AO85" s="250"/>
      <c r="AP85" s="244"/>
      <c r="AQ85" s="159" t="s">
        <v>353</v>
      </c>
      <c r="AR85" s="130"/>
      <c r="AS85" s="130"/>
      <c r="AT85" s="131"/>
      <c r="AU85" s="551" t="s">
        <v>253</v>
      </c>
      <c r="AV85" s="551"/>
      <c r="AW85" s="551"/>
      <c r="AX85" s="552"/>
      <c r="AY85" s="10"/>
      <c r="AZ85" s="10"/>
      <c r="BA85" s="10"/>
      <c r="BB85" s="10"/>
      <c r="BC85" s="10"/>
    </row>
    <row r="86" spans="1:60" ht="18.75" hidden="1" customHeight="1" x14ac:dyDescent="0.15">
      <c r="A86" s="879"/>
      <c r="B86" s="445"/>
      <c r="C86" s="445"/>
      <c r="D86" s="445"/>
      <c r="E86" s="445"/>
      <c r="F86" s="446"/>
      <c r="G86" s="430"/>
      <c r="H86" s="415"/>
      <c r="I86" s="415"/>
      <c r="J86" s="415"/>
      <c r="K86" s="415"/>
      <c r="L86" s="415"/>
      <c r="M86" s="415"/>
      <c r="N86" s="415"/>
      <c r="O86" s="431"/>
      <c r="P86" s="452"/>
      <c r="Q86" s="415"/>
      <c r="R86" s="415"/>
      <c r="S86" s="415"/>
      <c r="T86" s="415"/>
      <c r="U86" s="415"/>
      <c r="V86" s="415"/>
      <c r="W86" s="415"/>
      <c r="X86" s="431"/>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15" t="s">
        <v>300</v>
      </c>
      <c r="AX86" s="416"/>
      <c r="AY86" s="10"/>
      <c r="AZ86" s="10"/>
      <c r="BA86" s="10"/>
      <c r="BB86" s="10"/>
      <c r="BC86" s="10"/>
      <c r="BD86" s="10"/>
      <c r="BE86" s="10"/>
      <c r="BF86" s="10"/>
      <c r="BG86" s="10"/>
      <c r="BH86" s="10"/>
    </row>
    <row r="87" spans="1:60" ht="23.25" hidden="1" customHeight="1" x14ac:dyDescent="0.15">
      <c r="A87" s="879"/>
      <c r="B87" s="445"/>
      <c r="C87" s="445"/>
      <c r="D87" s="445"/>
      <c r="E87" s="445"/>
      <c r="F87" s="446"/>
      <c r="G87" s="104"/>
      <c r="H87" s="105"/>
      <c r="I87" s="105"/>
      <c r="J87" s="105"/>
      <c r="K87" s="105"/>
      <c r="L87" s="105"/>
      <c r="M87" s="105"/>
      <c r="N87" s="105"/>
      <c r="O87" s="106"/>
      <c r="P87" s="105"/>
      <c r="Q87" s="531"/>
      <c r="R87" s="531"/>
      <c r="S87" s="531"/>
      <c r="T87" s="531"/>
      <c r="U87" s="531"/>
      <c r="V87" s="531"/>
      <c r="W87" s="531"/>
      <c r="X87" s="532"/>
      <c r="Y87" s="580" t="s">
        <v>62</v>
      </c>
      <c r="Z87" s="581"/>
      <c r="AA87" s="582"/>
      <c r="AB87" s="478"/>
      <c r="AC87" s="478"/>
      <c r="AD87" s="478"/>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79"/>
      <c r="B88" s="445"/>
      <c r="C88" s="445"/>
      <c r="D88" s="445"/>
      <c r="E88" s="445"/>
      <c r="F88" s="446"/>
      <c r="G88" s="107"/>
      <c r="H88" s="108"/>
      <c r="I88" s="108"/>
      <c r="J88" s="108"/>
      <c r="K88" s="108"/>
      <c r="L88" s="108"/>
      <c r="M88" s="108"/>
      <c r="N88" s="108"/>
      <c r="O88" s="109"/>
      <c r="P88" s="533"/>
      <c r="Q88" s="533"/>
      <c r="R88" s="533"/>
      <c r="S88" s="533"/>
      <c r="T88" s="533"/>
      <c r="U88" s="533"/>
      <c r="V88" s="533"/>
      <c r="W88" s="533"/>
      <c r="X88" s="534"/>
      <c r="Y88" s="475" t="s">
        <v>54</v>
      </c>
      <c r="Z88" s="476"/>
      <c r="AA88" s="477"/>
      <c r="AB88" s="579"/>
      <c r="AC88" s="579"/>
      <c r="AD88" s="579"/>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79"/>
      <c r="B89" s="547"/>
      <c r="C89" s="547"/>
      <c r="D89" s="547"/>
      <c r="E89" s="547"/>
      <c r="F89" s="548"/>
      <c r="G89" s="110"/>
      <c r="H89" s="111"/>
      <c r="I89" s="111"/>
      <c r="J89" s="111"/>
      <c r="K89" s="111"/>
      <c r="L89" s="111"/>
      <c r="M89" s="111"/>
      <c r="N89" s="111"/>
      <c r="O89" s="112"/>
      <c r="P89" s="176"/>
      <c r="Q89" s="176"/>
      <c r="R89" s="176"/>
      <c r="S89" s="176"/>
      <c r="T89" s="176"/>
      <c r="U89" s="176"/>
      <c r="V89" s="176"/>
      <c r="W89" s="176"/>
      <c r="X89" s="578"/>
      <c r="Y89" s="475" t="s">
        <v>13</v>
      </c>
      <c r="Z89" s="476"/>
      <c r="AA89" s="477"/>
      <c r="AB89" s="615" t="s">
        <v>14</v>
      </c>
      <c r="AC89" s="615"/>
      <c r="AD89" s="615"/>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79"/>
      <c r="B90" s="445" t="s">
        <v>264</v>
      </c>
      <c r="C90" s="445"/>
      <c r="D90" s="445"/>
      <c r="E90" s="445"/>
      <c r="F90" s="446"/>
      <c r="G90" s="529" t="s">
        <v>61</v>
      </c>
      <c r="H90" s="450"/>
      <c r="I90" s="450"/>
      <c r="J90" s="450"/>
      <c r="K90" s="450"/>
      <c r="L90" s="450"/>
      <c r="M90" s="450"/>
      <c r="N90" s="450"/>
      <c r="O90" s="530"/>
      <c r="P90" s="449" t="s">
        <v>63</v>
      </c>
      <c r="Q90" s="450"/>
      <c r="R90" s="450"/>
      <c r="S90" s="450"/>
      <c r="T90" s="450"/>
      <c r="U90" s="450"/>
      <c r="V90" s="450"/>
      <c r="W90" s="450"/>
      <c r="X90" s="530"/>
      <c r="Y90" s="164"/>
      <c r="Z90" s="165"/>
      <c r="AA90" s="166"/>
      <c r="AB90" s="575" t="s">
        <v>11</v>
      </c>
      <c r="AC90" s="576"/>
      <c r="AD90" s="577"/>
      <c r="AE90" s="244" t="s">
        <v>528</v>
      </c>
      <c r="AF90" s="245"/>
      <c r="AG90" s="245"/>
      <c r="AH90" s="246"/>
      <c r="AI90" s="244" t="s">
        <v>525</v>
      </c>
      <c r="AJ90" s="245"/>
      <c r="AK90" s="245"/>
      <c r="AL90" s="246"/>
      <c r="AM90" s="250" t="s">
        <v>520</v>
      </c>
      <c r="AN90" s="250"/>
      <c r="AO90" s="250"/>
      <c r="AP90" s="244"/>
      <c r="AQ90" s="159" t="s">
        <v>353</v>
      </c>
      <c r="AR90" s="130"/>
      <c r="AS90" s="130"/>
      <c r="AT90" s="131"/>
      <c r="AU90" s="551" t="s">
        <v>253</v>
      </c>
      <c r="AV90" s="551"/>
      <c r="AW90" s="551"/>
      <c r="AX90" s="552"/>
    </row>
    <row r="91" spans="1:60" ht="18.75" hidden="1" customHeight="1" x14ac:dyDescent="0.15">
      <c r="A91" s="879"/>
      <c r="B91" s="445"/>
      <c r="C91" s="445"/>
      <c r="D91" s="445"/>
      <c r="E91" s="445"/>
      <c r="F91" s="446"/>
      <c r="G91" s="430"/>
      <c r="H91" s="415"/>
      <c r="I91" s="415"/>
      <c r="J91" s="415"/>
      <c r="K91" s="415"/>
      <c r="L91" s="415"/>
      <c r="M91" s="415"/>
      <c r="N91" s="415"/>
      <c r="O91" s="431"/>
      <c r="P91" s="452"/>
      <c r="Q91" s="415"/>
      <c r="R91" s="415"/>
      <c r="S91" s="415"/>
      <c r="T91" s="415"/>
      <c r="U91" s="415"/>
      <c r="V91" s="415"/>
      <c r="W91" s="415"/>
      <c r="X91" s="431"/>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15" t="s">
        <v>300</v>
      </c>
      <c r="AX91" s="416"/>
      <c r="AY91" s="10"/>
      <c r="AZ91" s="10"/>
      <c r="BA91" s="10"/>
      <c r="BB91" s="10"/>
      <c r="BC91" s="10"/>
    </row>
    <row r="92" spans="1:60" ht="23.25" hidden="1" customHeight="1" x14ac:dyDescent="0.15">
      <c r="A92" s="879"/>
      <c r="B92" s="445"/>
      <c r="C92" s="445"/>
      <c r="D92" s="445"/>
      <c r="E92" s="445"/>
      <c r="F92" s="446"/>
      <c r="G92" s="104"/>
      <c r="H92" s="105"/>
      <c r="I92" s="105"/>
      <c r="J92" s="105"/>
      <c r="K92" s="105"/>
      <c r="L92" s="105"/>
      <c r="M92" s="105"/>
      <c r="N92" s="105"/>
      <c r="O92" s="106"/>
      <c r="P92" s="105"/>
      <c r="Q92" s="531"/>
      <c r="R92" s="531"/>
      <c r="S92" s="531"/>
      <c r="T92" s="531"/>
      <c r="U92" s="531"/>
      <c r="V92" s="531"/>
      <c r="W92" s="531"/>
      <c r="X92" s="532"/>
      <c r="Y92" s="580" t="s">
        <v>62</v>
      </c>
      <c r="Z92" s="581"/>
      <c r="AA92" s="582"/>
      <c r="AB92" s="478"/>
      <c r="AC92" s="478"/>
      <c r="AD92" s="478"/>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79"/>
      <c r="B93" s="445"/>
      <c r="C93" s="445"/>
      <c r="D93" s="445"/>
      <c r="E93" s="445"/>
      <c r="F93" s="446"/>
      <c r="G93" s="107"/>
      <c r="H93" s="108"/>
      <c r="I93" s="108"/>
      <c r="J93" s="108"/>
      <c r="K93" s="108"/>
      <c r="L93" s="108"/>
      <c r="M93" s="108"/>
      <c r="N93" s="108"/>
      <c r="O93" s="109"/>
      <c r="P93" s="533"/>
      <c r="Q93" s="533"/>
      <c r="R93" s="533"/>
      <c r="S93" s="533"/>
      <c r="T93" s="533"/>
      <c r="U93" s="533"/>
      <c r="V93" s="533"/>
      <c r="W93" s="533"/>
      <c r="X93" s="534"/>
      <c r="Y93" s="475" t="s">
        <v>54</v>
      </c>
      <c r="Z93" s="476"/>
      <c r="AA93" s="477"/>
      <c r="AB93" s="579"/>
      <c r="AC93" s="579"/>
      <c r="AD93" s="579"/>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79"/>
      <c r="B94" s="547"/>
      <c r="C94" s="547"/>
      <c r="D94" s="547"/>
      <c r="E94" s="547"/>
      <c r="F94" s="548"/>
      <c r="G94" s="110"/>
      <c r="H94" s="111"/>
      <c r="I94" s="111"/>
      <c r="J94" s="111"/>
      <c r="K94" s="111"/>
      <c r="L94" s="111"/>
      <c r="M94" s="111"/>
      <c r="N94" s="111"/>
      <c r="O94" s="112"/>
      <c r="P94" s="176"/>
      <c r="Q94" s="176"/>
      <c r="R94" s="176"/>
      <c r="S94" s="176"/>
      <c r="T94" s="176"/>
      <c r="U94" s="176"/>
      <c r="V94" s="176"/>
      <c r="W94" s="176"/>
      <c r="X94" s="578"/>
      <c r="Y94" s="475" t="s">
        <v>13</v>
      </c>
      <c r="Z94" s="476"/>
      <c r="AA94" s="477"/>
      <c r="AB94" s="615" t="s">
        <v>14</v>
      </c>
      <c r="AC94" s="615"/>
      <c r="AD94" s="615"/>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79"/>
      <c r="B95" s="445" t="s">
        <v>264</v>
      </c>
      <c r="C95" s="445"/>
      <c r="D95" s="445"/>
      <c r="E95" s="445"/>
      <c r="F95" s="446"/>
      <c r="G95" s="529" t="s">
        <v>61</v>
      </c>
      <c r="H95" s="450"/>
      <c r="I95" s="450"/>
      <c r="J95" s="450"/>
      <c r="K95" s="450"/>
      <c r="L95" s="450"/>
      <c r="M95" s="450"/>
      <c r="N95" s="450"/>
      <c r="O95" s="530"/>
      <c r="P95" s="449" t="s">
        <v>63</v>
      </c>
      <c r="Q95" s="450"/>
      <c r="R95" s="450"/>
      <c r="S95" s="450"/>
      <c r="T95" s="450"/>
      <c r="U95" s="450"/>
      <c r="V95" s="450"/>
      <c r="W95" s="450"/>
      <c r="X95" s="530"/>
      <c r="Y95" s="164"/>
      <c r="Z95" s="165"/>
      <c r="AA95" s="166"/>
      <c r="AB95" s="575" t="s">
        <v>11</v>
      </c>
      <c r="AC95" s="576"/>
      <c r="AD95" s="577"/>
      <c r="AE95" s="244" t="s">
        <v>528</v>
      </c>
      <c r="AF95" s="245"/>
      <c r="AG95" s="245"/>
      <c r="AH95" s="246"/>
      <c r="AI95" s="244" t="s">
        <v>525</v>
      </c>
      <c r="AJ95" s="245"/>
      <c r="AK95" s="245"/>
      <c r="AL95" s="246"/>
      <c r="AM95" s="250" t="s">
        <v>520</v>
      </c>
      <c r="AN95" s="250"/>
      <c r="AO95" s="250"/>
      <c r="AP95" s="244"/>
      <c r="AQ95" s="159" t="s">
        <v>353</v>
      </c>
      <c r="AR95" s="130"/>
      <c r="AS95" s="130"/>
      <c r="AT95" s="131"/>
      <c r="AU95" s="551" t="s">
        <v>253</v>
      </c>
      <c r="AV95" s="551"/>
      <c r="AW95" s="551"/>
      <c r="AX95" s="552"/>
      <c r="AY95" s="10"/>
      <c r="AZ95" s="10"/>
      <c r="BA95" s="10"/>
      <c r="BB95" s="10"/>
      <c r="BC95" s="10"/>
      <c r="BD95" s="10"/>
      <c r="BE95" s="10"/>
      <c r="BF95" s="10"/>
      <c r="BG95" s="10"/>
      <c r="BH95" s="10"/>
    </row>
    <row r="96" spans="1:60" ht="18.75" hidden="1" customHeight="1" x14ac:dyDescent="0.15">
      <c r="A96" s="879"/>
      <c r="B96" s="445"/>
      <c r="C96" s="445"/>
      <c r="D96" s="445"/>
      <c r="E96" s="445"/>
      <c r="F96" s="446"/>
      <c r="G96" s="430"/>
      <c r="H96" s="415"/>
      <c r="I96" s="415"/>
      <c r="J96" s="415"/>
      <c r="K96" s="415"/>
      <c r="L96" s="415"/>
      <c r="M96" s="415"/>
      <c r="N96" s="415"/>
      <c r="O96" s="431"/>
      <c r="P96" s="452"/>
      <c r="Q96" s="415"/>
      <c r="R96" s="415"/>
      <c r="S96" s="415"/>
      <c r="T96" s="415"/>
      <c r="U96" s="415"/>
      <c r="V96" s="415"/>
      <c r="W96" s="415"/>
      <c r="X96" s="431"/>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15" t="s">
        <v>300</v>
      </c>
      <c r="AX96" s="416"/>
    </row>
    <row r="97" spans="1:60" ht="23.25" hidden="1" customHeight="1" x14ac:dyDescent="0.15">
      <c r="A97" s="879"/>
      <c r="B97" s="445"/>
      <c r="C97" s="445"/>
      <c r="D97" s="445"/>
      <c r="E97" s="445"/>
      <c r="F97" s="446"/>
      <c r="G97" s="104"/>
      <c r="H97" s="105"/>
      <c r="I97" s="105"/>
      <c r="J97" s="105"/>
      <c r="K97" s="105"/>
      <c r="L97" s="105"/>
      <c r="M97" s="105"/>
      <c r="N97" s="105"/>
      <c r="O97" s="106"/>
      <c r="P97" s="105"/>
      <c r="Q97" s="531"/>
      <c r="R97" s="531"/>
      <c r="S97" s="531"/>
      <c r="T97" s="531"/>
      <c r="U97" s="531"/>
      <c r="V97" s="531"/>
      <c r="W97" s="531"/>
      <c r="X97" s="532"/>
      <c r="Y97" s="580" t="s">
        <v>62</v>
      </c>
      <c r="Z97" s="581"/>
      <c r="AA97" s="582"/>
      <c r="AB97" s="485"/>
      <c r="AC97" s="486"/>
      <c r="AD97" s="487"/>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79"/>
      <c r="B98" s="445"/>
      <c r="C98" s="445"/>
      <c r="D98" s="445"/>
      <c r="E98" s="445"/>
      <c r="F98" s="446"/>
      <c r="G98" s="107"/>
      <c r="H98" s="108"/>
      <c r="I98" s="108"/>
      <c r="J98" s="108"/>
      <c r="K98" s="108"/>
      <c r="L98" s="108"/>
      <c r="M98" s="108"/>
      <c r="N98" s="108"/>
      <c r="O98" s="109"/>
      <c r="P98" s="533"/>
      <c r="Q98" s="533"/>
      <c r="R98" s="533"/>
      <c r="S98" s="533"/>
      <c r="T98" s="533"/>
      <c r="U98" s="533"/>
      <c r="V98" s="533"/>
      <c r="W98" s="533"/>
      <c r="X98" s="534"/>
      <c r="Y98" s="475" t="s">
        <v>54</v>
      </c>
      <c r="Z98" s="476"/>
      <c r="AA98" s="477"/>
      <c r="AB98" s="599"/>
      <c r="AC98" s="600"/>
      <c r="AD98" s="601"/>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80"/>
      <c r="B99" s="447"/>
      <c r="C99" s="447"/>
      <c r="D99" s="447"/>
      <c r="E99" s="447"/>
      <c r="F99" s="448"/>
      <c r="G99" s="602"/>
      <c r="H99" s="215"/>
      <c r="I99" s="215"/>
      <c r="J99" s="215"/>
      <c r="K99" s="215"/>
      <c r="L99" s="215"/>
      <c r="M99" s="215"/>
      <c r="N99" s="215"/>
      <c r="O99" s="603"/>
      <c r="P99" s="535"/>
      <c r="Q99" s="535"/>
      <c r="R99" s="535"/>
      <c r="S99" s="535"/>
      <c r="T99" s="535"/>
      <c r="U99" s="535"/>
      <c r="V99" s="535"/>
      <c r="W99" s="535"/>
      <c r="X99" s="536"/>
      <c r="Y99" s="909" t="s">
        <v>13</v>
      </c>
      <c r="Z99" s="910"/>
      <c r="AA99" s="911"/>
      <c r="AB99" s="906" t="s">
        <v>14</v>
      </c>
      <c r="AC99" s="907"/>
      <c r="AD99" s="908"/>
      <c r="AE99" s="537"/>
      <c r="AF99" s="538"/>
      <c r="AG99" s="538"/>
      <c r="AH99" s="539"/>
      <c r="AI99" s="537"/>
      <c r="AJ99" s="538"/>
      <c r="AK99" s="538"/>
      <c r="AL99" s="539"/>
      <c r="AM99" s="537"/>
      <c r="AN99" s="538"/>
      <c r="AO99" s="538"/>
      <c r="AP99" s="538"/>
      <c r="AQ99" s="553"/>
      <c r="AR99" s="554"/>
      <c r="AS99" s="554"/>
      <c r="AT99" s="555"/>
      <c r="AU99" s="538"/>
      <c r="AV99" s="538"/>
      <c r="AW99" s="538"/>
      <c r="AX99" s="556"/>
    </row>
    <row r="100" spans="1:60" ht="31.5" customHeight="1" x14ac:dyDescent="0.15">
      <c r="A100" s="518" t="s">
        <v>469</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68"/>
      <c r="Z100" s="869"/>
      <c r="AA100" s="870"/>
      <c r="AB100" s="498" t="s">
        <v>11</v>
      </c>
      <c r="AC100" s="498"/>
      <c r="AD100" s="498"/>
      <c r="AE100" s="557" t="s">
        <v>528</v>
      </c>
      <c r="AF100" s="558"/>
      <c r="AG100" s="558"/>
      <c r="AH100" s="559"/>
      <c r="AI100" s="557" t="s">
        <v>525</v>
      </c>
      <c r="AJ100" s="558"/>
      <c r="AK100" s="558"/>
      <c r="AL100" s="559"/>
      <c r="AM100" s="557" t="s">
        <v>521</v>
      </c>
      <c r="AN100" s="558"/>
      <c r="AO100" s="558"/>
      <c r="AP100" s="559"/>
      <c r="AQ100" s="320" t="s">
        <v>514</v>
      </c>
      <c r="AR100" s="321"/>
      <c r="AS100" s="321"/>
      <c r="AT100" s="322"/>
      <c r="AU100" s="320" t="s">
        <v>511</v>
      </c>
      <c r="AV100" s="321"/>
      <c r="AW100" s="321"/>
      <c r="AX100" s="323"/>
    </row>
    <row r="101" spans="1:60" ht="23.25" customHeight="1" x14ac:dyDescent="0.15">
      <c r="A101" s="439"/>
      <c r="B101" s="440"/>
      <c r="C101" s="440"/>
      <c r="D101" s="440"/>
      <c r="E101" s="440"/>
      <c r="F101" s="441"/>
      <c r="G101" s="105" t="s">
        <v>584</v>
      </c>
      <c r="H101" s="105"/>
      <c r="I101" s="105"/>
      <c r="J101" s="105"/>
      <c r="K101" s="105"/>
      <c r="L101" s="105"/>
      <c r="M101" s="105"/>
      <c r="N101" s="105"/>
      <c r="O101" s="105"/>
      <c r="P101" s="105"/>
      <c r="Q101" s="105"/>
      <c r="R101" s="105"/>
      <c r="S101" s="105"/>
      <c r="T101" s="105"/>
      <c r="U101" s="105"/>
      <c r="V101" s="105"/>
      <c r="W101" s="105"/>
      <c r="X101" s="106"/>
      <c r="Y101" s="560" t="s">
        <v>55</v>
      </c>
      <c r="Z101" s="561"/>
      <c r="AA101" s="562"/>
      <c r="AB101" s="478" t="s">
        <v>585</v>
      </c>
      <c r="AC101" s="478"/>
      <c r="AD101" s="478"/>
      <c r="AE101" s="218">
        <v>62</v>
      </c>
      <c r="AF101" s="219"/>
      <c r="AG101" s="219"/>
      <c r="AH101" s="220"/>
      <c r="AI101" s="218">
        <v>73</v>
      </c>
      <c r="AJ101" s="219"/>
      <c r="AK101" s="219"/>
      <c r="AL101" s="220"/>
      <c r="AM101" s="218">
        <v>54</v>
      </c>
      <c r="AN101" s="219"/>
      <c r="AO101" s="219"/>
      <c r="AP101" s="220"/>
      <c r="AQ101" s="218" t="s">
        <v>571</v>
      </c>
      <c r="AR101" s="219"/>
      <c r="AS101" s="219"/>
      <c r="AT101" s="220"/>
      <c r="AU101" s="218"/>
      <c r="AV101" s="219"/>
      <c r="AW101" s="219"/>
      <c r="AX101" s="220"/>
    </row>
    <row r="102" spans="1:60" ht="23.25" customHeight="1" x14ac:dyDescent="0.15">
      <c r="A102" s="442"/>
      <c r="B102" s="443"/>
      <c r="C102" s="443"/>
      <c r="D102" s="443"/>
      <c r="E102" s="443"/>
      <c r="F102" s="444"/>
      <c r="G102" s="111"/>
      <c r="H102" s="111"/>
      <c r="I102" s="111"/>
      <c r="J102" s="111"/>
      <c r="K102" s="111"/>
      <c r="L102" s="111"/>
      <c r="M102" s="111"/>
      <c r="N102" s="111"/>
      <c r="O102" s="111"/>
      <c r="P102" s="111"/>
      <c r="Q102" s="111"/>
      <c r="R102" s="111"/>
      <c r="S102" s="111"/>
      <c r="T102" s="111"/>
      <c r="U102" s="111"/>
      <c r="V102" s="111"/>
      <c r="W102" s="111"/>
      <c r="X102" s="112"/>
      <c r="Y102" s="462" t="s">
        <v>56</v>
      </c>
      <c r="Z102" s="463"/>
      <c r="AA102" s="464"/>
      <c r="AB102" s="478" t="s">
        <v>585</v>
      </c>
      <c r="AC102" s="478"/>
      <c r="AD102" s="478"/>
      <c r="AE102" s="435">
        <v>53</v>
      </c>
      <c r="AF102" s="435"/>
      <c r="AG102" s="435"/>
      <c r="AH102" s="435"/>
      <c r="AI102" s="435">
        <v>72</v>
      </c>
      <c r="AJ102" s="435"/>
      <c r="AK102" s="435"/>
      <c r="AL102" s="435"/>
      <c r="AM102" s="435">
        <v>47</v>
      </c>
      <c r="AN102" s="435"/>
      <c r="AO102" s="435"/>
      <c r="AP102" s="435"/>
      <c r="AQ102" s="273">
        <v>47</v>
      </c>
      <c r="AR102" s="274"/>
      <c r="AS102" s="274"/>
      <c r="AT102" s="319"/>
      <c r="AU102" s="273"/>
      <c r="AV102" s="274"/>
      <c r="AW102" s="274"/>
      <c r="AX102" s="319"/>
    </row>
    <row r="103" spans="1:60" ht="31.5" customHeight="1" x14ac:dyDescent="0.15">
      <c r="A103" s="436" t="s">
        <v>469</v>
      </c>
      <c r="B103" s="437"/>
      <c r="C103" s="437"/>
      <c r="D103" s="437"/>
      <c r="E103" s="437"/>
      <c r="F103" s="438"/>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32" t="s">
        <v>11</v>
      </c>
      <c r="AC103" s="433"/>
      <c r="AD103" s="434"/>
      <c r="AE103" s="432" t="s">
        <v>528</v>
      </c>
      <c r="AF103" s="433"/>
      <c r="AG103" s="433"/>
      <c r="AH103" s="434"/>
      <c r="AI103" s="432" t="s">
        <v>525</v>
      </c>
      <c r="AJ103" s="433"/>
      <c r="AK103" s="433"/>
      <c r="AL103" s="434"/>
      <c r="AM103" s="432" t="s">
        <v>521</v>
      </c>
      <c r="AN103" s="433"/>
      <c r="AO103" s="433"/>
      <c r="AP103" s="434"/>
      <c r="AQ103" s="284" t="s">
        <v>514</v>
      </c>
      <c r="AR103" s="285"/>
      <c r="AS103" s="285"/>
      <c r="AT103" s="324"/>
      <c r="AU103" s="284" t="s">
        <v>511</v>
      </c>
      <c r="AV103" s="285"/>
      <c r="AW103" s="285"/>
      <c r="AX103" s="286"/>
    </row>
    <row r="104" spans="1:60" ht="23.25" customHeight="1" x14ac:dyDescent="0.15">
      <c r="A104" s="439"/>
      <c r="B104" s="440"/>
      <c r="C104" s="440"/>
      <c r="D104" s="440"/>
      <c r="E104" s="440"/>
      <c r="F104" s="441"/>
      <c r="G104" s="105" t="s">
        <v>586</v>
      </c>
      <c r="H104" s="105"/>
      <c r="I104" s="105"/>
      <c r="J104" s="105"/>
      <c r="K104" s="105"/>
      <c r="L104" s="105"/>
      <c r="M104" s="105"/>
      <c r="N104" s="105"/>
      <c r="O104" s="105"/>
      <c r="P104" s="105"/>
      <c r="Q104" s="105"/>
      <c r="R104" s="105"/>
      <c r="S104" s="105"/>
      <c r="T104" s="105"/>
      <c r="U104" s="105"/>
      <c r="V104" s="105"/>
      <c r="W104" s="105"/>
      <c r="X104" s="106"/>
      <c r="Y104" s="482" t="s">
        <v>55</v>
      </c>
      <c r="Z104" s="483"/>
      <c r="AA104" s="484"/>
      <c r="AB104" s="563" t="s">
        <v>585</v>
      </c>
      <c r="AC104" s="564"/>
      <c r="AD104" s="565"/>
      <c r="AE104" s="218">
        <v>622</v>
      </c>
      <c r="AF104" s="219"/>
      <c r="AG104" s="219"/>
      <c r="AH104" s="220"/>
      <c r="AI104" s="218">
        <v>603</v>
      </c>
      <c r="AJ104" s="219"/>
      <c r="AK104" s="219"/>
      <c r="AL104" s="220"/>
      <c r="AM104" s="218">
        <v>624</v>
      </c>
      <c r="AN104" s="219"/>
      <c r="AO104" s="219"/>
      <c r="AP104" s="220"/>
      <c r="AQ104" s="218" t="s">
        <v>630</v>
      </c>
      <c r="AR104" s="219"/>
      <c r="AS104" s="219"/>
      <c r="AT104" s="220"/>
      <c r="AU104" s="218"/>
      <c r="AV104" s="219"/>
      <c r="AW104" s="219"/>
      <c r="AX104" s="220"/>
    </row>
    <row r="105" spans="1:60" ht="23.25" customHeight="1" x14ac:dyDescent="0.15">
      <c r="A105" s="442"/>
      <c r="B105" s="443"/>
      <c r="C105" s="443"/>
      <c r="D105" s="443"/>
      <c r="E105" s="443"/>
      <c r="F105" s="444"/>
      <c r="G105" s="111"/>
      <c r="H105" s="111"/>
      <c r="I105" s="111"/>
      <c r="J105" s="111"/>
      <c r="K105" s="111"/>
      <c r="L105" s="111"/>
      <c r="M105" s="111"/>
      <c r="N105" s="111"/>
      <c r="O105" s="111"/>
      <c r="P105" s="111"/>
      <c r="Q105" s="111"/>
      <c r="R105" s="111"/>
      <c r="S105" s="111"/>
      <c r="T105" s="111"/>
      <c r="U105" s="111"/>
      <c r="V105" s="111"/>
      <c r="W105" s="111"/>
      <c r="X105" s="112"/>
      <c r="Y105" s="462" t="s">
        <v>56</v>
      </c>
      <c r="Z105" s="566"/>
      <c r="AA105" s="567"/>
      <c r="AB105" s="563" t="s">
        <v>585</v>
      </c>
      <c r="AC105" s="564"/>
      <c r="AD105" s="565"/>
      <c r="AE105" s="435">
        <v>614</v>
      </c>
      <c r="AF105" s="435"/>
      <c r="AG105" s="435"/>
      <c r="AH105" s="435"/>
      <c r="AI105" s="435">
        <v>578</v>
      </c>
      <c r="AJ105" s="435"/>
      <c r="AK105" s="435"/>
      <c r="AL105" s="435"/>
      <c r="AM105" s="435">
        <v>556</v>
      </c>
      <c r="AN105" s="435"/>
      <c r="AO105" s="435"/>
      <c r="AP105" s="435"/>
      <c r="AQ105" s="218">
        <v>556</v>
      </c>
      <c r="AR105" s="219"/>
      <c r="AS105" s="219"/>
      <c r="AT105" s="220"/>
      <c r="AU105" s="273"/>
      <c r="AV105" s="274"/>
      <c r="AW105" s="274"/>
      <c r="AX105" s="319"/>
    </row>
    <row r="106" spans="1:60" ht="31.5" hidden="1" customHeight="1" x14ac:dyDescent="0.15">
      <c r="A106" s="436" t="s">
        <v>469</v>
      </c>
      <c r="B106" s="437"/>
      <c r="C106" s="437"/>
      <c r="D106" s="437"/>
      <c r="E106" s="437"/>
      <c r="F106" s="438"/>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32" t="s">
        <v>11</v>
      </c>
      <c r="AC106" s="433"/>
      <c r="AD106" s="434"/>
      <c r="AE106" s="432" t="s">
        <v>528</v>
      </c>
      <c r="AF106" s="433"/>
      <c r="AG106" s="433"/>
      <c r="AH106" s="434"/>
      <c r="AI106" s="432" t="s">
        <v>525</v>
      </c>
      <c r="AJ106" s="433"/>
      <c r="AK106" s="433"/>
      <c r="AL106" s="434"/>
      <c r="AM106" s="432" t="s">
        <v>520</v>
      </c>
      <c r="AN106" s="433"/>
      <c r="AO106" s="433"/>
      <c r="AP106" s="434"/>
      <c r="AQ106" s="284" t="s">
        <v>514</v>
      </c>
      <c r="AR106" s="285"/>
      <c r="AS106" s="285"/>
      <c r="AT106" s="324"/>
      <c r="AU106" s="284" t="s">
        <v>511</v>
      </c>
      <c r="AV106" s="285"/>
      <c r="AW106" s="285"/>
      <c r="AX106" s="286"/>
    </row>
    <row r="107" spans="1:60" ht="23.25" hidden="1" customHeight="1" x14ac:dyDescent="0.15">
      <c r="A107" s="439"/>
      <c r="B107" s="440"/>
      <c r="C107" s="440"/>
      <c r="D107" s="440"/>
      <c r="E107" s="440"/>
      <c r="F107" s="441"/>
      <c r="G107" s="105"/>
      <c r="H107" s="105"/>
      <c r="I107" s="105"/>
      <c r="J107" s="105"/>
      <c r="K107" s="105"/>
      <c r="L107" s="105"/>
      <c r="M107" s="105"/>
      <c r="N107" s="105"/>
      <c r="O107" s="105"/>
      <c r="P107" s="105"/>
      <c r="Q107" s="105"/>
      <c r="R107" s="105"/>
      <c r="S107" s="105"/>
      <c r="T107" s="105"/>
      <c r="U107" s="105"/>
      <c r="V107" s="105"/>
      <c r="W107" s="105"/>
      <c r="X107" s="106"/>
      <c r="Y107" s="482" t="s">
        <v>55</v>
      </c>
      <c r="Z107" s="483"/>
      <c r="AA107" s="484"/>
      <c r="AB107" s="563"/>
      <c r="AC107" s="564"/>
      <c r="AD107" s="565"/>
      <c r="AE107" s="435"/>
      <c r="AF107" s="435"/>
      <c r="AG107" s="435"/>
      <c r="AH107" s="435"/>
      <c r="AI107" s="435"/>
      <c r="AJ107" s="435"/>
      <c r="AK107" s="435"/>
      <c r="AL107" s="435"/>
      <c r="AM107" s="435"/>
      <c r="AN107" s="435"/>
      <c r="AO107" s="435"/>
      <c r="AP107" s="435"/>
      <c r="AQ107" s="218"/>
      <c r="AR107" s="219"/>
      <c r="AS107" s="219"/>
      <c r="AT107" s="220"/>
      <c r="AU107" s="218"/>
      <c r="AV107" s="219"/>
      <c r="AW107" s="219"/>
      <c r="AX107" s="220"/>
    </row>
    <row r="108" spans="1:60" ht="23.25" hidden="1" customHeight="1" x14ac:dyDescent="0.15">
      <c r="A108" s="442"/>
      <c r="B108" s="443"/>
      <c r="C108" s="443"/>
      <c r="D108" s="443"/>
      <c r="E108" s="443"/>
      <c r="F108" s="444"/>
      <c r="G108" s="111"/>
      <c r="H108" s="111"/>
      <c r="I108" s="111"/>
      <c r="J108" s="111"/>
      <c r="K108" s="111"/>
      <c r="L108" s="111"/>
      <c r="M108" s="111"/>
      <c r="N108" s="111"/>
      <c r="O108" s="111"/>
      <c r="P108" s="111"/>
      <c r="Q108" s="111"/>
      <c r="R108" s="111"/>
      <c r="S108" s="111"/>
      <c r="T108" s="111"/>
      <c r="U108" s="111"/>
      <c r="V108" s="111"/>
      <c r="W108" s="111"/>
      <c r="X108" s="112"/>
      <c r="Y108" s="462" t="s">
        <v>56</v>
      </c>
      <c r="Z108" s="566"/>
      <c r="AA108" s="567"/>
      <c r="AB108" s="485"/>
      <c r="AC108" s="486"/>
      <c r="AD108" s="487"/>
      <c r="AE108" s="435"/>
      <c r="AF108" s="435"/>
      <c r="AG108" s="435"/>
      <c r="AH108" s="435"/>
      <c r="AI108" s="435"/>
      <c r="AJ108" s="435"/>
      <c r="AK108" s="435"/>
      <c r="AL108" s="435"/>
      <c r="AM108" s="435"/>
      <c r="AN108" s="435"/>
      <c r="AO108" s="435"/>
      <c r="AP108" s="435"/>
      <c r="AQ108" s="218"/>
      <c r="AR108" s="219"/>
      <c r="AS108" s="219"/>
      <c r="AT108" s="220"/>
      <c r="AU108" s="273"/>
      <c r="AV108" s="274"/>
      <c r="AW108" s="274"/>
      <c r="AX108" s="319"/>
    </row>
    <row r="109" spans="1:60" ht="31.5" hidden="1" customHeight="1" x14ac:dyDescent="0.15">
      <c r="A109" s="436" t="s">
        <v>469</v>
      </c>
      <c r="B109" s="437"/>
      <c r="C109" s="437"/>
      <c r="D109" s="437"/>
      <c r="E109" s="437"/>
      <c r="F109" s="438"/>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32" t="s">
        <v>11</v>
      </c>
      <c r="AC109" s="433"/>
      <c r="AD109" s="434"/>
      <c r="AE109" s="432" t="s">
        <v>528</v>
      </c>
      <c r="AF109" s="433"/>
      <c r="AG109" s="433"/>
      <c r="AH109" s="434"/>
      <c r="AI109" s="432" t="s">
        <v>525</v>
      </c>
      <c r="AJ109" s="433"/>
      <c r="AK109" s="433"/>
      <c r="AL109" s="434"/>
      <c r="AM109" s="432" t="s">
        <v>521</v>
      </c>
      <c r="AN109" s="433"/>
      <c r="AO109" s="433"/>
      <c r="AP109" s="434"/>
      <c r="AQ109" s="284" t="s">
        <v>514</v>
      </c>
      <c r="AR109" s="285"/>
      <c r="AS109" s="285"/>
      <c r="AT109" s="324"/>
      <c r="AU109" s="284" t="s">
        <v>511</v>
      </c>
      <c r="AV109" s="285"/>
      <c r="AW109" s="285"/>
      <c r="AX109" s="286"/>
    </row>
    <row r="110" spans="1:60" ht="23.25" hidden="1" customHeight="1" x14ac:dyDescent="0.15">
      <c r="A110" s="439"/>
      <c r="B110" s="440"/>
      <c r="C110" s="440"/>
      <c r="D110" s="440"/>
      <c r="E110" s="440"/>
      <c r="F110" s="441"/>
      <c r="G110" s="105"/>
      <c r="H110" s="105"/>
      <c r="I110" s="105"/>
      <c r="J110" s="105"/>
      <c r="K110" s="105"/>
      <c r="L110" s="105"/>
      <c r="M110" s="105"/>
      <c r="N110" s="105"/>
      <c r="O110" s="105"/>
      <c r="P110" s="105"/>
      <c r="Q110" s="105"/>
      <c r="R110" s="105"/>
      <c r="S110" s="105"/>
      <c r="T110" s="105"/>
      <c r="U110" s="105"/>
      <c r="V110" s="105"/>
      <c r="W110" s="105"/>
      <c r="X110" s="106"/>
      <c r="Y110" s="482" t="s">
        <v>55</v>
      </c>
      <c r="Z110" s="483"/>
      <c r="AA110" s="484"/>
      <c r="AB110" s="563"/>
      <c r="AC110" s="564"/>
      <c r="AD110" s="565"/>
      <c r="AE110" s="435"/>
      <c r="AF110" s="435"/>
      <c r="AG110" s="435"/>
      <c r="AH110" s="435"/>
      <c r="AI110" s="435"/>
      <c r="AJ110" s="435"/>
      <c r="AK110" s="435"/>
      <c r="AL110" s="435"/>
      <c r="AM110" s="435"/>
      <c r="AN110" s="435"/>
      <c r="AO110" s="435"/>
      <c r="AP110" s="435"/>
      <c r="AQ110" s="218"/>
      <c r="AR110" s="219"/>
      <c r="AS110" s="219"/>
      <c r="AT110" s="220"/>
      <c r="AU110" s="218"/>
      <c r="AV110" s="219"/>
      <c r="AW110" s="219"/>
      <c r="AX110" s="220"/>
    </row>
    <row r="111" spans="1:60" ht="23.25" hidden="1" customHeight="1" x14ac:dyDescent="0.15">
      <c r="A111" s="442"/>
      <c r="B111" s="443"/>
      <c r="C111" s="443"/>
      <c r="D111" s="443"/>
      <c r="E111" s="443"/>
      <c r="F111" s="444"/>
      <c r="G111" s="111"/>
      <c r="H111" s="111"/>
      <c r="I111" s="111"/>
      <c r="J111" s="111"/>
      <c r="K111" s="111"/>
      <c r="L111" s="111"/>
      <c r="M111" s="111"/>
      <c r="N111" s="111"/>
      <c r="O111" s="111"/>
      <c r="P111" s="111"/>
      <c r="Q111" s="111"/>
      <c r="R111" s="111"/>
      <c r="S111" s="111"/>
      <c r="T111" s="111"/>
      <c r="U111" s="111"/>
      <c r="V111" s="111"/>
      <c r="W111" s="111"/>
      <c r="X111" s="112"/>
      <c r="Y111" s="462" t="s">
        <v>56</v>
      </c>
      <c r="Z111" s="566"/>
      <c r="AA111" s="567"/>
      <c r="AB111" s="485"/>
      <c r="AC111" s="486"/>
      <c r="AD111" s="487"/>
      <c r="AE111" s="435"/>
      <c r="AF111" s="435"/>
      <c r="AG111" s="435"/>
      <c r="AH111" s="435"/>
      <c r="AI111" s="435"/>
      <c r="AJ111" s="435"/>
      <c r="AK111" s="435"/>
      <c r="AL111" s="435"/>
      <c r="AM111" s="435"/>
      <c r="AN111" s="435"/>
      <c r="AO111" s="435"/>
      <c r="AP111" s="435"/>
      <c r="AQ111" s="218"/>
      <c r="AR111" s="219"/>
      <c r="AS111" s="219"/>
      <c r="AT111" s="220"/>
      <c r="AU111" s="273"/>
      <c r="AV111" s="274"/>
      <c r="AW111" s="274"/>
      <c r="AX111" s="319"/>
    </row>
    <row r="112" spans="1:60" ht="31.5" hidden="1" customHeight="1" x14ac:dyDescent="0.15">
      <c r="A112" s="436" t="s">
        <v>469</v>
      </c>
      <c r="B112" s="437"/>
      <c r="C112" s="437"/>
      <c r="D112" s="437"/>
      <c r="E112" s="437"/>
      <c r="F112" s="438"/>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32" t="s">
        <v>11</v>
      </c>
      <c r="AC112" s="433"/>
      <c r="AD112" s="434"/>
      <c r="AE112" s="432" t="s">
        <v>528</v>
      </c>
      <c r="AF112" s="433"/>
      <c r="AG112" s="433"/>
      <c r="AH112" s="434"/>
      <c r="AI112" s="432" t="s">
        <v>525</v>
      </c>
      <c r="AJ112" s="433"/>
      <c r="AK112" s="433"/>
      <c r="AL112" s="434"/>
      <c r="AM112" s="432" t="s">
        <v>520</v>
      </c>
      <c r="AN112" s="433"/>
      <c r="AO112" s="433"/>
      <c r="AP112" s="434"/>
      <c r="AQ112" s="284" t="s">
        <v>514</v>
      </c>
      <c r="AR112" s="285"/>
      <c r="AS112" s="285"/>
      <c r="AT112" s="324"/>
      <c r="AU112" s="284" t="s">
        <v>511</v>
      </c>
      <c r="AV112" s="285"/>
      <c r="AW112" s="285"/>
      <c r="AX112" s="286"/>
    </row>
    <row r="113" spans="1:50" ht="23.25" hidden="1" customHeight="1" x14ac:dyDescent="0.15">
      <c r="A113" s="439"/>
      <c r="B113" s="440"/>
      <c r="C113" s="440"/>
      <c r="D113" s="440"/>
      <c r="E113" s="440"/>
      <c r="F113" s="441"/>
      <c r="G113" s="105"/>
      <c r="H113" s="105"/>
      <c r="I113" s="105"/>
      <c r="J113" s="105"/>
      <c r="K113" s="105"/>
      <c r="L113" s="105"/>
      <c r="M113" s="105"/>
      <c r="N113" s="105"/>
      <c r="O113" s="105"/>
      <c r="P113" s="105"/>
      <c r="Q113" s="105"/>
      <c r="R113" s="105"/>
      <c r="S113" s="105"/>
      <c r="T113" s="105"/>
      <c r="U113" s="105"/>
      <c r="V113" s="105"/>
      <c r="W113" s="105"/>
      <c r="X113" s="106"/>
      <c r="Y113" s="482" t="s">
        <v>55</v>
      </c>
      <c r="Z113" s="483"/>
      <c r="AA113" s="484"/>
      <c r="AB113" s="563"/>
      <c r="AC113" s="564"/>
      <c r="AD113" s="565"/>
      <c r="AE113" s="435"/>
      <c r="AF113" s="435"/>
      <c r="AG113" s="435"/>
      <c r="AH113" s="435"/>
      <c r="AI113" s="435"/>
      <c r="AJ113" s="435"/>
      <c r="AK113" s="435"/>
      <c r="AL113" s="435"/>
      <c r="AM113" s="435"/>
      <c r="AN113" s="435"/>
      <c r="AO113" s="435"/>
      <c r="AP113" s="435"/>
      <c r="AQ113" s="218"/>
      <c r="AR113" s="219"/>
      <c r="AS113" s="219"/>
      <c r="AT113" s="220"/>
      <c r="AU113" s="218"/>
      <c r="AV113" s="219"/>
      <c r="AW113" s="219"/>
      <c r="AX113" s="220"/>
    </row>
    <row r="114" spans="1:50" ht="23.25" hidden="1" customHeight="1" x14ac:dyDescent="0.15">
      <c r="A114" s="442"/>
      <c r="B114" s="443"/>
      <c r="C114" s="443"/>
      <c r="D114" s="443"/>
      <c r="E114" s="443"/>
      <c r="F114" s="444"/>
      <c r="G114" s="111"/>
      <c r="H114" s="111"/>
      <c r="I114" s="111"/>
      <c r="J114" s="111"/>
      <c r="K114" s="111"/>
      <c r="L114" s="111"/>
      <c r="M114" s="111"/>
      <c r="N114" s="111"/>
      <c r="O114" s="111"/>
      <c r="P114" s="111"/>
      <c r="Q114" s="111"/>
      <c r="R114" s="111"/>
      <c r="S114" s="111"/>
      <c r="T114" s="111"/>
      <c r="U114" s="111"/>
      <c r="V114" s="111"/>
      <c r="W114" s="111"/>
      <c r="X114" s="112"/>
      <c r="Y114" s="462" t="s">
        <v>56</v>
      </c>
      <c r="Z114" s="566"/>
      <c r="AA114" s="567"/>
      <c r="AB114" s="485"/>
      <c r="AC114" s="486"/>
      <c r="AD114" s="487"/>
      <c r="AE114" s="435"/>
      <c r="AF114" s="435"/>
      <c r="AG114" s="435"/>
      <c r="AH114" s="435"/>
      <c r="AI114" s="435"/>
      <c r="AJ114" s="435"/>
      <c r="AK114" s="435"/>
      <c r="AL114" s="435"/>
      <c r="AM114" s="435"/>
      <c r="AN114" s="435"/>
      <c r="AO114" s="435"/>
      <c r="AP114" s="435"/>
      <c r="AQ114" s="218"/>
      <c r="AR114" s="219"/>
      <c r="AS114" s="219"/>
      <c r="AT114" s="220"/>
      <c r="AU114" s="218"/>
      <c r="AV114" s="219"/>
      <c r="AW114" s="219"/>
      <c r="AX114" s="220"/>
    </row>
    <row r="115" spans="1:50" ht="23.25" customHeight="1" x14ac:dyDescent="0.15">
      <c r="A115" s="453" t="s">
        <v>15</v>
      </c>
      <c r="B115" s="454"/>
      <c r="C115" s="454"/>
      <c r="D115" s="454"/>
      <c r="E115" s="454"/>
      <c r="F115" s="455"/>
      <c r="G115" s="433" t="s">
        <v>16</v>
      </c>
      <c r="H115" s="433"/>
      <c r="I115" s="433"/>
      <c r="J115" s="433"/>
      <c r="K115" s="433"/>
      <c r="L115" s="433"/>
      <c r="M115" s="433"/>
      <c r="N115" s="433"/>
      <c r="O115" s="433"/>
      <c r="P115" s="433"/>
      <c r="Q115" s="433"/>
      <c r="R115" s="433"/>
      <c r="S115" s="433"/>
      <c r="T115" s="433"/>
      <c r="U115" s="433"/>
      <c r="V115" s="433"/>
      <c r="W115" s="433"/>
      <c r="X115" s="434"/>
      <c r="Y115" s="571"/>
      <c r="Z115" s="572"/>
      <c r="AA115" s="573"/>
      <c r="AB115" s="432" t="s">
        <v>11</v>
      </c>
      <c r="AC115" s="433"/>
      <c r="AD115" s="434"/>
      <c r="AE115" s="432" t="s">
        <v>528</v>
      </c>
      <c r="AF115" s="433"/>
      <c r="AG115" s="433"/>
      <c r="AH115" s="434"/>
      <c r="AI115" s="432" t="s">
        <v>525</v>
      </c>
      <c r="AJ115" s="433"/>
      <c r="AK115" s="433"/>
      <c r="AL115" s="434"/>
      <c r="AM115" s="432" t="s">
        <v>520</v>
      </c>
      <c r="AN115" s="433"/>
      <c r="AO115" s="433"/>
      <c r="AP115" s="434"/>
      <c r="AQ115" s="612" t="s">
        <v>515</v>
      </c>
      <c r="AR115" s="613"/>
      <c r="AS115" s="613"/>
      <c r="AT115" s="613"/>
      <c r="AU115" s="613"/>
      <c r="AV115" s="613"/>
      <c r="AW115" s="613"/>
      <c r="AX115" s="614"/>
    </row>
    <row r="116" spans="1:50" ht="23.25" customHeight="1" x14ac:dyDescent="0.15">
      <c r="A116" s="456"/>
      <c r="B116" s="457"/>
      <c r="C116" s="457"/>
      <c r="D116" s="457"/>
      <c r="E116" s="457"/>
      <c r="F116" s="458"/>
      <c r="G116" s="410" t="s">
        <v>591</v>
      </c>
      <c r="H116" s="410"/>
      <c r="I116" s="410"/>
      <c r="J116" s="410"/>
      <c r="K116" s="410"/>
      <c r="L116" s="410"/>
      <c r="M116" s="410"/>
      <c r="N116" s="410"/>
      <c r="O116" s="410"/>
      <c r="P116" s="410"/>
      <c r="Q116" s="410"/>
      <c r="R116" s="410"/>
      <c r="S116" s="410"/>
      <c r="T116" s="410"/>
      <c r="U116" s="410"/>
      <c r="V116" s="410"/>
      <c r="W116" s="410"/>
      <c r="X116" s="410"/>
      <c r="Y116" s="472" t="s">
        <v>15</v>
      </c>
      <c r="Z116" s="473"/>
      <c r="AA116" s="474"/>
      <c r="AB116" s="479" t="s">
        <v>595</v>
      </c>
      <c r="AC116" s="480"/>
      <c r="AD116" s="481"/>
      <c r="AE116" s="435">
        <v>17471</v>
      </c>
      <c r="AF116" s="435"/>
      <c r="AG116" s="435"/>
      <c r="AH116" s="435"/>
      <c r="AI116" s="435">
        <v>30305</v>
      </c>
      <c r="AJ116" s="435"/>
      <c r="AK116" s="435"/>
      <c r="AL116" s="435"/>
      <c r="AM116" s="435">
        <v>40821</v>
      </c>
      <c r="AN116" s="435"/>
      <c r="AO116" s="435"/>
      <c r="AP116" s="435"/>
      <c r="AQ116" s="218">
        <v>115156</v>
      </c>
      <c r="AR116" s="219"/>
      <c r="AS116" s="219"/>
      <c r="AT116" s="219"/>
      <c r="AU116" s="219"/>
      <c r="AV116" s="219"/>
      <c r="AW116" s="219"/>
      <c r="AX116" s="221"/>
    </row>
    <row r="117" spans="1:50" ht="46.5" customHeight="1" x14ac:dyDescent="0.15">
      <c r="A117" s="459"/>
      <c r="B117" s="460"/>
      <c r="C117" s="460"/>
      <c r="D117" s="460"/>
      <c r="E117" s="460"/>
      <c r="F117" s="461"/>
      <c r="G117" s="411"/>
      <c r="H117" s="411"/>
      <c r="I117" s="411"/>
      <c r="J117" s="411"/>
      <c r="K117" s="411"/>
      <c r="L117" s="411"/>
      <c r="M117" s="411"/>
      <c r="N117" s="411"/>
      <c r="O117" s="411"/>
      <c r="P117" s="411"/>
      <c r="Q117" s="411"/>
      <c r="R117" s="411"/>
      <c r="S117" s="411"/>
      <c r="T117" s="411"/>
      <c r="U117" s="411"/>
      <c r="V117" s="411"/>
      <c r="W117" s="411"/>
      <c r="X117" s="411"/>
      <c r="Y117" s="488" t="s">
        <v>49</v>
      </c>
      <c r="Z117" s="463"/>
      <c r="AA117" s="464"/>
      <c r="AB117" s="489" t="s">
        <v>476</v>
      </c>
      <c r="AC117" s="490"/>
      <c r="AD117" s="491"/>
      <c r="AE117" s="569" t="s">
        <v>593</v>
      </c>
      <c r="AF117" s="569"/>
      <c r="AG117" s="569"/>
      <c r="AH117" s="569"/>
      <c r="AI117" s="569" t="s">
        <v>594</v>
      </c>
      <c r="AJ117" s="569"/>
      <c r="AK117" s="569"/>
      <c r="AL117" s="569"/>
      <c r="AM117" s="569" t="s">
        <v>737</v>
      </c>
      <c r="AN117" s="569"/>
      <c r="AO117" s="569"/>
      <c r="AP117" s="569"/>
      <c r="AQ117" s="569" t="s">
        <v>726</v>
      </c>
      <c r="AR117" s="569"/>
      <c r="AS117" s="569"/>
      <c r="AT117" s="569"/>
      <c r="AU117" s="569"/>
      <c r="AV117" s="569"/>
      <c r="AW117" s="569"/>
      <c r="AX117" s="570"/>
    </row>
    <row r="118" spans="1:50" ht="23.25" customHeight="1" x14ac:dyDescent="0.15">
      <c r="A118" s="453" t="s">
        <v>15</v>
      </c>
      <c r="B118" s="454"/>
      <c r="C118" s="454"/>
      <c r="D118" s="454"/>
      <c r="E118" s="454"/>
      <c r="F118" s="455"/>
      <c r="G118" s="433" t="s">
        <v>16</v>
      </c>
      <c r="H118" s="433"/>
      <c r="I118" s="433"/>
      <c r="J118" s="433"/>
      <c r="K118" s="433"/>
      <c r="L118" s="433"/>
      <c r="M118" s="433"/>
      <c r="N118" s="433"/>
      <c r="O118" s="433"/>
      <c r="P118" s="433"/>
      <c r="Q118" s="433"/>
      <c r="R118" s="433"/>
      <c r="S118" s="433"/>
      <c r="T118" s="433"/>
      <c r="U118" s="433"/>
      <c r="V118" s="433"/>
      <c r="W118" s="433"/>
      <c r="X118" s="434"/>
      <c r="Y118" s="571"/>
      <c r="Z118" s="572"/>
      <c r="AA118" s="573"/>
      <c r="AB118" s="432" t="s">
        <v>11</v>
      </c>
      <c r="AC118" s="433"/>
      <c r="AD118" s="434"/>
      <c r="AE118" s="432" t="s">
        <v>528</v>
      </c>
      <c r="AF118" s="433"/>
      <c r="AG118" s="433"/>
      <c r="AH118" s="434"/>
      <c r="AI118" s="432" t="s">
        <v>525</v>
      </c>
      <c r="AJ118" s="433"/>
      <c r="AK118" s="433"/>
      <c r="AL118" s="434"/>
      <c r="AM118" s="432" t="s">
        <v>520</v>
      </c>
      <c r="AN118" s="433"/>
      <c r="AO118" s="433"/>
      <c r="AP118" s="434"/>
      <c r="AQ118" s="612" t="s">
        <v>515</v>
      </c>
      <c r="AR118" s="613"/>
      <c r="AS118" s="613"/>
      <c r="AT118" s="613"/>
      <c r="AU118" s="613"/>
      <c r="AV118" s="613"/>
      <c r="AW118" s="613"/>
      <c r="AX118" s="614"/>
    </row>
    <row r="119" spans="1:50" ht="23.25" customHeight="1" x14ac:dyDescent="0.15">
      <c r="A119" s="456"/>
      <c r="B119" s="457"/>
      <c r="C119" s="457"/>
      <c r="D119" s="457"/>
      <c r="E119" s="457"/>
      <c r="F119" s="458"/>
      <c r="G119" s="410" t="s">
        <v>592</v>
      </c>
      <c r="H119" s="410"/>
      <c r="I119" s="410"/>
      <c r="J119" s="410"/>
      <c r="K119" s="410"/>
      <c r="L119" s="410"/>
      <c r="M119" s="410"/>
      <c r="N119" s="410"/>
      <c r="O119" s="410"/>
      <c r="P119" s="410"/>
      <c r="Q119" s="410"/>
      <c r="R119" s="410"/>
      <c r="S119" s="410"/>
      <c r="T119" s="410"/>
      <c r="U119" s="410"/>
      <c r="V119" s="410"/>
      <c r="W119" s="410"/>
      <c r="X119" s="410"/>
      <c r="Y119" s="472" t="s">
        <v>15</v>
      </c>
      <c r="Z119" s="473"/>
      <c r="AA119" s="474"/>
      <c r="AB119" s="479" t="s">
        <v>595</v>
      </c>
      <c r="AC119" s="480"/>
      <c r="AD119" s="481"/>
      <c r="AE119" s="435">
        <v>2393</v>
      </c>
      <c r="AF119" s="435"/>
      <c r="AG119" s="435"/>
      <c r="AH119" s="435"/>
      <c r="AI119" s="435">
        <v>2318</v>
      </c>
      <c r="AJ119" s="435"/>
      <c r="AK119" s="435"/>
      <c r="AL119" s="435"/>
      <c r="AM119" s="218">
        <v>2662</v>
      </c>
      <c r="AN119" s="219"/>
      <c r="AO119" s="219"/>
      <c r="AP119" s="220"/>
      <c r="AQ119" s="435">
        <v>5475</v>
      </c>
      <c r="AR119" s="435"/>
      <c r="AS119" s="435"/>
      <c r="AT119" s="435"/>
      <c r="AU119" s="435"/>
      <c r="AV119" s="435"/>
      <c r="AW119" s="435"/>
      <c r="AX119" s="568"/>
    </row>
    <row r="120" spans="1:50" ht="46.5" customHeight="1" thickBot="1" x14ac:dyDescent="0.2">
      <c r="A120" s="459"/>
      <c r="B120" s="460"/>
      <c r="C120" s="460"/>
      <c r="D120" s="460"/>
      <c r="E120" s="460"/>
      <c r="F120" s="461"/>
      <c r="G120" s="411"/>
      <c r="H120" s="411"/>
      <c r="I120" s="411"/>
      <c r="J120" s="411"/>
      <c r="K120" s="411"/>
      <c r="L120" s="411"/>
      <c r="M120" s="411"/>
      <c r="N120" s="411"/>
      <c r="O120" s="411"/>
      <c r="P120" s="411"/>
      <c r="Q120" s="411"/>
      <c r="R120" s="411"/>
      <c r="S120" s="411"/>
      <c r="T120" s="411"/>
      <c r="U120" s="411"/>
      <c r="V120" s="411"/>
      <c r="W120" s="411"/>
      <c r="X120" s="411"/>
      <c r="Y120" s="488" t="s">
        <v>49</v>
      </c>
      <c r="Z120" s="463"/>
      <c r="AA120" s="464"/>
      <c r="AB120" s="489" t="s">
        <v>476</v>
      </c>
      <c r="AC120" s="490"/>
      <c r="AD120" s="491"/>
      <c r="AE120" s="569" t="s">
        <v>596</v>
      </c>
      <c r="AF120" s="569"/>
      <c r="AG120" s="569"/>
      <c r="AH120" s="569"/>
      <c r="AI120" s="569" t="s">
        <v>597</v>
      </c>
      <c r="AJ120" s="569"/>
      <c r="AK120" s="569"/>
      <c r="AL120" s="569"/>
      <c r="AM120" s="569" t="s">
        <v>738</v>
      </c>
      <c r="AN120" s="569"/>
      <c r="AO120" s="569"/>
      <c r="AP120" s="569"/>
      <c r="AQ120" s="569" t="s">
        <v>727</v>
      </c>
      <c r="AR120" s="569"/>
      <c r="AS120" s="569"/>
      <c r="AT120" s="569"/>
      <c r="AU120" s="569"/>
      <c r="AV120" s="569"/>
      <c r="AW120" s="569"/>
      <c r="AX120" s="570"/>
    </row>
    <row r="121" spans="1:50" ht="23.25" hidden="1" customHeight="1" x14ac:dyDescent="0.15">
      <c r="A121" s="453" t="s">
        <v>15</v>
      </c>
      <c r="B121" s="454"/>
      <c r="C121" s="454"/>
      <c r="D121" s="454"/>
      <c r="E121" s="454"/>
      <c r="F121" s="455"/>
      <c r="G121" s="433" t="s">
        <v>16</v>
      </c>
      <c r="H121" s="433"/>
      <c r="I121" s="433"/>
      <c r="J121" s="433"/>
      <c r="K121" s="433"/>
      <c r="L121" s="433"/>
      <c r="M121" s="433"/>
      <c r="N121" s="433"/>
      <c r="O121" s="433"/>
      <c r="P121" s="433"/>
      <c r="Q121" s="433"/>
      <c r="R121" s="433"/>
      <c r="S121" s="433"/>
      <c r="T121" s="433"/>
      <c r="U121" s="433"/>
      <c r="V121" s="433"/>
      <c r="W121" s="433"/>
      <c r="X121" s="434"/>
      <c r="Y121" s="571"/>
      <c r="Z121" s="572"/>
      <c r="AA121" s="573"/>
      <c r="AB121" s="432" t="s">
        <v>11</v>
      </c>
      <c r="AC121" s="433"/>
      <c r="AD121" s="434"/>
      <c r="AE121" s="432" t="s">
        <v>528</v>
      </c>
      <c r="AF121" s="433"/>
      <c r="AG121" s="433"/>
      <c r="AH121" s="434"/>
      <c r="AI121" s="432" t="s">
        <v>525</v>
      </c>
      <c r="AJ121" s="433"/>
      <c r="AK121" s="433"/>
      <c r="AL121" s="434"/>
      <c r="AM121" s="432" t="s">
        <v>520</v>
      </c>
      <c r="AN121" s="433"/>
      <c r="AO121" s="433"/>
      <c r="AP121" s="434"/>
      <c r="AQ121" s="612" t="s">
        <v>515</v>
      </c>
      <c r="AR121" s="613"/>
      <c r="AS121" s="613"/>
      <c r="AT121" s="613"/>
      <c r="AU121" s="613"/>
      <c r="AV121" s="613"/>
      <c r="AW121" s="613"/>
      <c r="AX121" s="614"/>
    </row>
    <row r="122" spans="1:50" ht="23.25" hidden="1" customHeight="1" x14ac:dyDescent="0.15">
      <c r="A122" s="456"/>
      <c r="B122" s="457"/>
      <c r="C122" s="457"/>
      <c r="D122" s="457"/>
      <c r="E122" s="457"/>
      <c r="F122" s="458"/>
      <c r="G122" s="410" t="s">
        <v>477</v>
      </c>
      <c r="H122" s="410"/>
      <c r="I122" s="410"/>
      <c r="J122" s="410"/>
      <c r="K122" s="410"/>
      <c r="L122" s="410"/>
      <c r="M122" s="410"/>
      <c r="N122" s="410"/>
      <c r="O122" s="410"/>
      <c r="P122" s="410"/>
      <c r="Q122" s="410"/>
      <c r="R122" s="410"/>
      <c r="S122" s="410"/>
      <c r="T122" s="410"/>
      <c r="U122" s="410"/>
      <c r="V122" s="410"/>
      <c r="W122" s="410"/>
      <c r="X122" s="410"/>
      <c r="Y122" s="472" t="s">
        <v>15</v>
      </c>
      <c r="Z122" s="473"/>
      <c r="AA122" s="474"/>
      <c r="AB122" s="599"/>
      <c r="AC122" s="600"/>
      <c r="AD122" s="601"/>
      <c r="AE122" s="435"/>
      <c r="AF122" s="435"/>
      <c r="AG122" s="435"/>
      <c r="AH122" s="435"/>
      <c r="AI122" s="435"/>
      <c r="AJ122" s="435"/>
      <c r="AK122" s="435"/>
      <c r="AL122" s="435"/>
      <c r="AM122" s="435"/>
      <c r="AN122" s="435"/>
      <c r="AO122" s="435"/>
      <c r="AP122" s="435"/>
      <c r="AQ122" s="435"/>
      <c r="AR122" s="435"/>
      <c r="AS122" s="435"/>
      <c r="AT122" s="435"/>
      <c r="AU122" s="435"/>
      <c r="AV122" s="435"/>
      <c r="AW122" s="435"/>
      <c r="AX122" s="568"/>
    </row>
    <row r="123" spans="1:50" ht="46.5" hidden="1" customHeight="1" x14ac:dyDescent="0.15">
      <c r="A123" s="459"/>
      <c r="B123" s="460"/>
      <c r="C123" s="460"/>
      <c r="D123" s="460"/>
      <c r="E123" s="460"/>
      <c r="F123" s="461"/>
      <c r="G123" s="411"/>
      <c r="H123" s="411"/>
      <c r="I123" s="411"/>
      <c r="J123" s="411"/>
      <c r="K123" s="411"/>
      <c r="L123" s="411"/>
      <c r="M123" s="411"/>
      <c r="N123" s="411"/>
      <c r="O123" s="411"/>
      <c r="P123" s="411"/>
      <c r="Q123" s="411"/>
      <c r="R123" s="411"/>
      <c r="S123" s="411"/>
      <c r="T123" s="411"/>
      <c r="U123" s="411"/>
      <c r="V123" s="411"/>
      <c r="W123" s="411"/>
      <c r="X123" s="411"/>
      <c r="Y123" s="488" t="s">
        <v>49</v>
      </c>
      <c r="Z123" s="463"/>
      <c r="AA123" s="464"/>
      <c r="AB123" s="489" t="s">
        <v>478</v>
      </c>
      <c r="AC123" s="490"/>
      <c r="AD123" s="491"/>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row>
    <row r="124" spans="1:50" ht="23.25" hidden="1" customHeight="1" x14ac:dyDescent="0.15">
      <c r="A124" s="453" t="s">
        <v>15</v>
      </c>
      <c r="B124" s="454"/>
      <c r="C124" s="454"/>
      <c r="D124" s="454"/>
      <c r="E124" s="454"/>
      <c r="F124" s="455"/>
      <c r="G124" s="433" t="s">
        <v>16</v>
      </c>
      <c r="H124" s="433"/>
      <c r="I124" s="433"/>
      <c r="J124" s="433"/>
      <c r="K124" s="433"/>
      <c r="L124" s="433"/>
      <c r="M124" s="433"/>
      <c r="N124" s="433"/>
      <c r="O124" s="433"/>
      <c r="P124" s="433"/>
      <c r="Q124" s="433"/>
      <c r="R124" s="433"/>
      <c r="S124" s="433"/>
      <c r="T124" s="433"/>
      <c r="U124" s="433"/>
      <c r="V124" s="433"/>
      <c r="W124" s="433"/>
      <c r="X124" s="434"/>
      <c r="Y124" s="571"/>
      <c r="Z124" s="572"/>
      <c r="AA124" s="573"/>
      <c r="AB124" s="432" t="s">
        <v>11</v>
      </c>
      <c r="AC124" s="433"/>
      <c r="AD124" s="434"/>
      <c r="AE124" s="432" t="s">
        <v>529</v>
      </c>
      <c r="AF124" s="433"/>
      <c r="AG124" s="433"/>
      <c r="AH124" s="434"/>
      <c r="AI124" s="432" t="s">
        <v>525</v>
      </c>
      <c r="AJ124" s="433"/>
      <c r="AK124" s="433"/>
      <c r="AL124" s="434"/>
      <c r="AM124" s="432" t="s">
        <v>520</v>
      </c>
      <c r="AN124" s="433"/>
      <c r="AO124" s="433"/>
      <c r="AP124" s="434"/>
      <c r="AQ124" s="612" t="s">
        <v>515</v>
      </c>
      <c r="AR124" s="613"/>
      <c r="AS124" s="613"/>
      <c r="AT124" s="613"/>
      <c r="AU124" s="613"/>
      <c r="AV124" s="613"/>
      <c r="AW124" s="613"/>
      <c r="AX124" s="614"/>
    </row>
    <row r="125" spans="1:50" ht="23.25" hidden="1" customHeight="1" x14ac:dyDescent="0.15">
      <c r="A125" s="456"/>
      <c r="B125" s="457"/>
      <c r="C125" s="457"/>
      <c r="D125" s="457"/>
      <c r="E125" s="457"/>
      <c r="F125" s="458"/>
      <c r="G125" s="410" t="s">
        <v>477</v>
      </c>
      <c r="H125" s="410"/>
      <c r="I125" s="410"/>
      <c r="J125" s="410"/>
      <c r="K125" s="410"/>
      <c r="L125" s="410"/>
      <c r="M125" s="410"/>
      <c r="N125" s="410"/>
      <c r="O125" s="410"/>
      <c r="P125" s="410"/>
      <c r="Q125" s="410"/>
      <c r="R125" s="410"/>
      <c r="S125" s="410"/>
      <c r="T125" s="410"/>
      <c r="U125" s="410"/>
      <c r="V125" s="410"/>
      <c r="W125" s="410"/>
      <c r="X125" s="943"/>
      <c r="Y125" s="472" t="s">
        <v>15</v>
      </c>
      <c r="Z125" s="473"/>
      <c r="AA125" s="474"/>
      <c r="AB125" s="599"/>
      <c r="AC125" s="600"/>
      <c r="AD125" s="601"/>
      <c r="AE125" s="435"/>
      <c r="AF125" s="435"/>
      <c r="AG125" s="435"/>
      <c r="AH125" s="435"/>
      <c r="AI125" s="435"/>
      <c r="AJ125" s="435"/>
      <c r="AK125" s="435"/>
      <c r="AL125" s="435"/>
      <c r="AM125" s="435"/>
      <c r="AN125" s="435"/>
      <c r="AO125" s="435"/>
      <c r="AP125" s="435"/>
      <c r="AQ125" s="435"/>
      <c r="AR125" s="435"/>
      <c r="AS125" s="435"/>
      <c r="AT125" s="435"/>
      <c r="AU125" s="435"/>
      <c r="AV125" s="435"/>
      <c r="AW125" s="435"/>
      <c r="AX125" s="568"/>
    </row>
    <row r="126" spans="1:50" ht="46.5" hidden="1" customHeight="1" x14ac:dyDescent="0.15">
      <c r="A126" s="459"/>
      <c r="B126" s="460"/>
      <c r="C126" s="460"/>
      <c r="D126" s="460"/>
      <c r="E126" s="460"/>
      <c r="F126" s="461"/>
      <c r="G126" s="411"/>
      <c r="H126" s="411"/>
      <c r="I126" s="411"/>
      <c r="J126" s="411"/>
      <c r="K126" s="411"/>
      <c r="L126" s="411"/>
      <c r="M126" s="411"/>
      <c r="N126" s="411"/>
      <c r="O126" s="411"/>
      <c r="P126" s="411"/>
      <c r="Q126" s="411"/>
      <c r="R126" s="411"/>
      <c r="S126" s="411"/>
      <c r="T126" s="411"/>
      <c r="U126" s="411"/>
      <c r="V126" s="411"/>
      <c r="W126" s="411"/>
      <c r="X126" s="944"/>
      <c r="Y126" s="488" t="s">
        <v>49</v>
      </c>
      <c r="Z126" s="463"/>
      <c r="AA126" s="464"/>
      <c r="AB126" s="489" t="s">
        <v>476</v>
      </c>
      <c r="AC126" s="490"/>
      <c r="AD126" s="491"/>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row>
    <row r="127" spans="1:50" ht="23.25" hidden="1" customHeight="1" x14ac:dyDescent="0.15">
      <c r="A127" s="652" t="s">
        <v>15</v>
      </c>
      <c r="B127" s="457"/>
      <c r="C127" s="457"/>
      <c r="D127" s="457"/>
      <c r="E127" s="457"/>
      <c r="F127" s="458"/>
      <c r="G127" s="248" t="s">
        <v>16</v>
      </c>
      <c r="H127" s="248"/>
      <c r="I127" s="248"/>
      <c r="J127" s="248"/>
      <c r="K127" s="248"/>
      <c r="L127" s="248"/>
      <c r="M127" s="248"/>
      <c r="N127" s="248"/>
      <c r="O127" s="248"/>
      <c r="P127" s="248"/>
      <c r="Q127" s="248"/>
      <c r="R127" s="248"/>
      <c r="S127" s="248"/>
      <c r="T127" s="248"/>
      <c r="U127" s="248"/>
      <c r="V127" s="248"/>
      <c r="W127" s="248"/>
      <c r="X127" s="249"/>
      <c r="Y127" s="940"/>
      <c r="Z127" s="941"/>
      <c r="AA127" s="942"/>
      <c r="AB127" s="247" t="s">
        <v>11</v>
      </c>
      <c r="AC127" s="248"/>
      <c r="AD127" s="249"/>
      <c r="AE127" s="432" t="s">
        <v>528</v>
      </c>
      <c r="AF127" s="433"/>
      <c r="AG127" s="433"/>
      <c r="AH127" s="434"/>
      <c r="AI127" s="432" t="s">
        <v>525</v>
      </c>
      <c r="AJ127" s="433"/>
      <c r="AK127" s="433"/>
      <c r="AL127" s="434"/>
      <c r="AM127" s="432" t="s">
        <v>520</v>
      </c>
      <c r="AN127" s="433"/>
      <c r="AO127" s="433"/>
      <c r="AP127" s="434"/>
      <c r="AQ127" s="612" t="s">
        <v>515</v>
      </c>
      <c r="AR127" s="613"/>
      <c r="AS127" s="613"/>
      <c r="AT127" s="613"/>
      <c r="AU127" s="613"/>
      <c r="AV127" s="613"/>
      <c r="AW127" s="613"/>
      <c r="AX127" s="614"/>
    </row>
    <row r="128" spans="1:50" ht="23.25" hidden="1" customHeight="1" x14ac:dyDescent="0.15">
      <c r="A128" s="456"/>
      <c r="B128" s="457"/>
      <c r="C128" s="457"/>
      <c r="D128" s="457"/>
      <c r="E128" s="457"/>
      <c r="F128" s="458"/>
      <c r="G128" s="410" t="s">
        <v>477</v>
      </c>
      <c r="H128" s="410"/>
      <c r="I128" s="410"/>
      <c r="J128" s="410"/>
      <c r="K128" s="410"/>
      <c r="L128" s="410"/>
      <c r="M128" s="410"/>
      <c r="N128" s="410"/>
      <c r="O128" s="410"/>
      <c r="P128" s="410"/>
      <c r="Q128" s="410"/>
      <c r="R128" s="410"/>
      <c r="S128" s="410"/>
      <c r="T128" s="410"/>
      <c r="U128" s="410"/>
      <c r="V128" s="410"/>
      <c r="W128" s="410"/>
      <c r="X128" s="410"/>
      <c r="Y128" s="472" t="s">
        <v>15</v>
      </c>
      <c r="Z128" s="473"/>
      <c r="AA128" s="474"/>
      <c r="AB128" s="599"/>
      <c r="AC128" s="600"/>
      <c r="AD128" s="601"/>
      <c r="AE128" s="435"/>
      <c r="AF128" s="435"/>
      <c r="AG128" s="435"/>
      <c r="AH128" s="435"/>
      <c r="AI128" s="435"/>
      <c r="AJ128" s="435"/>
      <c r="AK128" s="435"/>
      <c r="AL128" s="435"/>
      <c r="AM128" s="435"/>
      <c r="AN128" s="435"/>
      <c r="AO128" s="435"/>
      <c r="AP128" s="435"/>
      <c r="AQ128" s="435"/>
      <c r="AR128" s="435"/>
      <c r="AS128" s="435"/>
      <c r="AT128" s="435"/>
      <c r="AU128" s="435"/>
      <c r="AV128" s="435"/>
      <c r="AW128" s="435"/>
      <c r="AX128" s="568"/>
    </row>
    <row r="129" spans="1:50" ht="46.5" hidden="1" customHeight="1" thickBot="1" x14ac:dyDescent="0.2">
      <c r="A129" s="459"/>
      <c r="B129" s="460"/>
      <c r="C129" s="460"/>
      <c r="D129" s="460"/>
      <c r="E129" s="460"/>
      <c r="F129" s="461"/>
      <c r="G129" s="411"/>
      <c r="H129" s="411"/>
      <c r="I129" s="411"/>
      <c r="J129" s="411"/>
      <c r="K129" s="411"/>
      <c r="L129" s="411"/>
      <c r="M129" s="411"/>
      <c r="N129" s="411"/>
      <c r="O129" s="411"/>
      <c r="P129" s="411"/>
      <c r="Q129" s="411"/>
      <c r="R129" s="411"/>
      <c r="S129" s="411"/>
      <c r="T129" s="411"/>
      <c r="U129" s="411"/>
      <c r="V129" s="411"/>
      <c r="W129" s="411"/>
      <c r="X129" s="411"/>
      <c r="Y129" s="488" t="s">
        <v>49</v>
      </c>
      <c r="Z129" s="463"/>
      <c r="AA129" s="464"/>
      <c r="AB129" s="489" t="s">
        <v>476</v>
      </c>
      <c r="AC129" s="490"/>
      <c r="AD129" s="491"/>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45" customHeight="1" x14ac:dyDescent="0.15">
      <c r="A130" s="188" t="s">
        <v>558</v>
      </c>
      <c r="B130" s="185"/>
      <c r="C130" s="184" t="s">
        <v>357</v>
      </c>
      <c r="D130" s="185"/>
      <c r="E130" s="169" t="s">
        <v>386</v>
      </c>
      <c r="F130" s="170"/>
      <c r="G130" s="171" t="s">
        <v>598</v>
      </c>
      <c r="H130" s="946"/>
      <c r="I130" s="946"/>
      <c r="J130" s="946"/>
      <c r="K130" s="946"/>
      <c r="L130" s="946"/>
      <c r="M130" s="946"/>
      <c r="N130" s="946"/>
      <c r="O130" s="946"/>
      <c r="P130" s="946"/>
      <c r="Q130" s="946"/>
      <c r="R130" s="946"/>
      <c r="S130" s="946"/>
      <c r="T130" s="946"/>
      <c r="U130" s="946"/>
      <c r="V130" s="946"/>
      <c r="W130" s="946"/>
      <c r="X130" s="946"/>
      <c r="Y130" s="946"/>
      <c r="Z130" s="946"/>
      <c r="AA130" s="946"/>
      <c r="AB130" s="946"/>
      <c r="AC130" s="946"/>
      <c r="AD130" s="946"/>
      <c r="AE130" s="946"/>
      <c r="AF130" s="946"/>
      <c r="AG130" s="946"/>
      <c r="AH130" s="946"/>
      <c r="AI130" s="946"/>
      <c r="AJ130" s="946"/>
      <c r="AK130" s="946"/>
      <c r="AL130" s="946"/>
      <c r="AM130" s="946"/>
      <c r="AN130" s="946"/>
      <c r="AO130" s="946"/>
      <c r="AP130" s="946"/>
      <c r="AQ130" s="946"/>
      <c r="AR130" s="946"/>
      <c r="AS130" s="946"/>
      <c r="AT130" s="946"/>
      <c r="AU130" s="946"/>
      <c r="AV130" s="946"/>
      <c r="AW130" s="946"/>
      <c r="AX130" s="947"/>
    </row>
    <row r="131" spans="1:50" ht="45" customHeight="1" x14ac:dyDescent="0.15">
      <c r="A131" s="189"/>
      <c r="B131" s="186"/>
      <c r="C131" s="180"/>
      <c r="D131" s="186"/>
      <c r="E131" s="174" t="s">
        <v>385</v>
      </c>
      <c r="F131" s="175"/>
      <c r="G131" s="945" t="s">
        <v>599</v>
      </c>
      <c r="H131" s="610"/>
      <c r="I131" s="610"/>
      <c r="J131" s="610"/>
      <c r="K131" s="610"/>
      <c r="L131" s="610"/>
      <c r="M131" s="610"/>
      <c r="N131" s="610"/>
      <c r="O131" s="610"/>
      <c r="P131" s="610"/>
      <c r="Q131" s="610"/>
      <c r="R131" s="610"/>
      <c r="S131" s="610"/>
      <c r="T131" s="610"/>
      <c r="U131" s="610"/>
      <c r="V131" s="610"/>
      <c r="W131" s="610"/>
      <c r="X131" s="610"/>
      <c r="Y131" s="610"/>
      <c r="Z131" s="610"/>
      <c r="AA131" s="610"/>
      <c r="AB131" s="610"/>
      <c r="AC131" s="610"/>
      <c r="AD131" s="610"/>
      <c r="AE131" s="610"/>
      <c r="AF131" s="610"/>
      <c r="AG131" s="610"/>
      <c r="AH131" s="610"/>
      <c r="AI131" s="610"/>
      <c r="AJ131" s="610"/>
      <c r="AK131" s="610"/>
      <c r="AL131" s="610"/>
      <c r="AM131" s="610"/>
      <c r="AN131" s="610"/>
      <c r="AO131" s="610"/>
      <c r="AP131" s="610"/>
      <c r="AQ131" s="610"/>
      <c r="AR131" s="610"/>
      <c r="AS131" s="610"/>
      <c r="AT131" s="610"/>
      <c r="AU131" s="610"/>
      <c r="AV131" s="610"/>
      <c r="AW131" s="610"/>
      <c r="AX131" s="91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528</v>
      </c>
      <c r="AF132" s="155"/>
      <c r="AG132" s="155"/>
      <c r="AH132" s="155"/>
      <c r="AI132" s="155" t="s">
        <v>525</v>
      </c>
      <c r="AJ132" s="155"/>
      <c r="AK132" s="155"/>
      <c r="AL132" s="155"/>
      <c r="AM132" s="155" t="s">
        <v>520</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354</v>
      </c>
      <c r="AT133" s="134"/>
      <c r="AU133" s="200"/>
      <c r="AV133" s="200"/>
      <c r="AW133" s="133" t="s">
        <v>300</v>
      </c>
      <c r="AX133" s="195"/>
    </row>
    <row r="134" spans="1:50" ht="39.75" customHeight="1" x14ac:dyDescent="0.15">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602</v>
      </c>
      <c r="AC134" s="205"/>
      <c r="AD134" s="205"/>
      <c r="AE134" s="206" t="s">
        <v>602</v>
      </c>
      <c r="AF134" s="207"/>
      <c r="AG134" s="207"/>
      <c r="AH134" s="207"/>
      <c r="AI134" s="206" t="s">
        <v>602</v>
      </c>
      <c r="AJ134" s="207"/>
      <c r="AK134" s="207"/>
      <c r="AL134" s="207"/>
      <c r="AM134" s="206" t="s">
        <v>602</v>
      </c>
      <c r="AN134" s="207"/>
      <c r="AO134" s="207"/>
      <c r="AP134" s="207"/>
      <c r="AQ134" s="206" t="s">
        <v>602</v>
      </c>
      <c r="AR134" s="207"/>
      <c r="AS134" s="207"/>
      <c r="AT134" s="207"/>
      <c r="AU134" s="206" t="s">
        <v>602</v>
      </c>
      <c r="AV134" s="207"/>
      <c r="AW134" s="207"/>
      <c r="AX134" s="207"/>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602</v>
      </c>
      <c r="AC135" s="205"/>
      <c r="AD135" s="205"/>
      <c r="AE135" s="206" t="s">
        <v>602</v>
      </c>
      <c r="AF135" s="207"/>
      <c r="AG135" s="207"/>
      <c r="AH135" s="207"/>
      <c r="AI135" s="206" t="s">
        <v>602</v>
      </c>
      <c r="AJ135" s="207"/>
      <c r="AK135" s="207"/>
      <c r="AL135" s="207"/>
      <c r="AM135" s="206" t="s">
        <v>602</v>
      </c>
      <c r="AN135" s="207"/>
      <c r="AO135" s="207"/>
      <c r="AP135" s="207"/>
      <c r="AQ135" s="206" t="s">
        <v>602</v>
      </c>
      <c r="AR135" s="207"/>
      <c r="AS135" s="207"/>
      <c r="AT135" s="207"/>
      <c r="AU135" s="206" t="s">
        <v>602</v>
      </c>
      <c r="AV135" s="207"/>
      <c r="AW135" s="207"/>
      <c r="AX135" s="207"/>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528</v>
      </c>
      <c r="AF136" s="155"/>
      <c r="AG136" s="155"/>
      <c r="AH136" s="155"/>
      <c r="AI136" s="155" t="s">
        <v>525</v>
      </c>
      <c r="AJ136" s="155"/>
      <c r="AK136" s="155"/>
      <c r="AL136" s="155"/>
      <c r="AM136" s="155" t="s">
        <v>520</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t="s">
        <v>601</v>
      </c>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528</v>
      </c>
      <c r="AF140" s="155"/>
      <c r="AG140" s="155"/>
      <c r="AH140" s="155"/>
      <c r="AI140" s="155" t="s">
        <v>525</v>
      </c>
      <c r="AJ140" s="155"/>
      <c r="AK140" s="155"/>
      <c r="AL140" s="155"/>
      <c r="AM140" s="155" t="s">
        <v>520</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528</v>
      </c>
      <c r="AF144" s="155"/>
      <c r="AG144" s="155"/>
      <c r="AH144" s="155"/>
      <c r="AI144" s="155" t="s">
        <v>525</v>
      </c>
      <c r="AJ144" s="155"/>
      <c r="AK144" s="155"/>
      <c r="AL144" s="155"/>
      <c r="AM144" s="155" t="s">
        <v>520</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528</v>
      </c>
      <c r="AF148" s="155"/>
      <c r="AG148" s="155"/>
      <c r="AH148" s="155"/>
      <c r="AI148" s="155" t="s">
        <v>525</v>
      </c>
      <c r="AJ148" s="155"/>
      <c r="AK148" s="155"/>
      <c r="AL148" s="155"/>
      <c r="AM148" s="155" t="s">
        <v>520</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602</v>
      </c>
      <c r="H154" s="105"/>
      <c r="I154" s="105"/>
      <c r="J154" s="105"/>
      <c r="K154" s="105"/>
      <c r="L154" s="105"/>
      <c r="M154" s="105"/>
      <c r="N154" s="105"/>
      <c r="O154" s="105"/>
      <c r="P154" s="106"/>
      <c r="Q154" s="125" t="s">
        <v>602</v>
      </c>
      <c r="R154" s="105"/>
      <c r="S154" s="105"/>
      <c r="T154" s="105"/>
      <c r="U154" s="105"/>
      <c r="V154" s="105"/>
      <c r="W154" s="105"/>
      <c r="X154" s="105"/>
      <c r="Y154" s="105"/>
      <c r="Z154" s="105"/>
      <c r="AA154" s="293"/>
      <c r="AB154" s="141" t="s">
        <v>602</v>
      </c>
      <c r="AC154" s="142"/>
      <c r="AD154" s="142"/>
      <c r="AE154" s="147" t="s">
        <v>602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528</v>
      </c>
      <c r="AF192" s="155"/>
      <c r="AG192" s="155"/>
      <c r="AH192" s="155"/>
      <c r="AI192" s="155" t="s">
        <v>525</v>
      </c>
      <c r="AJ192" s="155"/>
      <c r="AK192" s="155"/>
      <c r="AL192" s="155"/>
      <c r="AM192" s="155" t="s">
        <v>520</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529</v>
      </c>
      <c r="AF196" s="155"/>
      <c r="AG196" s="155"/>
      <c r="AH196" s="155"/>
      <c r="AI196" s="155" t="s">
        <v>525</v>
      </c>
      <c r="AJ196" s="155"/>
      <c r="AK196" s="155"/>
      <c r="AL196" s="155"/>
      <c r="AM196" s="155" t="s">
        <v>520</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528</v>
      </c>
      <c r="AF200" s="155"/>
      <c r="AG200" s="155"/>
      <c r="AH200" s="155"/>
      <c r="AI200" s="155" t="s">
        <v>525</v>
      </c>
      <c r="AJ200" s="155"/>
      <c r="AK200" s="155"/>
      <c r="AL200" s="155"/>
      <c r="AM200" s="155" t="s">
        <v>520</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528</v>
      </c>
      <c r="AF204" s="155"/>
      <c r="AG204" s="155"/>
      <c r="AH204" s="155"/>
      <c r="AI204" s="155" t="s">
        <v>525</v>
      </c>
      <c r="AJ204" s="155"/>
      <c r="AK204" s="155"/>
      <c r="AL204" s="155"/>
      <c r="AM204" s="155" t="s">
        <v>520</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528</v>
      </c>
      <c r="AF208" s="155"/>
      <c r="AG208" s="155"/>
      <c r="AH208" s="155"/>
      <c r="AI208" s="155" t="s">
        <v>525</v>
      </c>
      <c r="AJ208" s="155"/>
      <c r="AK208" s="155"/>
      <c r="AL208" s="155"/>
      <c r="AM208" s="155" t="s">
        <v>520</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528</v>
      </c>
      <c r="AF252" s="155"/>
      <c r="AG252" s="155"/>
      <c r="AH252" s="155"/>
      <c r="AI252" s="155" t="s">
        <v>525</v>
      </c>
      <c r="AJ252" s="155"/>
      <c r="AK252" s="155"/>
      <c r="AL252" s="155"/>
      <c r="AM252" s="155" t="s">
        <v>520</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528</v>
      </c>
      <c r="AF256" s="155"/>
      <c r="AG256" s="155"/>
      <c r="AH256" s="155"/>
      <c r="AI256" s="155" t="s">
        <v>525</v>
      </c>
      <c r="AJ256" s="155"/>
      <c r="AK256" s="155"/>
      <c r="AL256" s="155"/>
      <c r="AM256" s="155" t="s">
        <v>521</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528</v>
      </c>
      <c r="AF260" s="155"/>
      <c r="AG260" s="155"/>
      <c r="AH260" s="155"/>
      <c r="AI260" s="155" t="s">
        <v>525</v>
      </c>
      <c r="AJ260" s="155"/>
      <c r="AK260" s="155"/>
      <c r="AL260" s="155"/>
      <c r="AM260" s="155" t="s">
        <v>521</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528</v>
      </c>
      <c r="AF264" s="217"/>
      <c r="AG264" s="217"/>
      <c r="AH264" s="217"/>
      <c r="AI264" s="217" t="s">
        <v>525</v>
      </c>
      <c r="AJ264" s="217"/>
      <c r="AK264" s="217"/>
      <c r="AL264" s="217"/>
      <c r="AM264" s="217" t="s">
        <v>520</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529</v>
      </c>
      <c r="AF268" s="155"/>
      <c r="AG268" s="155"/>
      <c r="AH268" s="155"/>
      <c r="AI268" s="155" t="s">
        <v>525</v>
      </c>
      <c r="AJ268" s="155"/>
      <c r="AK268" s="155"/>
      <c r="AL268" s="155"/>
      <c r="AM268" s="155" t="s">
        <v>520</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528</v>
      </c>
      <c r="AF312" s="155"/>
      <c r="AG312" s="155"/>
      <c r="AH312" s="155"/>
      <c r="AI312" s="155" t="s">
        <v>525</v>
      </c>
      <c r="AJ312" s="155"/>
      <c r="AK312" s="155"/>
      <c r="AL312" s="155"/>
      <c r="AM312" s="155" t="s">
        <v>520</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528</v>
      </c>
      <c r="AF316" s="155"/>
      <c r="AG316" s="155"/>
      <c r="AH316" s="155"/>
      <c r="AI316" s="155" t="s">
        <v>525</v>
      </c>
      <c r="AJ316" s="155"/>
      <c r="AK316" s="155"/>
      <c r="AL316" s="155"/>
      <c r="AM316" s="155" t="s">
        <v>520</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528</v>
      </c>
      <c r="AF320" s="155"/>
      <c r="AG320" s="155"/>
      <c r="AH320" s="155"/>
      <c r="AI320" s="155" t="s">
        <v>525</v>
      </c>
      <c r="AJ320" s="155"/>
      <c r="AK320" s="155"/>
      <c r="AL320" s="155"/>
      <c r="AM320" s="155" t="s">
        <v>521</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528</v>
      </c>
      <c r="AF324" s="155"/>
      <c r="AG324" s="155"/>
      <c r="AH324" s="155"/>
      <c r="AI324" s="155" t="s">
        <v>525</v>
      </c>
      <c r="AJ324" s="155"/>
      <c r="AK324" s="155"/>
      <c r="AL324" s="155"/>
      <c r="AM324" s="155" t="s">
        <v>520</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529</v>
      </c>
      <c r="AF328" s="155"/>
      <c r="AG328" s="155"/>
      <c r="AH328" s="155"/>
      <c r="AI328" s="155" t="s">
        <v>525</v>
      </c>
      <c r="AJ328" s="155"/>
      <c r="AK328" s="155"/>
      <c r="AL328" s="155"/>
      <c r="AM328" s="155" t="s">
        <v>521</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528</v>
      </c>
      <c r="AF372" s="155"/>
      <c r="AG372" s="155"/>
      <c r="AH372" s="155"/>
      <c r="AI372" s="155" t="s">
        <v>525</v>
      </c>
      <c r="AJ372" s="155"/>
      <c r="AK372" s="155"/>
      <c r="AL372" s="155"/>
      <c r="AM372" s="155" t="s">
        <v>520</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528</v>
      </c>
      <c r="AF376" s="155"/>
      <c r="AG376" s="155"/>
      <c r="AH376" s="155"/>
      <c r="AI376" s="155" t="s">
        <v>525</v>
      </c>
      <c r="AJ376" s="155"/>
      <c r="AK376" s="155"/>
      <c r="AL376" s="155"/>
      <c r="AM376" s="155" t="s">
        <v>520</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528</v>
      </c>
      <c r="AF380" s="155"/>
      <c r="AG380" s="155"/>
      <c r="AH380" s="155"/>
      <c r="AI380" s="155" t="s">
        <v>525</v>
      </c>
      <c r="AJ380" s="155"/>
      <c r="AK380" s="155"/>
      <c r="AL380" s="155"/>
      <c r="AM380" s="155" t="s">
        <v>520</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528</v>
      </c>
      <c r="AF384" s="155"/>
      <c r="AG384" s="155"/>
      <c r="AH384" s="155"/>
      <c r="AI384" s="155" t="s">
        <v>525</v>
      </c>
      <c r="AJ384" s="155"/>
      <c r="AK384" s="155"/>
      <c r="AL384" s="155"/>
      <c r="AM384" s="155" t="s">
        <v>520</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528</v>
      </c>
      <c r="AF388" s="155"/>
      <c r="AG388" s="155"/>
      <c r="AH388" s="155"/>
      <c r="AI388" s="155" t="s">
        <v>525</v>
      </c>
      <c r="AJ388" s="155"/>
      <c r="AK388" s="155"/>
      <c r="AL388" s="155"/>
      <c r="AM388" s="155" t="s">
        <v>520</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554</v>
      </c>
      <c r="D430" s="948"/>
      <c r="E430" s="174" t="s">
        <v>538</v>
      </c>
      <c r="F430" s="912"/>
      <c r="G430" s="913" t="s">
        <v>373</v>
      </c>
      <c r="H430" s="123"/>
      <c r="I430" s="123"/>
      <c r="J430" s="914" t="s">
        <v>602</v>
      </c>
      <c r="K430" s="915"/>
      <c r="L430" s="915"/>
      <c r="M430" s="915"/>
      <c r="N430" s="915"/>
      <c r="O430" s="915"/>
      <c r="P430" s="915"/>
      <c r="Q430" s="915"/>
      <c r="R430" s="915"/>
      <c r="S430" s="915"/>
      <c r="T430" s="916"/>
      <c r="U430" s="610" t="s">
        <v>604</v>
      </c>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17"/>
    </row>
    <row r="431" spans="1:50" ht="18.75" customHeight="1" x14ac:dyDescent="0.15">
      <c r="A431" s="189"/>
      <c r="B431" s="186"/>
      <c r="C431" s="180"/>
      <c r="D431" s="186"/>
      <c r="E431" s="343" t="s">
        <v>362</v>
      </c>
      <c r="F431" s="344"/>
      <c r="G431" s="345"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521</v>
      </c>
      <c r="AJ431" s="217"/>
      <c r="AK431" s="217"/>
      <c r="AL431" s="159"/>
      <c r="AM431" s="217" t="s">
        <v>516</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725</v>
      </c>
      <c r="AF432" s="200"/>
      <c r="AG432" s="133" t="s">
        <v>354</v>
      </c>
      <c r="AH432" s="134"/>
      <c r="AI432" s="156"/>
      <c r="AJ432" s="156"/>
      <c r="AK432" s="156"/>
      <c r="AL432" s="154"/>
      <c r="AM432" s="156"/>
      <c r="AN432" s="156"/>
      <c r="AO432" s="156"/>
      <c r="AP432" s="154"/>
      <c r="AQ432" s="340" t="s">
        <v>725</v>
      </c>
      <c r="AR432" s="200"/>
      <c r="AS432" s="133" t="s">
        <v>354</v>
      </c>
      <c r="AT432" s="134"/>
      <c r="AU432" s="200" t="s">
        <v>725</v>
      </c>
      <c r="AV432" s="200"/>
      <c r="AW432" s="133" t="s">
        <v>300</v>
      </c>
      <c r="AX432" s="195"/>
    </row>
    <row r="433" spans="1:50" ht="23.25" customHeight="1" x14ac:dyDescent="0.15">
      <c r="A433" s="189"/>
      <c r="B433" s="186"/>
      <c r="C433" s="180"/>
      <c r="D433" s="186"/>
      <c r="E433" s="343"/>
      <c r="F433" s="344"/>
      <c r="G433" s="104" t="s">
        <v>602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602</v>
      </c>
      <c r="AC433" s="213"/>
      <c r="AD433" s="213"/>
      <c r="AE433" s="341" t="s">
        <v>602</v>
      </c>
      <c r="AF433" s="207"/>
      <c r="AG433" s="207"/>
      <c r="AH433" s="342"/>
      <c r="AI433" s="341" t="s">
        <v>602</v>
      </c>
      <c r="AJ433" s="207"/>
      <c r="AK433" s="207"/>
      <c r="AL433" s="342"/>
      <c r="AM433" s="341" t="s">
        <v>602</v>
      </c>
      <c r="AN433" s="207"/>
      <c r="AO433" s="207"/>
      <c r="AP433" s="342"/>
      <c r="AQ433" s="341" t="s">
        <v>602</v>
      </c>
      <c r="AR433" s="207"/>
      <c r="AS433" s="207"/>
      <c r="AT433" s="342"/>
      <c r="AU433" s="341" t="s">
        <v>602</v>
      </c>
      <c r="AV433" s="207"/>
      <c r="AW433" s="207"/>
      <c r="AX433" s="342"/>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602</v>
      </c>
      <c r="AC434" s="213"/>
      <c r="AD434" s="213"/>
      <c r="AE434" s="341" t="s">
        <v>602</v>
      </c>
      <c r="AF434" s="207"/>
      <c r="AG434" s="207"/>
      <c r="AH434" s="342"/>
      <c r="AI434" s="341" t="s">
        <v>602</v>
      </c>
      <c r="AJ434" s="207"/>
      <c r="AK434" s="207"/>
      <c r="AL434" s="342"/>
      <c r="AM434" s="341" t="s">
        <v>602</v>
      </c>
      <c r="AN434" s="207"/>
      <c r="AO434" s="207"/>
      <c r="AP434" s="342"/>
      <c r="AQ434" s="341" t="s">
        <v>602</v>
      </c>
      <c r="AR434" s="207"/>
      <c r="AS434" s="207"/>
      <c r="AT434" s="342"/>
      <c r="AU434" s="341" t="s">
        <v>602</v>
      </c>
      <c r="AV434" s="207"/>
      <c r="AW434" s="207"/>
      <c r="AX434" s="342"/>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8" t="s">
        <v>301</v>
      </c>
      <c r="AC435" s="598"/>
      <c r="AD435" s="598"/>
      <c r="AE435" s="341" t="s">
        <v>602</v>
      </c>
      <c r="AF435" s="207"/>
      <c r="AG435" s="207"/>
      <c r="AH435" s="342"/>
      <c r="AI435" s="341" t="s">
        <v>602</v>
      </c>
      <c r="AJ435" s="207"/>
      <c r="AK435" s="207"/>
      <c r="AL435" s="342"/>
      <c r="AM435" s="341" t="s">
        <v>602</v>
      </c>
      <c r="AN435" s="207"/>
      <c r="AO435" s="207"/>
      <c r="AP435" s="342"/>
      <c r="AQ435" s="341" t="s">
        <v>602</v>
      </c>
      <c r="AR435" s="207"/>
      <c r="AS435" s="207"/>
      <c r="AT435" s="342"/>
      <c r="AU435" s="341" t="s">
        <v>602</v>
      </c>
      <c r="AV435" s="207"/>
      <c r="AW435" s="207"/>
      <c r="AX435" s="342"/>
    </row>
    <row r="436" spans="1:50" ht="18.75" customHeight="1" x14ac:dyDescent="0.15">
      <c r="A436" s="189"/>
      <c r="B436" s="186"/>
      <c r="C436" s="180"/>
      <c r="D436" s="186"/>
      <c r="E436" s="343" t="s">
        <v>362</v>
      </c>
      <c r="F436" s="344"/>
      <c r="G436" s="345"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520</v>
      </c>
      <c r="AJ436" s="217"/>
      <c r="AK436" s="217"/>
      <c r="AL436" s="159"/>
      <c r="AM436" s="217" t="s">
        <v>516</v>
      </c>
      <c r="AN436" s="217"/>
      <c r="AO436" s="217"/>
      <c r="AP436" s="159"/>
      <c r="AQ436" s="159" t="s">
        <v>353</v>
      </c>
      <c r="AR436" s="130"/>
      <c r="AS436" s="130"/>
      <c r="AT436" s="131"/>
      <c r="AU436" s="136" t="s">
        <v>253</v>
      </c>
      <c r="AV436" s="136"/>
      <c r="AW436" s="136"/>
      <c r="AX436" s="137"/>
    </row>
    <row r="437" spans="1:50" ht="18.75"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340" t="s">
        <v>725</v>
      </c>
      <c r="AF437" s="200"/>
      <c r="AG437" s="133" t="s">
        <v>354</v>
      </c>
      <c r="AH437" s="134"/>
      <c r="AI437" s="156"/>
      <c r="AJ437" s="156"/>
      <c r="AK437" s="156"/>
      <c r="AL437" s="154"/>
      <c r="AM437" s="156"/>
      <c r="AN437" s="156"/>
      <c r="AO437" s="156"/>
      <c r="AP437" s="154"/>
      <c r="AQ437" s="340" t="s">
        <v>725</v>
      </c>
      <c r="AR437" s="200"/>
      <c r="AS437" s="133" t="s">
        <v>354</v>
      </c>
      <c r="AT437" s="134"/>
      <c r="AU437" s="200" t="s">
        <v>725</v>
      </c>
      <c r="AV437" s="200"/>
      <c r="AW437" s="133" t="s">
        <v>300</v>
      </c>
      <c r="AX437" s="195"/>
    </row>
    <row r="438" spans="1:50" ht="23.25" customHeight="1" x14ac:dyDescent="0.15">
      <c r="A438" s="189"/>
      <c r="B438" s="186"/>
      <c r="C438" s="180"/>
      <c r="D438" s="186"/>
      <c r="E438" s="343"/>
      <c r="F438" s="344"/>
      <c r="G438" s="104" t="s">
        <v>602</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602</v>
      </c>
      <c r="AC438" s="213"/>
      <c r="AD438" s="213"/>
      <c r="AE438" s="341" t="s">
        <v>602</v>
      </c>
      <c r="AF438" s="207"/>
      <c r="AG438" s="207"/>
      <c r="AH438" s="207"/>
      <c r="AI438" s="341" t="s">
        <v>602</v>
      </c>
      <c r="AJ438" s="207"/>
      <c r="AK438" s="207"/>
      <c r="AL438" s="207"/>
      <c r="AM438" s="341" t="s">
        <v>602</v>
      </c>
      <c r="AN438" s="207"/>
      <c r="AO438" s="207"/>
      <c r="AP438" s="342"/>
      <c r="AQ438" s="341" t="s">
        <v>602</v>
      </c>
      <c r="AR438" s="207"/>
      <c r="AS438" s="207"/>
      <c r="AT438" s="342"/>
      <c r="AU438" s="207" t="s">
        <v>602</v>
      </c>
      <c r="AV438" s="207"/>
      <c r="AW438" s="207"/>
      <c r="AX438" s="208"/>
    </row>
    <row r="439" spans="1:50" ht="23.25"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13" t="s">
        <v>602</v>
      </c>
      <c r="AC439" s="213"/>
      <c r="AD439" s="213"/>
      <c r="AE439" s="341" t="s">
        <v>602</v>
      </c>
      <c r="AF439" s="207"/>
      <c r="AG439" s="207"/>
      <c r="AH439" s="207"/>
      <c r="AI439" s="341" t="s">
        <v>602</v>
      </c>
      <c r="AJ439" s="207"/>
      <c r="AK439" s="207"/>
      <c r="AL439" s="207"/>
      <c r="AM439" s="341" t="s">
        <v>602</v>
      </c>
      <c r="AN439" s="207"/>
      <c r="AO439" s="207"/>
      <c r="AP439" s="342"/>
      <c r="AQ439" s="341" t="s">
        <v>602</v>
      </c>
      <c r="AR439" s="207"/>
      <c r="AS439" s="207"/>
      <c r="AT439" s="342"/>
      <c r="AU439" s="207" t="s">
        <v>602</v>
      </c>
      <c r="AV439" s="207"/>
      <c r="AW439" s="207"/>
      <c r="AX439" s="208"/>
    </row>
    <row r="440" spans="1:50" ht="23.25"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8" t="s">
        <v>301</v>
      </c>
      <c r="AC440" s="598"/>
      <c r="AD440" s="598"/>
      <c r="AE440" s="341" t="s">
        <v>602</v>
      </c>
      <c r="AF440" s="207"/>
      <c r="AG440" s="207"/>
      <c r="AH440" s="207"/>
      <c r="AI440" s="341" t="s">
        <v>602</v>
      </c>
      <c r="AJ440" s="207"/>
      <c r="AK440" s="207"/>
      <c r="AL440" s="207"/>
      <c r="AM440" s="341" t="s">
        <v>602</v>
      </c>
      <c r="AN440" s="207"/>
      <c r="AO440" s="207"/>
      <c r="AP440" s="342"/>
      <c r="AQ440" s="341" t="s">
        <v>602</v>
      </c>
      <c r="AR440" s="207"/>
      <c r="AS440" s="207"/>
      <c r="AT440" s="342"/>
      <c r="AU440" s="207" t="s">
        <v>602</v>
      </c>
      <c r="AV440" s="207"/>
      <c r="AW440" s="207"/>
      <c r="AX440" s="208"/>
    </row>
    <row r="441" spans="1:50" ht="18.75" hidden="1" customHeight="1" x14ac:dyDescent="0.15">
      <c r="A441" s="189"/>
      <c r="B441" s="186"/>
      <c r="C441" s="180"/>
      <c r="D441" s="186"/>
      <c r="E441" s="343" t="s">
        <v>362</v>
      </c>
      <c r="F441" s="344"/>
      <c r="G441" s="345"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520</v>
      </c>
      <c r="AJ441" s="217"/>
      <c r="AK441" s="217"/>
      <c r="AL441" s="159"/>
      <c r="AM441" s="217" t="s">
        <v>512</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340"/>
      <c r="AR442" s="200"/>
      <c r="AS442" s="133" t="s">
        <v>354</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8" t="s">
        <v>301</v>
      </c>
      <c r="AC445" s="598"/>
      <c r="AD445" s="598"/>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362</v>
      </c>
      <c r="F446" s="344"/>
      <c r="G446" s="345"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520</v>
      </c>
      <c r="AJ446" s="217"/>
      <c r="AK446" s="217"/>
      <c r="AL446" s="159"/>
      <c r="AM446" s="217" t="s">
        <v>517</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340"/>
      <c r="AR447" s="200"/>
      <c r="AS447" s="133" t="s">
        <v>354</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8" t="s">
        <v>301</v>
      </c>
      <c r="AC450" s="598"/>
      <c r="AD450" s="598"/>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362</v>
      </c>
      <c r="F451" s="344"/>
      <c r="G451" s="345"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520</v>
      </c>
      <c r="AJ451" s="217"/>
      <c r="AK451" s="217"/>
      <c r="AL451" s="159"/>
      <c r="AM451" s="217" t="s">
        <v>516</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340"/>
      <c r="AR452" s="200"/>
      <c r="AS452" s="133" t="s">
        <v>354</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8" t="s">
        <v>301</v>
      </c>
      <c r="AC455" s="598"/>
      <c r="AD455" s="598"/>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363</v>
      </c>
      <c r="F456" s="344"/>
      <c r="G456" s="345"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520</v>
      </c>
      <c r="AJ456" s="217"/>
      <c r="AK456" s="217"/>
      <c r="AL456" s="159"/>
      <c r="AM456" s="217" t="s">
        <v>516</v>
      </c>
      <c r="AN456" s="217"/>
      <c r="AO456" s="217"/>
      <c r="AP456" s="159"/>
      <c r="AQ456" s="159" t="s">
        <v>353</v>
      </c>
      <c r="AR456" s="130"/>
      <c r="AS456" s="130"/>
      <c r="AT456" s="131"/>
      <c r="AU456" s="136" t="s">
        <v>253</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340"/>
      <c r="AR457" s="200"/>
      <c r="AS457" s="133" t="s">
        <v>354</v>
      </c>
      <c r="AT457" s="134"/>
      <c r="AU457" s="200"/>
      <c r="AV457" s="200"/>
      <c r="AW457" s="133" t="s">
        <v>300</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8" t="s">
        <v>14</v>
      </c>
      <c r="AC460" s="598"/>
      <c r="AD460" s="598"/>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363</v>
      </c>
      <c r="F461" s="344"/>
      <c r="G461" s="345"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520</v>
      </c>
      <c r="AJ461" s="217"/>
      <c r="AK461" s="217"/>
      <c r="AL461" s="159"/>
      <c r="AM461" s="217" t="s">
        <v>518</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340"/>
      <c r="AR462" s="200"/>
      <c r="AS462" s="133" t="s">
        <v>354</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8" t="s">
        <v>14</v>
      </c>
      <c r="AC465" s="598"/>
      <c r="AD465" s="598"/>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363</v>
      </c>
      <c r="F466" s="344"/>
      <c r="G466" s="345"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520</v>
      </c>
      <c r="AJ466" s="217"/>
      <c r="AK466" s="217"/>
      <c r="AL466" s="159"/>
      <c r="AM466" s="217" t="s">
        <v>516</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340"/>
      <c r="AR467" s="200"/>
      <c r="AS467" s="133" t="s">
        <v>354</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8" t="s">
        <v>14</v>
      </c>
      <c r="AC470" s="598"/>
      <c r="AD470" s="598"/>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363</v>
      </c>
      <c r="F471" s="344"/>
      <c r="G471" s="345"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520</v>
      </c>
      <c r="AJ471" s="217"/>
      <c r="AK471" s="217"/>
      <c r="AL471" s="159"/>
      <c r="AM471" s="217" t="s">
        <v>512</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340"/>
      <c r="AR472" s="200"/>
      <c r="AS472" s="133" t="s">
        <v>354</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8" t="s">
        <v>14</v>
      </c>
      <c r="AC475" s="598"/>
      <c r="AD475" s="598"/>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363</v>
      </c>
      <c r="F476" s="344"/>
      <c r="G476" s="345"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520</v>
      </c>
      <c r="AJ476" s="217"/>
      <c r="AK476" s="217"/>
      <c r="AL476" s="159"/>
      <c r="AM476" s="217" t="s">
        <v>516</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340"/>
      <c r="AR477" s="200"/>
      <c r="AS477" s="133" t="s">
        <v>354</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8" t="s">
        <v>14</v>
      </c>
      <c r="AC480" s="598"/>
      <c r="AD480" s="598"/>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560</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555</v>
      </c>
      <c r="F484" s="175"/>
      <c r="G484" s="913" t="s">
        <v>373</v>
      </c>
      <c r="H484" s="123"/>
      <c r="I484" s="123"/>
      <c r="J484" s="914"/>
      <c r="K484" s="915"/>
      <c r="L484" s="915"/>
      <c r="M484" s="915"/>
      <c r="N484" s="915"/>
      <c r="O484" s="915"/>
      <c r="P484" s="915"/>
      <c r="Q484" s="915"/>
      <c r="R484" s="915"/>
      <c r="S484" s="915"/>
      <c r="T484" s="916"/>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17"/>
    </row>
    <row r="485" spans="1:50" ht="18.75" hidden="1" customHeight="1" x14ac:dyDescent="0.15">
      <c r="A485" s="189"/>
      <c r="B485" s="186"/>
      <c r="C485" s="180"/>
      <c r="D485" s="186"/>
      <c r="E485" s="343" t="s">
        <v>362</v>
      </c>
      <c r="F485" s="344"/>
      <c r="G485" s="345"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521</v>
      </c>
      <c r="AJ485" s="217"/>
      <c r="AK485" s="217"/>
      <c r="AL485" s="159"/>
      <c r="AM485" s="217" t="s">
        <v>518</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340"/>
      <c r="AR486" s="200"/>
      <c r="AS486" s="133" t="s">
        <v>354</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8" t="s">
        <v>301</v>
      </c>
      <c r="AC489" s="598"/>
      <c r="AD489" s="598"/>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362</v>
      </c>
      <c r="F490" s="344"/>
      <c r="G490" s="345"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520</v>
      </c>
      <c r="AJ490" s="217"/>
      <c r="AK490" s="217"/>
      <c r="AL490" s="159"/>
      <c r="AM490" s="217" t="s">
        <v>518</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340"/>
      <c r="AR491" s="200"/>
      <c r="AS491" s="133" t="s">
        <v>354</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8" t="s">
        <v>301</v>
      </c>
      <c r="AC494" s="598"/>
      <c r="AD494" s="598"/>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362</v>
      </c>
      <c r="F495" s="344"/>
      <c r="G495" s="345"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520</v>
      </c>
      <c r="AJ495" s="217"/>
      <c r="AK495" s="217"/>
      <c r="AL495" s="159"/>
      <c r="AM495" s="217" t="s">
        <v>516</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340"/>
      <c r="AR496" s="200"/>
      <c r="AS496" s="133" t="s">
        <v>354</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8" t="s">
        <v>301</v>
      </c>
      <c r="AC499" s="598"/>
      <c r="AD499" s="598"/>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362</v>
      </c>
      <c r="F500" s="344"/>
      <c r="G500" s="345"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520</v>
      </c>
      <c r="AJ500" s="217"/>
      <c r="AK500" s="217"/>
      <c r="AL500" s="159"/>
      <c r="AM500" s="217" t="s">
        <v>517</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340"/>
      <c r="AR501" s="200"/>
      <c r="AS501" s="133" t="s">
        <v>354</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8" t="s">
        <v>301</v>
      </c>
      <c r="AC504" s="598"/>
      <c r="AD504" s="598"/>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362</v>
      </c>
      <c r="F505" s="344"/>
      <c r="G505" s="345"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520</v>
      </c>
      <c r="AJ505" s="217"/>
      <c r="AK505" s="217"/>
      <c r="AL505" s="159"/>
      <c r="AM505" s="217" t="s">
        <v>518</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340"/>
      <c r="AR506" s="200"/>
      <c r="AS506" s="133" t="s">
        <v>354</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8" t="s">
        <v>301</v>
      </c>
      <c r="AC509" s="598"/>
      <c r="AD509" s="598"/>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363</v>
      </c>
      <c r="F510" s="344"/>
      <c r="G510" s="345"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520</v>
      </c>
      <c r="AJ510" s="217"/>
      <c r="AK510" s="217"/>
      <c r="AL510" s="159"/>
      <c r="AM510" s="217" t="s">
        <v>516</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340"/>
      <c r="AR511" s="200"/>
      <c r="AS511" s="133" t="s">
        <v>354</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8" t="s">
        <v>14</v>
      </c>
      <c r="AC514" s="598"/>
      <c r="AD514" s="598"/>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363</v>
      </c>
      <c r="F515" s="344"/>
      <c r="G515" s="345"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521</v>
      </c>
      <c r="AJ515" s="217"/>
      <c r="AK515" s="217"/>
      <c r="AL515" s="159"/>
      <c r="AM515" s="217" t="s">
        <v>516</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340"/>
      <c r="AR516" s="200"/>
      <c r="AS516" s="133" t="s">
        <v>354</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8" t="s">
        <v>14</v>
      </c>
      <c r="AC519" s="598"/>
      <c r="AD519" s="598"/>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363</v>
      </c>
      <c r="F520" s="344"/>
      <c r="G520" s="345"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521</v>
      </c>
      <c r="AJ520" s="217"/>
      <c r="AK520" s="217"/>
      <c r="AL520" s="159"/>
      <c r="AM520" s="217" t="s">
        <v>516</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340"/>
      <c r="AR521" s="200"/>
      <c r="AS521" s="133" t="s">
        <v>354</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8" t="s">
        <v>14</v>
      </c>
      <c r="AC524" s="598"/>
      <c r="AD524" s="598"/>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363</v>
      </c>
      <c r="F525" s="344"/>
      <c r="G525" s="345"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520</v>
      </c>
      <c r="AJ525" s="217"/>
      <c r="AK525" s="217"/>
      <c r="AL525" s="159"/>
      <c r="AM525" s="217" t="s">
        <v>512</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340"/>
      <c r="AR526" s="200"/>
      <c r="AS526" s="133" t="s">
        <v>354</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8" t="s">
        <v>14</v>
      </c>
      <c r="AC529" s="598"/>
      <c r="AD529" s="598"/>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363</v>
      </c>
      <c r="F530" s="344"/>
      <c r="G530" s="345"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520</v>
      </c>
      <c r="AJ530" s="217"/>
      <c r="AK530" s="217"/>
      <c r="AL530" s="159"/>
      <c r="AM530" s="217" t="s">
        <v>516</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340"/>
      <c r="AR531" s="200"/>
      <c r="AS531" s="133" t="s">
        <v>354</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8" t="s">
        <v>14</v>
      </c>
      <c r="AC534" s="598"/>
      <c r="AD534" s="598"/>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561</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556</v>
      </c>
      <c r="F538" s="175"/>
      <c r="G538" s="913" t="s">
        <v>373</v>
      </c>
      <c r="H538" s="123"/>
      <c r="I538" s="123"/>
      <c r="J538" s="914"/>
      <c r="K538" s="915"/>
      <c r="L538" s="915"/>
      <c r="M538" s="915"/>
      <c r="N538" s="915"/>
      <c r="O538" s="915"/>
      <c r="P538" s="915"/>
      <c r="Q538" s="915"/>
      <c r="R538" s="915"/>
      <c r="S538" s="915"/>
      <c r="T538" s="916"/>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17"/>
    </row>
    <row r="539" spans="1:50" ht="18.75" hidden="1" customHeight="1" x14ac:dyDescent="0.15">
      <c r="A539" s="189"/>
      <c r="B539" s="186"/>
      <c r="C539" s="180"/>
      <c r="D539" s="186"/>
      <c r="E539" s="343" t="s">
        <v>362</v>
      </c>
      <c r="F539" s="344"/>
      <c r="G539" s="345"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521</v>
      </c>
      <c r="AJ539" s="217"/>
      <c r="AK539" s="217"/>
      <c r="AL539" s="159"/>
      <c r="AM539" s="217" t="s">
        <v>516</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340"/>
      <c r="AR540" s="200"/>
      <c r="AS540" s="133" t="s">
        <v>354</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8" t="s">
        <v>301</v>
      </c>
      <c r="AC543" s="598"/>
      <c r="AD543" s="598"/>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362</v>
      </c>
      <c r="F544" s="344"/>
      <c r="G544" s="345"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520</v>
      </c>
      <c r="AJ544" s="217"/>
      <c r="AK544" s="217"/>
      <c r="AL544" s="159"/>
      <c r="AM544" s="217" t="s">
        <v>518</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340"/>
      <c r="AR545" s="200"/>
      <c r="AS545" s="133" t="s">
        <v>354</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8" t="s">
        <v>301</v>
      </c>
      <c r="AC548" s="598"/>
      <c r="AD548" s="598"/>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362</v>
      </c>
      <c r="F549" s="344"/>
      <c r="G549" s="345"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520</v>
      </c>
      <c r="AJ549" s="217"/>
      <c r="AK549" s="217"/>
      <c r="AL549" s="159"/>
      <c r="AM549" s="217" t="s">
        <v>512</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340"/>
      <c r="AR550" s="200"/>
      <c r="AS550" s="133" t="s">
        <v>354</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8" t="s">
        <v>301</v>
      </c>
      <c r="AC553" s="598"/>
      <c r="AD553" s="598"/>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362</v>
      </c>
      <c r="F554" s="344"/>
      <c r="G554" s="345"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520</v>
      </c>
      <c r="AJ554" s="217"/>
      <c r="AK554" s="217"/>
      <c r="AL554" s="159"/>
      <c r="AM554" s="217" t="s">
        <v>512</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340"/>
      <c r="AR555" s="200"/>
      <c r="AS555" s="133" t="s">
        <v>354</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8" t="s">
        <v>301</v>
      </c>
      <c r="AC558" s="598"/>
      <c r="AD558" s="598"/>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362</v>
      </c>
      <c r="F559" s="344"/>
      <c r="G559" s="345"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520</v>
      </c>
      <c r="AJ559" s="217"/>
      <c r="AK559" s="217"/>
      <c r="AL559" s="159"/>
      <c r="AM559" s="217" t="s">
        <v>516</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340"/>
      <c r="AR560" s="200"/>
      <c r="AS560" s="133" t="s">
        <v>354</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8" t="s">
        <v>301</v>
      </c>
      <c r="AC563" s="598"/>
      <c r="AD563" s="598"/>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363</v>
      </c>
      <c r="F564" s="344"/>
      <c r="G564" s="345"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520</v>
      </c>
      <c r="AJ564" s="217"/>
      <c r="AK564" s="217"/>
      <c r="AL564" s="159"/>
      <c r="AM564" s="217" t="s">
        <v>512</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340"/>
      <c r="AR565" s="200"/>
      <c r="AS565" s="133" t="s">
        <v>354</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8" t="s">
        <v>14</v>
      </c>
      <c r="AC568" s="598"/>
      <c r="AD568" s="598"/>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363</v>
      </c>
      <c r="F569" s="344"/>
      <c r="G569" s="345"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521</v>
      </c>
      <c r="AJ569" s="217"/>
      <c r="AK569" s="217"/>
      <c r="AL569" s="159"/>
      <c r="AM569" s="217" t="s">
        <v>512</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340"/>
      <c r="AR570" s="200"/>
      <c r="AS570" s="133" t="s">
        <v>354</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8" t="s">
        <v>14</v>
      </c>
      <c r="AC573" s="598"/>
      <c r="AD573" s="598"/>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363</v>
      </c>
      <c r="F574" s="344"/>
      <c r="G574" s="345"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520</v>
      </c>
      <c r="AJ574" s="217"/>
      <c r="AK574" s="217"/>
      <c r="AL574" s="159"/>
      <c r="AM574" s="217" t="s">
        <v>512</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340"/>
      <c r="AR575" s="200"/>
      <c r="AS575" s="133" t="s">
        <v>354</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8" t="s">
        <v>14</v>
      </c>
      <c r="AC578" s="598"/>
      <c r="AD578" s="598"/>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363</v>
      </c>
      <c r="F579" s="344"/>
      <c r="G579" s="345"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520</v>
      </c>
      <c r="AJ579" s="217"/>
      <c r="AK579" s="217"/>
      <c r="AL579" s="159"/>
      <c r="AM579" s="217" t="s">
        <v>512</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340"/>
      <c r="AR580" s="200"/>
      <c r="AS580" s="133" t="s">
        <v>354</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8" t="s">
        <v>14</v>
      </c>
      <c r="AC583" s="598"/>
      <c r="AD583" s="598"/>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363</v>
      </c>
      <c r="F584" s="344"/>
      <c r="G584" s="345"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520</v>
      </c>
      <c r="AJ584" s="217"/>
      <c r="AK584" s="217"/>
      <c r="AL584" s="159"/>
      <c r="AM584" s="217" t="s">
        <v>516</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340"/>
      <c r="AR585" s="200"/>
      <c r="AS585" s="133" t="s">
        <v>354</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8" t="s">
        <v>14</v>
      </c>
      <c r="AC588" s="598"/>
      <c r="AD588" s="598"/>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561</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555</v>
      </c>
      <c r="F592" s="175"/>
      <c r="G592" s="913" t="s">
        <v>373</v>
      </c>
      <c r="H592" s="123"/>
      <c r="I592" s="123"/>
      <c r="J592" s="914"/>
      <c r="K592" s="915"/>
      <c r="L592" s="915"/>
      <c r="M592" s="915"/>
      <c r="N592" s="915"/>
      <c r="O592" s="915"/>
      <c r="P592" s="915"/>
      <c r="Q592" s="915"/>
      <c r="R592" s="915"/>
      <c r="S592" s="915"/>
      <c r="T592" s="916"/>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17"/>
    </row>
    <row r="593" spans="1:50" ht="18.75" hidden="1" customHeight="1" x14ac:dyDescent="0.15">
      <c r="A593" s="189"/>
      <c r="B593" s="186"/>
      <c r="C593" s="180"/>
      <c r="D593" s="186"/>
      <c r="E593" s="343" t="s">
        <v>362</v>
      </c>
      <c r="F593" s="344"/>
      <c r="G593" s="345"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520</v>
      </c>
      <c r="AJ593" s="217"/>
      <c r="AK593" s="217"/>
      <c r="AL593" s="159"/>
      <c r="AM593" s="217" t="s">
        <v>512</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340"/>
      <c r="AR594" s="200"/>
      <c r="AS594" s="133" t="s">
        <v>354</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8" t="s">
        <v>301</v>
      </c>
      <c r="AC597" s="598"/>
      <c r="AD597" s="598"/>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362</v>
      </c>
      <c r="F598" s="344"/>
      <c r="G598" s="345"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521</v>
      </c>
      <c r="AJ598" s="217"/>
      <c r="AK598" s="217"/>
      <c r="AL598" s="159"/>
      <c r="AM598" s="217" t="s">
        <v>517</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340"/>
      <c r="AR599" s="200"/>
      <c r="AS599" s="133" t="s">
        <v>354</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8" t="s">
        <v>301</v>
      </c>
      <c r="AC602" s="598"/>
      <c r="AD602" s="598"/>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362</v>
      </c>
      <c r="F603" s="344"/>
      <c r="G603" s="345"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520</v>
      </c>
      <c r="AJ603" s="217"/>
      <c r="AK603" s="217"/>
      <c r="AL603" s="159"/>
      <c r="AM603" s="217" t="s">
        <v>512</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340"/>
      <c r="AR604" s="200"/>
      <c r="AS604" s="133" t="s">
        <v>354</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8" t="s">
        <v>301</v>
      </c>
      <c r="AC607" s="598"/>
      <c r="AD607" s="598"/>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362</v>
      </c>
      <c r="F608" s="344"/>
      <c r="G608" s="345"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520</v>
      </c>
      <c r="AJ608" s="217"/>
      <c r="AK608" s="217"/>
      <c r="AL608" s="159"/>
      <c r="AM608" s="217" t="s">
        <v>512</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340"/>
      <c r="AR609" s="200"/>
      <c r="AS609" s="133" t="s">
        <v>354</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8" t="s">
        <v>301</v>
      </c>
      <c r="AC612" s="598"/>
      <c r="AD612" s="598"/>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362</v>
      </c>
      <c r="F613" s="344"/>
      <c r="G613" s="345"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520</v>
      </c>
      <c r="AJ613" s="217"/>
      <c r="AK613" s="217"/>
      <c r="AL613" s="159"/>
      <c r="AM613" s="217" t="s">
        <v>516</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340"/>
      <c r="AR614" s="200"/>
      <c r="AS614" s="133" t="s">
        <v>354</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8" t="s">
        <v>301</v>
      </c>
      <c r="AC617" s="598"/>
      <c r="AD617" s="598"/>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363</v>
      </c>
      <c r="F618" s="344"/>
      <c r="G618" s="345"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520</v>
      </c>
      <c r="AJ618" s="217"/>
      <c r="AK618" s="217"/>
      <c r="AL618" s="159"/>
      <c r="AM618" s="217" t="s">
        <v>516</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340"/>
      <c r="AR619" s="200"/>
      <c r="AS619" s="133" t="s">
        <v>354</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8" t="s">
        <v>14</v>
      </c>
      <c r="AC622" s="598"/>
      <c r="AD622" s="598"/>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363</v>
      </c>
      <c r="F623" s="344"/>
      <c r="G623" s="345"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520</v>
      </c>
      <c r="AJ623" s="217"/>
      <c r="AK623" s="217"/>
      <c r="AL623" s="159"/>
      <c r="AM623" s="217" t="s">
        <v>517</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340"/>
      <c r="AR624" s="200"/>
      <c r="AS624" s="133" t="s">
        <v>354</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8" t="s">
        <v>14</v>
      </c>
      <c r="AC627" s="598"/>
      <c r="AD627" s="598"/>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363</v>
      </c>
      <c r="F628" s="344"/>
      <c r="G628" s="345"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520</v>
      </c>
      <c r="AJ628" s="217"/>
      <c r="AK628" s="217"/>
      <c r="AL628" s="159"/>
      <c r="AM628" s="217" t="s">
        <v>516</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340"/>
      <c r="AR629" s="200"/>
      <c r="AS629" s="133" t="s">
        <v>354</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8" t="s">
        <v>14</v>
      </c>
      <c r="AC632" s="598"/>
      <c r="AD632" s="598"/>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363</v>
      </c>
      <c r="F633" s="344"/>
      <c r="G633" s="345"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520</v>
      </c>
      <c r="AJ633" s="217"/>
      <c r="AK633" s="217"/>
      <c r="AL633" s="159"/>
      <c r="AM633" s="217" t="s">
        <v>512</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340"/>
      <c r="AR634" s="200"/>
      <c r="AS634" s="133" t="s">
        <v>354</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8" t="s">
        <v>14</v>
      </c>
      <c r="AC637" s="598"/>
      <c r="AD637" s="598"/>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363</v>
      </c>
      <c r="F638" s="344"/>
      <c r="G638" s="345"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520</v>
      </c>
      <c r="AJ638" s="217"/>
      <c r="AK638" s="217"/>
      <c r="AL638" s="159"/>
      <c r="AM638" s="217" t="s">
        <v>516</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340"/>
      <c r="AR639" s="200"/>
      <c r="AS639" s="133" t="s">
        <v>354</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8" t="s">
        <v>14</v>
      </c>
      <c r="AC642" s="598"/>
      <c r="AD642" s="598"/>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561</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556</v>
      </c>
      <c r="F646" s="175"/>
      <c r="G646" s="913" t="s">
        <v>373</v>
      </c>
      <c r="H646" s="123"/>
      <c r="I646" s="123"/>
      <c r="J646" s="914"/>
      <c r="K646" s="915"/>
      <c r="L646" s="915"/>
      <c r="M646" s="915"/>
      <c r="N646" s="915"/>
      <c r="O646" s="915"/>
      <c r="P646" s="915"/>
      <c r="Q646" s="915"/>
      <c r="R646" s="915"/>
      <c r="S646" s="915"/>
      <c r="T646" s="916"/>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17"/>
    </row>
    <row r="647" spans="1:50" ht="18.75" hidden="1" customHeight="1" x14ac:dyDescent="0.15">
      <c r="A647" s="189"/>
      <c r="B647" s="186"/>
      <c r="C647" s="180"/>
      <c r="D647" s="186"/>
      <c r="E647" s="343" t="s">
        <v>362</v>
      </c>
      <c r="F647" s="344"/>
      <c r="G647" s="345"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521</v>
      </c>
      <c r="AJ647" s="217"/>
      <c r="AK647" s="217"/>
      <c r="AL647" s="159"/>
      <c r="AM647" s="217" t="s">
        <v>512</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340"/>
      <c r="AR648" s="200"/>
      <c r="AS648" s="133" t="s">
        <v>354</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8" t="s">
        <v>301</v>
      </c>
      <c r="AC651" s="598"/>
      <c r="AD651" s="598"/>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362</v>
      </c>
      <c r="F652" s="344"/>
      <c r="G652" s="345"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520</v>
      </c>
      <c r="AJ652" s="217"/>
      <c r="AK652" s="217"/>
      <c r="AL652" s="159"/>
      <c r="AM652" s="217" t="s">
        <v>512</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340"/>
      <c r="AR653" s="200"/>
      <c r="AS653" s="133" t="s">
        <v>354</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8" t="s">
        <v>301</v>
      </c>
      <c r="AC656" s="598"/>
      <c r="AD656" s="598"/>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362</v>
      </c>
      <c r="F657" s="344"/>
      <c r="G657" s="345"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520</v>
      </c>
      <c r="AJ657" s="217"/>
      <c r="AK657" s="217"/>
      <c r="AL657" s="159"/>
      <c r="AM657" s="217" t="s">
        <v>516</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340"/>
      <c r="AR658" s="200"/>
      <c r="AS658" s="133" t="s">
        <v>354</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8" t="s">
        <v>301</v>
      </c>
      <c r="AC661" s="598"/>
      <c r="AD661" s="598"/>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362</v>
      </c>
      <c r="F662" s="344"/>
      <c r="G662" s="345"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520</v>
      </c>
      <c r="AJ662" s="217"/>
      <c r="AK662" s="217"/>
      <c r="AL662" s="159"/>
      <c r="AM662" s="217" t="s">
        <v>512</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340"/>
      <c r="AR663" s="200"/>
      <c r="AS663" s="133" t="s">
        <v>354</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8" t="s">
        <v>301</v>
      </c>
      <c r="AC666" s="598"/>
      <c r="AD666" s="598"/>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362</v>
      </c>
      <c r="F667" s="344"/>
      <c r="G667" s="345"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520</v>
      </c>
      <c r="AJ667" s="217"/>
      <c r="AK667" s="217"/>
      <c r="AL667" s="159"/>
      <c r="AM667" s="217" t="s">
        <v>512</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340"/>
      <c r="AR668" s="200"/>
      <c r="AS668" s="133" t="s">
        <v>354</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8" t="s">
        <v>301</v>
      </c>
      <c r="AC671" s="598"/>
      <c r="AD671" s="598"/>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363</v>
      </c>
      <c r="F672" s="344"/>
      <c r="G672" s="345"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521</v>
      </c>
      <c r="AJ672" s="217"/>
      <c r="AK672" s="217"/>
      <c r="AL672" s="159"/>
      <c r="AM672" s="217" t="s">
        <v>512</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340"/>
      <c r="AR673" s="200"/>
      <c r="AS673" s="133" t="s">
        <v>354</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8" t="s">
        <v>14</v>
      </c>
      <c r="AC676" s="598"/>
      <c r="AD676" s="598"/>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363</v>
      </c>
      <c r="F677" s="344"/>
      <c r="G677" s="345"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520</v>
      </c>
      <c r="AJ677" s="217"/>
      <c r="AK677" s="217"/>
      <c r="AL677" s="159"/>
      <c r="AM677" s="217" t="s">
        <v>518</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340"/>
      <c r="AR678" s="200"/>
      <c r="AS678" s="133" t="s">
        <v>354</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8" t="s">
        <v>14</v>
      </c>
      <c r="AC681" s="598"/>
      <c r="AD681" s="598"/>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363</v>
      </c>
      <c r="F682" s="344"/>
      <c r="G682" s="345"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521</v>
      </c>
      <c r="AJ682" s="217"/>
      <c r="AK682" s="217"/>
      <c r="AL682" s="159"/>
      <c r="AM682" s="217" t="s">
        <v>516</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340"/>
      <c r="AR683" s="200"/>
      <c r="AS683" s="133" t="s">
        <v>354</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8" t="s">
        <v>14</v>
      </c>
      <c r="AC686" s="598"/>
      <c r="AD686" s="598"/>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363</v>
      </c>
      <c r="F687" s="344"/>
      <c r="G687" s="345"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520</v>
      </c>
      <c r="AJ687" s="217"/>
      <c r="AK687" s="217"/>
      <c r="AL687" s="159"/>
      <c r="AM687" s="217" t="s">
        <v>512</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340"/>
      <c r="AR688" s="200"/>
      <c r="AS688" s="133" t="s">
        <v>354</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8" t="s">
        <v>14</v>
      </c>
      <c r="AC691" s="598"/>
      <c r="AD691" s="598"/>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363</v>
      </c>
      <c r="F692" s="344"/>
      <c r="G692" s="345"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520</v>
      </c>
      <c r="AJ692" s="217"/>
      <c r="AK692" s="217"/>
      <c r="AL692" s="159"/>
      <c r="AM692" s="217" t="s">
        <v>517</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340"/>
      <c r="AR693" s="200"/>
      <c r="AS693" s="133" t="s">
        <v>354</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8" t="s">
        <v>14</v>
      </c>
      <c r="AC696" s="598"/>
      <c r="AD696" s="598"/>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25" hidden="1" customHeight="1" x14ac:dyDescent="0.15">
      <c r="A697" s="189"/>
      <c r="B697" s="186"/>
      <c r="C697" s="180"/>
      <c r="D697" s="186"/>
      <c r="E697" s="122" t="s">
        <v>561</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38" t="s">
        <v>31</v>
      </c>
      <c r="AH701" s="399"/>
      <c r="AI701" s="399"/>
      <c r="AJ701" s="399"/>
      <c r="AK701" s="399"/>
      <c r="AL701" s="399"/>
      <c r="AM701" s="399"/>
      <c r="AN701" s="399"/>
      <c r="AO701" s="399"/>
      <c r="AP701" s="399"/>
      <c r="AQ701" s="399"/>
      <c r="AR701" s="399"/>
      <c r="AS701" s="399"/>
      <c r="AT701" s="399"/>
      <c r="AU701" s="399"/>
      <c r="AV701" s="399"/>
      <c r="AW701" s="399"/>
      <c r="AX701" s="839"/>
    </row>
    <row r="702" spans="1:50" ht="45" customHeight="1" x14ac:dyDescent="0.15">
      <c r="A702" s="884" t="s">
        <v>259</v>
      </c>
      <c r="B702" s="885"/>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46" t="s">
        <v>605</v>
      </c>
      <c r="AE702" s="347"/>
      <c r="AF702" s="347"/>
      <c r="AG702" s="402" t="s">
        <v>608</v>
      </c>
      <c r="AH702" s="403"/>
      <c r="AI702" s="403"/>
      <c r="AJ702" s="403"/>
      <c r="AK702" s="403"/>
      <c r="AL702" s="403"/>
      <c r="AM702" s="403"/>
      <c r="AN702" s="403"/>
      <c r="AO702" s="403"/>
      <c r="AP702" s="403"/>
      <c r="AQ702" s="403"/>
      <c r="AR702" s="403"/>
      <c r="AS702" s="403"/>
      <c r="AT702" s="403"/>
      <c r="AU702" s="403"/>
      <c r="AV702" s="403"/>
      <c r="AW702" s="403"/>
      <c r="AX702" s="404"/>
    </row>
    <row r="703" spans="1:50" ht="27" customHeight="1" x14ac:dyDescent="0.15">
      <c r="A703" s="886"/>
      <c r="B703" s="887"/>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409"/>
      <c r="AD703" s="328" t="s">
        <v>605</v>
      </c>
      <c r="AE703" s="329"/>
      <c r="AF703" s="329"/>
      <c r="AG703" s="101" t="s">
        <v>609</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8"/>
      <c r="B704" s="889"/>
      <c r="C704" s="832" t="s">
        <v>261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822" t="s">
        <v>605</v>
      </c>
      <c r="AE704" s="823"/>
      <c r="AF704" s="823"/>
      <c r="AG704" s="167" t="s">
        <v>610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61" t="s">
        <v>39</v>
      </c>
      <c r="B705" s="662"/>
      <c r="C705" s="835" t="s">
        <v>41</v>
      </c>
      <c r="D705" s="836"/>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37"/>
      <c r="AD705" s="734" t="s">
        <v>605</v>
      </c>
      <c r="AE705" s="735"/>
      <c r="AF705" s="735"/>
      <c r="AG705" s="125" t="s">
        <v>611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3"/>
      <c r="B706" s="664"/>
      <c r="C706" s="809"/>
      <c r="D706" s="810"/>
      <c r="E706" s="750" t="s">
        <v>499</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28" t="s">
        <v>606</v>
      </c>
      <c r="AE706" s="329"/>
      <c r="AF706" s="68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3"/>
      <c r="B707" s="664"/>
      <c r="C707" s="811"/>
      <c r="D707" s="812"/>
      <c r="E707" s="753" t="s">
        <v>436</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328" t="s">
        <v>606</v>
      </c>
      <c r="AE707" s="329"/>
      <c r="AF707" s="68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3"/>
      <c r="B708" s="665"/>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25" t="s">
        <v>605</v>
      </c>
      <c r="AE708" s="626"/>
      <c r="AF708" s="626"/>
      <c r="AG708" s="762" t="s">
        <v>612</v>
      </c>
      <c r="AH708" s="763"/>
      <c r="AI708" s="763"/>
      <c r="AJ708" s="763"/>
      <c r="AK708" s="763"/>
      <c r="AL708" s="763"/>
      <c r="AM708" s="763"/>
      <c r="AN708" s="763"/>
      <c r="AO708" s="763"/>
      <c r="AP708" s="763"/>
      <c r="AQ708" s="763"/>
      <c r="AR708" s="763"/>
      <c r="AS708" s="763"/>
      <c r="AT708" s="763"/>
      <c r="AU708" s="763"/>
      <c r="AV708" s="763"/>
      <c r="AW708" s="763"/>
      <c r="AX708" s="764"/>
    </row>
    <row r="709" spans="1:50" ht="26.25" customHeight="1" x14ac:dyDescent="0.15">
      <c r="A709" s="663"/>
      <c r="B709" s="66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28" t="s">
        <v>605</v>
      </c>
      <c r="AE709" s="329"/>
      <c r="AF709" s="329"/>
      <c r="AG709" s="101" t="s">
        <v>613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3"/>
      <c r="B710" s="66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28" t="s">
        <v>605</v>
      </c>
      <c r="AE710" s="329"/>
      <c r="AF710" s="329"/>
      <c r="AG710" s="101" t="s">
        <v>614</v>
      </c>
      <c r="AH710" s="102"/>
      <c r="AI710" s="102"/>
      <c r="AJ710" s="102"/>
      <c r="AK710" s="102"/>
      <c r="AL710" s="102"/>
      <c r="AM710" s="102"/>
      <c r="AN710" s="102"/>
      <c r="AO710" s="102"/>
      <c r="AP710" s="102"/>
      <c r="AQ710" s="102"/>
      <c r="AR710" s="102"/>
      <c r="AS710" s="102"/>
      <c r="AT710" s="102"/>
      <c r="AU710" s="102"/>
      <c r="AV710" s="102"/>
      <c r="AW710" s="102"/>
      <c r="AX710" s="103"/>
    </row>
    <row r="711" spans="1:50" ht="47.25" customHeight="1" x14ac:dyDescent="0.15">
      <c r="A711" s="663"/>
      <c r="B711" s="66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4"/>
      <c r="AD711" s="328" t="s">
        <v>605</v>
      </c>
      <c r="AE711" s="329"/>
      <c r="AF711" s="329"/>
      <c r="AG711" s="101" t="s">
        <v>615</v>
      </c>
      <c r="AH711" s="102"/>
      <c r="AI711" s="102"/>
      <c r="AJ711" s="102"/>
      <c r="AK711" s="102"/>
      <c r="AL711" s="102"/>
      <c r="AM711" s="102"/>
      <c r="AN711" s="102"/>
      <c r="AO711" s="102"/>
      <c r="AP711" s="102"/>
      <c r="AQ711" s="102"/>
      <c r="AR711" s="102"/>
      <c r="AS711" s="102"/>
      <c r="AT711" s="102"/>
      <c r="AU711" s="102"/>
      <c r="AV711" s="102"/>
      <c r="AW711" s="102"/>
      <c r="AX711" s="103"/>
    </row>
    <row r="712" spans="1:50" ht="34.5" customHeight="1" x14ac:dyDescent="0.15">
      <c r="A712" s="663"/>
      <c r="B712" s="665"/>
      <c r="C712" s="408" t="s">
        <v>464</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4"/>
      <c r="AD712" s="328" t="s">
        <v>605</v>
      </c>
      <c r="AE712" s="329"/>
      <c r="AF712" s="329"/>
      <c r="AG712" s="824" t="s">
        <v>735</v>
      </c>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63"/>
      <c r="B713" s="665"/>
      <c r="C713" s="965" t="s">
        <v>465</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8" t="s">
        <v>607</v>
      </c>
      <c r="AE713" s="329"/>
      <c r="AF713" s="329"/>
      <c r="AG713" s="101" t="s">
        <v>736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6"/>
      <c r="B714" s="667"/>
      <c r="C714" s="668" t="s">
        <v>441</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22" t="s">
        <v>605</v>
      </c>
      <c r="AE714" s="823"/>
      <c r="AF714" s="823"/>
      <c r="AG714" s="756" t="s">
        <v>616</v>
      </c>
      <c r="AH714" s="757"/>
      <c r="AI714" s="757"/>
      <c r="AJ714" s="757"/>
      <c r="AK714" s="757"/>
      <c r="AL714" s="757"/>
      <c r="AM714" s="757"/>
      <c r="AN714" s="757"/>
      <c r="AO714" s="757"/>
      <c r="AP714" s="757"/>
      <c r="AQ714" s="757"/>
      <c r="AR714" s="757"/>
      <c r="AS714" s="757"/>
      <c r="AT714" s="757"/>
      <c r="AU714" s="757"/>
      <c r="AV714" s="757"/>
      <c r="AW714" s="757"/>
      <c r="AX714" s="758"/>
    </row>
    <row r="715" spans="1:50" ht="27" customHeight="1" x14ac:dyDescent="0.15">
      <c r="A715" s="661" t="s">
        <v>40</v>
      </c>
      <c r="B715" s="802"/>
      <c r="C715" s="803" t="s">
        <v>442</v>
      </c>
      <c r="D715" s="804"/>
      <c r="E715" s="804"/>
      <c r="F715" s="804"/>
      <c r="G715" s="804"/>
      <c r="H715" s="804"/>
      <c r="I715" s="804"/>
      <c r="J715" s="804"/>
      <c r="K715" s="804"/>
      <c r="L715" s="804"/>
      <c r="M715" s="804"/>
      <c r="N715" s="804"/>
      <c r="O715" s="804"/>
      <c r="P715" s="804"/>
      <c r="Q715" s="804"/>
      <c r="R715" s="804"/>
      <c r="S715" s="804"/>
      <c r="T715" s="804"/>
      <c r="U715" s="804"/>
      <c r="V715" s="804"/>
      <c r="W715" s="804"/>
      <c r="X715" s="804"/>
      <c r="Y715" s="804"/>
      <c r="Z715" s="804"/>
      <c r="AA715" s="804"/>
      <c r="AB715" s="804"/>
      <c r="AC715" s="805"/>
      <c r="AD715" s="625" t="s">
        <v>605</v>
      </c>
      <c r="AE715" s="626"/>
      <c r="AF715" s="626"/>
      <c r="AG715" s="762" t="s">
        <v>617</v>
      </c>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x14ac:dyDescent="0.15">
      <c r="A716" s="663"/>
      <c r="B716" s="665"/>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7" t="s">
        <v>607</v>
      </c>
      <c r="AE716" s="648"/>
      <c r="AF716" s="648"/>
      <c r="AG716" s="101" t="s">
        <v>602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3"/>
      <c r="B717" s="665"/>
      <c r="C717" s="408" t="s">
        <v>364</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28" t="s">
        <v>605</v>
      </c>
      <c r="AE717" s="329"/>
      <c r="AF717" s="329"/>
      <c r="AG717" s="101" t="s">
        <v>728</v>
      </c>
      <c r="AH717" s="102"/>
      <c r="AI717" s="102"/>
      <c r="AJ717" s="102"/>
      <c r="AK717" s="102"/>
      <c r="AL717" s="102"/>
      <c r="AM717" s="102"/>
      <c r="AN717" s="102"/>
      <c r="AO717" s="102"/>
      <c r="AP717" s="102"/>
      <c r="AQ717" s="102"/>
      <c r="AR717" s="102"/>
      <c r="AS717" s="102"/>
      <c r="AT717" s="102"/>
      <c r="AU717" s="102"/>
      <c r="AV717" s="102"/>
      <c r="AW717" s="102"/>
      <c r="AX717" s="103"/>
    </row>
    <row r="718" spans="1:50" ht="47.1" customHeight="1" x14ac:dyDescent="0.15">
      <c r="A718" s="666"/>
      <c r="B718" s="66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28" t="s">
        <v>605</v>
      </c>
      <c r="AE718" s="329"/>
      <c r="AF718" s="329"/>
      <c r="AG718" s="127" t="s">
        <v>618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6" t="s">
        <v>58</v>
      </c>
      <c r="B719" s="797"/>
      <c r="C719" s="644" t="s">
        <v>263</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5" t="s">
        <v>607</v>
      </c>
      <c r="AE719" s="626"/>
      <c r="AF719" s="626"/>
      <c r="AG719" s="125" t="s">
        <v>571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8"/>
      <c r="B720" s="799"/>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8"/>
      <c r="B721" s="79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8"/>
      <c r="B722" s="79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8"/>
      <c r="B723" s="79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8"/>
      <c r="B724" s="79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00"/>
      <c r="B725" s="80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5.75" customHeight="1" x14ac:dyDescent="0.15">
      <c r="A726" s="661" t="s">
        <v>48</v>
      </c>
      <c r="B726" s="817"/>
      <c r="C726" s="829" t="s">
        <v>53</v>
      </c>
      <c r="D726" s="849"/>
      <c r="E726" s="849"/>
      <c r="F726" s="850"/>
      <c r="G726" s="596" t="s">
        <v>734</v>
      </c>
      <c r="H726" s="596"/>
      <c r="I726" s="596"/>
      <c r="J726" s="596"/>
      <c r="K726" s="596"/>
      <c r="L726" s="596"/>
      <c r="M726" s="596"/>
      <c r="N726" s="596"/>
      <c r="O726" s="596"/>
      <c r="P726" s="596"/>
      <c r="Q726" s="596"/>
      <c r="R726" s="596"/>
      <c r="S726" s="596"/>
      <c r="T726" s="596"/>
      <c r="U726" s="596"/>
      <c r="V726" s="596"/>
      <c r="W726" s="596"/>
      <c r="X726" s="596"/>
      <c r="Y726" s="596"/>
      <c r="Z726" s="596"/>
      <c r="AA726" s="596"/>
      <c r="AB726" s="596"/>
      <c r="AC726" s="596"/>
      <c r="AD726" s="596"/>
      <c r="AE726" s="596"/>
      <c r="AF726" s="596"/>
      <c r="AG726" s="596"/>
      <c r="AH726" s="596"/>
      <c r="AI726" s="596"/>
      <c r="AJ726" s="596"/>
      <c r="AK726" s="596"/>
      <c r="AL726" s="596"/>
      <c r="AM726" s="596"/>
      <c r="AN726" s="596"/>
      <c r="AO726" s="596"/>
      <c r="AP726" s="596"/>
      <c r="AQ726" s="596"/>
      <c r="AR726" s="596"/>
      <c r="AS726" s="596"/>
      <c r="AT726" s="596"/>
      <c r="AU726" s="596"/>
      <c r="AV726" s="596"/>
      <c r="AW726" s="596"/>
      <c r="AX726" s="597"/>
    </row>
    <row r="727" spans="1:50" ht="67.5" customHeight="1" thickBot="1" x14ac:dyDescent="0.2">
      <c r="A727" s="818"/>
      <c r="B727" s="819"/>
      <c r="C727" s="768" t="s">
        <v>57</v>
      </c>
      <c r="D727" s="769"/>
      <c r="E727" s="769"/>
      <c r="F727" s="770"/>
      <c r="G727" s="594" t="s">
        <v>733</v>
      </c>
      <c r="H727" s="594"/>
      <c r="I727" s="594"/>
      <c r="J727" s="594"/>
      <c r="K727" s="594"/>
      <c r="L727" s="594"/>
      <c r="M727" s="594"/>
      <c r="N727" s="594"/>
      <c r="O727" s="594"/>
      <c r="P727" s="594"/>
      <c r="Q727" s="594"/>
      <c r="R727" s="594"/>
      <c r="S727" s="594"/>
      <c r="T727" s="594"/>
      <c r="U727" s="594"/>
      <c r="V727" s="594"/>
      <c r="W727" s="594"/>
      <c r="X727" s="594"/>
      <c r="Y727" s="594"/>
      <c r="Z727" s="594"/>
      <c r="AA727" s="594"/>
      <c r="AB727" s="594"/>
      <c r="AC727" s="594"/>
      <c r="AD727" s="594"/>
      <c r="AE727" s="594"/>
      <c r="AF727" s="594"/>
      <c r="AG727" s="594"/>
      <c r="AH727" s="594"/>
      <c r="AI727" s="594"/>
      <c r="AJ727" s="594"/>
      <c r="AK727" s="594"/>
      <c r="AL727" s="594"/>
      <c r="AM727" s="594"/>
      <c r="AN727" s="594"/>
      <c r="AO727" s="594"/>
      <c r="AP727" s="594"/>
      <c r="AQ727" s="594"/>
      <c r="AR727" s="594"/>
      <c r="AS727" s="594"/>
      <c r="AT727" s="594"/>
      <c r="AU727" s="594"/>
      <c r="AV727" s="594"/>
      <c r="AW727" s="594"/>
      <c r="AX727" s="595"/>
    </row>
    <row r="728" spans="1:50" ht="24" customHeight="1" x14ac:dyDescent="0.15">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0" ht="38.1" customHeight="1" thickBot="1" x14ac:dyDescent="0.2">
      <c r="A729" s="655"/>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38.1" customHeight="1" thickBot="1" x14ac:dyDescent="0.2">
      <c r="A731" s="814"/>
      <c r="B731" s="815"/>
      <c r="C731" s="815"/>
      <c r="D731" s="815"/>
      <c r="E731" s="816"/>
      <c r="F731" s="749"/>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38.1" customHeight="1" thickBot="1" x14ac:dyDescent="0.2">
      <c r="A733" s="693"/>
      <c r="B733" s="694"/>
      <c r="C733" s="694"/>
      <c r="D733" s="694"/>
      <c r="E733" s="695"/>
      <c r="F733" s="658"/>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x14ac:dyDescent="0.15">
      <c r="A734" s="771" t="s">
        <v>35</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38.1" customHeight="1" thickBot="1" x14ac:dyDescent="0.2">
      <c r="A735" s="655"/>
      <c r="B735" s="656"/>
      <c r="C735" s="656"/>
      <c r="D735" s="656"/>
      <c r="E735" s="656"/>
      <c r="F735" s="656"/>
      <c r="G735" s="656"/>
      <c r="H735" s="656"/>
      <c r="I735" s="656"/>
      <c r="J735" s="656"/>
      <c r="K735" s="656"/>
      <c r="L735" s="656"/>
      <c r="M735" s="656"/>
      <c r="N735" s="656"/>
      <c r="O735" s="656"/>
      <c r="P735" s="656"/>
      <c r="Q735" s="656"/>
      <c r="R735" s="656"/>
      <c r="S735" s="656"/>
      <c r="T735" s="656"/>
      <c r="U735" s="656"/>
      <c r="V735" s="656"/>
      <c r="W735" s="656"/>
      <c r="X735" s="656"/>
      <c r="Y735" s="656"/>
      <c r="Z735" s="656"/>
      <c r="AA735" s="656"/>
      <c r="AB735" s="656"/>
      <c r="AC735" s="656"/>
      <c r="AD735" s="656"/>
      <c r="AE735" s="656"/>
      <c r="AF735" s="656"/>
      <c r="AG735" s="656"/>
      <c r="AH735" s="656"/>
      <c r="AI735" s="656"/>
      <c r="AJ735" s="656"/>
      <c r="AK735" s="656"/>
      <c r="AL735" s="656"/>
      <c r="AM735" s="656"/>
      <c r="AN735" s="656"/>
      <c r="AO735" s="656"/>
      <c r="AP735" s="656"/>
      <c r="AQ735" s="656"/>
      <c r="AR735" s="656"/>
      <c r="AS735" s="656"/>
      <c r="AT735" s="656"/>
      <c r="AU735" s="656"/>
      <c r="AV735" s="656"/>
      <c r="AW735" s="656"/>
      <c r="AX735" s="657"/>
    </row>
    <row r="736" spans="1:50" ht="24.75" customHeight="1" x14ac:dyDescent="0.15">
      <c r="A736" s="671" t="s">
        <v>470</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2" ht="24.75" customHeight="1" x14ac:dyDescent="0.15">
      <c r="A737" s="1008" t="s">
        <v>542</v>
      </c>
      <c r="B737" s="210"/>
      <c r="C737" s="210"/>
      <c r="D737" s="211"/>
      <c r="E737" s="1007" t="s">
        <v>619</v>
      </c>
      <c r="F737" s="1007"/>
      <c r="G737" s="1007"/>
      <c r="H737" s="1007"/>
      <c r="I737" s="1007"/>
      <c r="J737" s="1007"/>
      <c r="K737" s="1007"/>
      <c r="L737" s="1007"/>
      <c r="M737" s="1007"/>
      <c r="N737" s="367" t="s">
        <v>535</v>
      </c>
      <c r="O737" s="367"/>
      <c r="P737" s="367"/>
      <c r="Q737" s="367"/>
      <c r="R737" s="1007" t="s">
        <v>620</v>
      </c>
      <c r="S737" s="1007"/>
      <c r="T737" s="1007"/>
      <c r="U737" s="1007"/>
      <c r="V737" s="1007"/>
      <c r="W737" s="1007"/>
      <c r="X737" s="1007"/>
      <c r="Y737" s="1007"/>
      <c r="Z737" s="1007"/>
      <c r="AA737" s="367" t="s">
        <v>534</v>
      </c>
      <c r="AB737" s="367"/>
      <c r="AC737" s="367"/>
      <c r="AD737" s="367"/>
      <c r="AE737" s="1007" t="s">
        <v>621</v>
      </c>
      <c r="AF737" s="1007"/>
      <c r="AG737" s="1007"/>
      <c r="AH737" s="1007"/>
      <c r="AI737" s="1007"/>
      <c r="AJ737" s="1007"/>
      <c r="AK737" s="1007"/>
      <c r="AL737" s="1007"/>
      <c r="AM737" s="1007"/>
      <c r="AN737" s="367" t="s">
        <v>533</v>
      </c>
      <c r="AO737" s="367"/>
      <c r="AP737" s="367"/>
      <c r="AQ737" s="367"/>
      <c r="AR737" s="999" t="s">
        <v>622</v>
      </c>
      <c r="AS737" s="1000"/>
      <c r="AT737" s="1000"/>
      <c r="AU737" s="1000"/>
      <c r="AV737" s="1000"/>
      <c r="AW737" s="1000"/>
      <c r="AX737" s="1001"/>
      <c r="AY737" s="89"/>
      <c r="AZ737" s="89"/>
    </row>
    <row r="738" spans="1:52" ht="24.75" customHeight="1" x14ac:dyDescent="0.15">
      <c r="A738" s="1008" t="s">
        <v>532</v>
      </c>
      <c r="B738" s="210"/>
      <c r="C738" s="210"/>
      <c r="D738" s="211"/>
      <c r="E738" s="1007" t="s">
        <v>623</v>
      </c>
      <c r="F738" s="1007"/>
      <c r="G738" s="1007"/>
      <c r="H738" s="1007"/>
      <c r="I738" s="1007"/>
      <c r="J738" s="1007"/>
      <c r="K738" s="1007"/>
      <c r="L738" s="1007"/>
      <c r="M738" s="1007"/>
      <c r="N738" s="367" t="s">
        <v>531</v>
      </c>
      <c r="O738" s="367"/>
      <c r="P738" s="367"/>
      <c r="Q738" s="367"/>
      <c r="R738" s="1007" t="s">
        <v>624</v>
      </c>
      <c r="S738" s="1007"/>
      <c r="T738" s="1007"/>
      <c r="U738" s="1007"/>
      <c r="V738" s="1007"/>
      <c r="W738" s="1007"/>
      <c r="X738" s="1007"/>
      <c r="Y738" s="1007"/>
      <c r="Z738" s="1007"/>
      <c r="AA738" s="367" t="s">
        <v>530</v>
      </c>
      <c r="AB738" s="367"/>
      <c r="AC738" s="367"/>
      <c r="AD738" s="367"/>
      <c r="AE738" s="1007" t="s">
        <v>625</v>
      </c>
      <c r="AF738" s="1007"/>
      <c r="AG738" s="1007"/>
      <c r="AH738" s="1007"/>
      <c r="AI738" s="1007"/>
      <c r="AJ738" s="1007"/>
      <c r="AK738" s="1007"/>
      <c r="AL738" s="1007"/>
      <c r="AM738" s="1007"/>
      <c r="AN738" s="367" t="s">
        <v>526</v>
      </c>
      <c r="AO738" s="367"/>
      <c r="AP738" s="367"/>
      <c r="AQ738" s="367"/>
      <c r="AR738" s="999" t="s">
        <v>626</v>
      </c>
      <c r="AS738" s="1000"/>
      <c r="AT738" s="1000"/>
      <c r="AU738" s="1000"/>
      <c r="AV738" s="1000"/>
      <c r="AW738" s="1000"/>
      <c r="AX738" s="1001"/>
    </row>
    <row r="739" spans="1:52" ht="24.75" customHeight="1" thickBot="1" x14ac:dyDescent="0.2">
      <c r="A739" s="1009" t="s">
        <v>522</v>
      </c>
      <c r="B739" s="1010"/>
      <c r="C739" s="1010"/>
      <c r="D739" s="1011"/>
      <c r="E739" s="1012" t="s">
        <v>562</v>
      </c>
      <c r="F739" s="1002"/>
      <c r="G739" s="1002"/>
      <c r="H739" s="93" t="str">
        <f>IF(E739="", "", "(")</f>
        <v>(</v>
      </c>
      <c r="I739" s="1002"/>
      <c r="J739" s="1002"/>
      <c r="K739" s="93" t="str">
        <f>IF(OR(I739="　", I739=""), "", "-")</f>
        <v/>
      </c>
      <c r="L739" s="1003">
        <v>313</v>
      </c>
      <c r="M739" s="1003"/>
      <c r="N739" s="94" t="str">
        <f>IF(O739="", "", "-")</f>
        <v/>
      </c>
      <c r="O739" s="95"/>
      <c r="P739" s="94" t="str">
        <f>IF(E739="", "", ")")</f>
        <v>)</v>
      </c>
      <c r="Q739" s="1012"/>
      <c r="R739" s="1002"/>
      <c r="S739" s="1002"/>
      <c r="T739" s="93" t="str">
        <f>IF(Q739="", "", "(")</f>
        <v/>
      </c>
      <c r="U739" s="1002"/>
      <c r="V739" s="1002"/>
      <c r="W739" s="93" t="str">
        <f>IF(OR(U739="　", U739=""), "", "-")</f>
        <v/>
      </c>
      <c r="X739" s="1003"/>
      <c r="Y739" s="1003"/>
      <c r="Z739" s="94" t="str">
        <f>IF(AA739="", "", "-")</f>
        <v/>
      </c>
      <c r="AA739" s="95"/>
      <c r="AB739" s="94" t="str">
        <f>IF(Q739="", "", ")")</f>
        <v/>
      </c>
      <c r="AC739" s="1012"/>
      <c r="AD739" s="1002"/>
      <c r="AE739" s="1002"/>
      <c r="AF739" s="93" t="str">
        <f>IF(AC739="", "", "(")</f>
        <v/>
      </c>
      <c r="AG739" s="1002"/>
      <c r="AH739" s="1002"/>
      <c r="AI739" s="93" t="str">
        <f>IF(OR(AG739="　", AG739=""), "", "-")</f>
        <v/>
      </c>
      <c r="AJ739" s="1003"/>
      <c r="AK739" s="1003"/>
      <c r="AL739" s="94" t="str">
        <f>IF(AM739="", "", "-")</f>
        <v/>
      </c>
      <c r="AM739" s="95"/>
      <c r="AN739" s="94" t="str">
        <f>IF(AC739="", "", ")")</f>
        <v/>
      </c>
      <c r="AO739" s="1004"/>
      <c r="AP739" s="1005"/>
      <c r="AQ739" s="1005"/>
      <c r="AR739" s="1005"/>
      <c r="AS739" s="1005"/>
      <c r="AT739" s="1005"/>
      <c r="AU739" s="1005"/>
      <c r="AV739" s="1005"/>
      <c r="AW739" s="1005"/>
      <c r="AX739" s="1006"/>
    </row>
    <row r="740" spans="1:52" ht="28.35" customHeight="1" x14ac:dyDescent="0.15">
      <c r="A740" s="635" t="s">
        <v>502</v>
      </c>
      <c r="B740" s="636"/>
      <c r="C740" s="636"/>
      <c r="D740" s="636"/>
      <c r="E740" s="636"/>
      <c r="F740" s="637"/>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5"/>
      <c r="B757" s="636"/>
      <c r="C757" s="636"/>
      <c r="D757" s="636"/>
      <c r="E757" s="636"/>
      <c r="F757" s="63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5"/>
      <c r="B758" s="636"/>
      <c r="C758" s="636"/>
      <c r="D758" s="636"/>
      <c r="E758" s="636"/>
      <c r="F758" s="63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5"/>
      <c r="B759" s="636"/>
      <c r="C759" s="636"/>
      <c r="D759" s="636"/>
      <c r="E759" s="636"/>
      <c r="F759" s="63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5"/>
      <c r="B760" s="636"/>
      <c r="C760" s="636"/>
      <c r="D760" s="636"/>
      <c r="E760" s="636"/>
      <c r="F760" s="63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5"/>
      <c r="B761" s="636"/>
      <c r="C761" s="636"/>
      <c r="D761" s="636"/>
      <c r="E761" s="636"/>
      <c r="F761" s="63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5"/>
      <c r="B762" s="636"/>
      <c r="C762" s="636"/>
      <c r="D762" s="636"/>
      <c r="E762" s="636"/>
      <c r="F762" s="63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5"/>
      <c r="B763" s="636"/>
      <c r="C763" s="636"/>
      <c r="D763" s="636"/>
      <c r="E763" s="636"/>
      <c r="F763" s="63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5"/>
      <c r="B764" s="636"/>
      <c r="C764" s="636"/>
      <c r="D764" s="636"/>
      <c r="E764" s="636"/>
      <c r="F764" s="63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5"/>
      <c r="B765" s="636"/>
      <c r="C765" s="636"/>
      <c r="D765" s="636"/>
      <c r="E765" s="636"/>
      <c r="F765" s="63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5"/>
      <c r="B766" s="636"/>
      <c r="C766" s="636"/>
      <c r="D766" s="636"/>
      <c r="E766" s="636"/>
      <c r="F766" s="63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5"/>
      <c r="B767" s="636"/>
      <c r="C767" s="636"/>
      <c r="D767" s="636"/>
      <c r="E767" s="636"/>
      <c r="F767" s="63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5"/>
      <c r="B768" s="636"/>
      <c r="C768" s="636"/>
      <c r="D768" s="636"/>
      <c r="E768" s="636"/>
      <c r="F768" s="63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5"/>
      <c r="B769" s="636"/>
      <c r="C769" s="636"/>
      <c r="D769" s="636"/>
      <c r="E769" s="636"/>
      <c r="F769" s="63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5"/>
      <c r="B770" s="636"/>
      <c r="C770" s="636"/>
      <c r="D770" s="636"/>
      <c r="E770" s="636"/>
      <c r="F770" s="63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5"/>
      <c r="B771" s="636"/>
      <c r="C771" s="636"/>
      <c r="D771" s="636"/>
      <c r="E771" s="636"/>
      <c r="F771" s="63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5"/>
      <c r="B772" s="636"/>
      <c r="C772" s="636"/>
      <c r="D772" s="636"/>
      <c r="E772" s="636"/>
      <c r="F772" s="63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5"/>
      <c r="B773" s="636"/>
      <c r="C773" s="636"/>
      <c r="D773" s="636"/>
      <c r="E773" s="636"/>
      <c r="F773" s="63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5"/>
      <c r="B774" s="636"/>
      <c r="C774" s="636"/>
      <c r="D774" s="636"/>
      <c r="E774" s="636"/>
      <c r="F774" s="63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5"/>
      <c r="B775" s="636"/>
      <c r="C775" s="636"/>
      <c r="D775" s="636"/>
      <c r="E775" s="636"/>
      <c r="F775" s="63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5"/>
      <c r="B776" s="636"/>
      <c r="C776" s="636"/>
      <c r="D776" s="636"/>
      <c r="E776" s="636"/>
      <c r="F776" s="63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5"/>
      <c r="B777" s="636"/>
      <c r="C777" s="636"/>
      <c r="D777" s="636"/>
      <c r="E777" s="636"/>
      <c r="F777" s="63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8"/>
      <c r="B778" s="639"/>
      <c r="C778" s="639"/>
      <c r="D778" s="639"/>
      <c r="E778" s="639"/>
      <c r="F778" s="64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9" t="s">
        <v>504</v>
      </c>
      <c r="B779" s="650"/>
      <c r="C779" s="650"/>
      <c r="D779" s="650"/>
      <c r="E779" s="650"/>
      <c r="F779" s="651"/>
      <c r="G779" s="616" t="s">
        <v>631</v>
      </c>
      <c r="H779" s="617"/>
      <c r="I779" s="617"/>
      <c r="J779" s="617"/>
      <c r="K779" s="617"/>
      <c r="L779" s="617"/>
      <c r="M779" s="617"/>
      <c r="N779" s="617"/>
      <c r="O779" s="617"/>
      <c r="P779" s="617"/>
      <c r="Q779" s="617"/>
      <c r="R779" s="617"/>
      <c r="S779" s="617"/>
      <c r="T779" s="617"/>
      <c r="U779" s="617"/>
      <c r="V779" s="617"/>
      <c r="W779" s="617"/>
      <c r="X779" s="617"/>
      <c r="Y779" s="617"/>
      <c r="Z779" s="617"/>
      <c r="AA779" s="617"/>
      <c r="AB779" s="618"/>
      <c r="AC779" s="616" t="s">
        <v>716</v>
      </c>
      <c r="AD779" s="617"/>
      <c r="AE779" s="617"/>
      <c r="AF779" s="617"/>
      <c r="AG779" s="617"/>
      <c r="AH779" s="617"/>
      <c r="AI779" s="617"/>
      <c r="AJ779" s="617"/>
      <c r="AK779" s="617"/>
      <c r="AL779" s="617"/>
      <c r="AM779" s="617"/>
      <c r="AN779" s="617"/>
      <c r="AO779" s="617"/>
      <c r="AP779" s="617"/>
      <c r="AQ779" s="617"/>
      <c r="AR779" s="617"/>
      <c r="AS779" s="617"/>
      <c r="AT779" s="617"/>
      <c r="AU779" s="617"/>
      <c r="AV779" s="617"/>
      <c r="AW779" s="617"/>
      <c r="AX779" s="808"/>
    </row>
    <row r="780" spans="1:50" ht="24.75" customHeight="1" x14ac:dyDescent="0.15">
      <c r="A780" s="652"/>
      <c r="B780" s="653"/>
      <c r="C780" s="653"/>
      <c r="D780" s="653"/>
      <c r="E780" s="653"/>
      <c r="F780" s="654"/>
      <c r="G780" s="829" t="s">
        <v>17</v>
      </c>
      <c r="H780" s="688"/>
      <c r="I780" s="688"/>
      <c r="J780" s="688"/>
      <c r="K780" s="688"/>
      <c r="L780" s="687" t="s">
        <v>18</v>
      </c>
      <c r="M780" s="688"/>
      <c r="N780" s="688"/>
      <c r="O780" s="688"/>
      <c r="P780" s="688"/>
      <c r="Q780" s="688"/>
      <c r="R780" s="688"/>
      <c r="S780" s="688"/>
      <c r="T780" s="688"/>
      <c r="U780" s="688"/>
      <c r="V780" s="688"/>
      <c r="W780" s="688"/>
      <c r="X780" s="689"/>
      <c r="Y780" s="674" t="s">
        <v>19</v>
      </c>
      <c r="Z780" s="675"/>
      <c r="AA780" s="675"/>
      <c r="AB780" s="813"/>
      <c r="AC780" s="829" t="s">
        <v>17</v>
      </c>
      <c r="AD780" s="688"/>
      <c r="AE780" s="688"/>
      <c r="AF780" s="688"/>
      <c r="AG780" s="688"/>
      <c r="AH780" s="687" t="s">
        <v>18</v>
      </c>
      <c r="AI780" s="688"/>
      <c r="AJ780" s="688"/>
      <c r="AK780" s="688"/>
      <c r="AL780" s="688"/>
      <c r="AM780" s="688"/>
      <c r="AN780" s="688"/>
      <c r="AO780" s="688"/>
      <c r="AP780" s="688"/>
      <c r="AQ780" s="688"/>
      <c r="AR780" s="688"/>
      <c r="AS780" s="688"/>
      <c r="AT780" s="689"/>
      <c r="AU780" s="674" t="s">
        <v>19</v>
      </c>
      <c r="AV780" s="675"/>
      <c r="AW780" s="675"/>
      <c r="AX780" s="676"/>
    </row>
    <row r="781" spans="1:50" ht="24.75" customHeight="1" x14ac:dyDescent="0.15">
      <c r="A781" s="652"/>
      <c r="B781" s="653"/>
      <c r="C781" s="653"/>
      <c r="D781" s="653"/>
      <c r="E781" s="653"/>
      <c r="F781" s="654"/>
      <c r="G781" s="690" t="s">
        <v>633</v>
      </c>
      <c r="H781" s="691"/>
      <c r="I781" s="691"/>
      <c r="J781" s="691"/>
      <c r="K781" s="692"/>
      <c r="L781" s="684" t="s">
        <v>666</v>
      </c>
      <c r="M781" s="685"/>
      <c r="N781" s="685"/>
      <c r="O781" s="685"/>
      <c r="P781" s="685"/>
      <c r="Q781" s="685"/>
      <c r="R781" s="685"/>
      <c r="S781" s="685"/>
      <c r="T781" s="685"/>
      <c r="U781" s="685"/>
      <c r="V781" s="685"/>
      <c r="W781" s="685"/>
      <c r="X781" s="686"/>
      <c r="Y781" s="405">
        <v>1171</v>
      </c>
      <c r="Z781" s="406"/>
      <c r="AA781" s="406"/>
      <c r="AB781" s="820"/>
      <c r="AC781" s="690" t="s">
        <v>667</v>
      </c>
      <c r="AD781" s="691"/>
      <c r="AE781" s="691"/>
      <c r="AF781" s="691"/>
      <c r="AG781" s="692"/>
      <c r="AH781" s="684" t="s">
        <v>668</v>
      </c>
      <c r="AI781" s="685"/>
      <c r="AJ781" s="685"/>
      <c r="AK781" s="685"/>
      <c r="AL781" s="685"/>
      <c r="AM781" s="685"/>
      <c r="AN781" s="685"/>
      <c r="AO781" s="685"/>
      <c r="AP781" s="685"/>
      <c r="AQ781" s="685"/>
      <c r="AR781" s="685"/>
      <c r="AS781" s="685"/>
      <c r="AT781" s="686"/>
      <c r="AU781" s="405">
        <v>277</v>
      </c>
      <c r="AV781" s="406"/>
      <c r="AW781" s="406"/>
      <c r="AX781" s="407"/>
    </row>
    <row r="782" spans="1:50" ht="24.75" customHeight="1" x14ac:dyDescent="0.15">
      <c r="A782" s="652"/>
      <c r="B782" s="653"/>
      <c r="C782" s="653"/>
      <c r="D782" s="653"/>
      <c r="E782" s="653"/>
      <c r="F782" s="654"/>
      <c r="G782" s="627"/>
      <c r="H782" s="628"/>
      <c r="I782" s="628"/>
      <c r="J782" s="628"/>
      <c r="K782" s="629"/>
      <c r="L782" s="619"/>
      <c r="M782" s="620"/>
      <c r="N782" s="620"/>
      <c r="O782" s="620"/>
      <c r="P782" s="620"/>
      <c r="Q782" s="620"/>
      <c r="R782" s="620"/>
      <c r="S782" s="620"/>
      <c r="T782" s="620"/>
      <c r="U782" s="620"/>
      <c r="V782" s="620"/>
      <c r="W782" s="620"/>
      <c r="X782" s="621"/>
      <c r="Y782" s="622"/>
      <c r="Z782" s="623"/>
      <c r="AA782" s="623"/>
      <c r="AB782" s="633"/>
      <c r="AC782" s="627"/>
      <c r="AD782" s="628"/>
      <c r="AE782" s="628"/>
      <c r="AF782" s="628"/>
      <c r="AG782" s="629"/>
      <c r="AH782" s="619"/>
      <c r="AI782" s="620"/>
      <c r="AJ782" s="620"/>
      <c r="AK782" s="620"/>
      <c r="AL782" s="620"/>
      <c r="AM782" s="620"/>
      <c r="AN782" s="620"/>
      <c r="AO782" s="620"/>
      <c r="AP782" s="620"/>
      <c r="AQ782" s="620"/>
      <c r="AR782" s="620"/>
      <c r="AS782" s="620"/>
      <c r="AT782" s="621"/>
      <c r="AU782" s="622"/>
      <c r="AV782" s="623"/>
      <c r="AW782" s="623"/>
      <c r="AX782" s="624"/>
    </row>
    <row r="783" spans="1:50" ht="24.75" customHeight="1" x14ac:dyDescent="0.15">
      <c r="A783" s="652"/>
      <c r="B783" s="653"/>
      <c r="C783" s="653"/>
      <c r="D783" s="653"/>
      <c r="E783" s="653"/>
      <c r="F783" s="654"/>
      <c r="G783" s="627"/>
      <c r="H783" s="628"/>
      <c r="I783" s="628"/>
      <c r="J783" s="628"/>
      <c r="K783" s="629"/>
      <c r="L783" s="619"/>
      <c r="M783" s="620"/>
      <c r="N783" s="620"/>
      <c r="O783" s="620"/>
      <c r="P783" s="620"/>
      <c r="Q783" s="620"/>
      <c r="R783" s="620"/>
      <c r="S783" s="620"/>
      <c r="T783" s="620"/>
      <c r="U783" s="620"/>
      <c r="V783" s="620"/>
      <c r="W783" s="620"/>
      <c r="X783" s="621"/>
      <c r="Y783" s="622"/>
      <c r="Z783" s="623"/>
      <c r="AA783" s="623"/>
      <c r="AB783" s="633"/>
      <c r="AC783" s="627"/>
      <c r="AD783" s="628"/>
      <c r="AE783" s="628"/>
      <c r="AF783" s="628"/>
      <c r="AG783" s="629"/>
      <c r="AH783" s="619"/>
      <c r="AI783" s="620"/>
      <c r="AJ783" s="620"/>
      <c r="AK783" s="620"/>
      <c r="AL783" s="620"/>
      <c r="AM783" s="620"/>
      <c r="AN783" s="620"/>
      <c r="AO783" s="620"/>
      <c r="AP783" s="620"/>
      <c r="AQ783" s="620"/>
      <c r="AR783" s="620"/>
      <c r="AS783" s="620"/>
      <c r="AT783" s="621"/>
      <c r="AU783" s="622"/>
      <c r="AV783" s="623"/>
      <c r="AW783" s="623"/>
      <c r="AX783" s="624"/>
    </row>
    <row r="784" spans="1:50" ht="24.75" customHeight="1" x14ac:dyDescent="0.15">
      <c r="A784" s="652"/>
      <c r="B784" s="653"/>
      <c r="C784" s="653"/>
      <c r="D784" s="653"/>
      <c r="E784" s="653"/>
      <c r="F784" s="654"/>
      <c r="G784" s="627"/>
      <c r="H784" s="628"/>
      <c r="I784" s="628"/>
      <c r="J784" s="628"/>
      <c r="K784" s="629"/>
      <c r="L784" s="619"/>
      <c r="M784" s="620"/>
      <c r="N784" s="620"/>
      <c r="O784" s="620"/>
      <c r="P784" s="620"/>
      <c r="Q784" s="620"/>
      <c r="R784" s="620"/>
      <c r="S784" s="620"/>
      <c r="T784" s="620"/>
      <c r="U784" s="620"/>
      <c r="V784" s="620"/>
      <c r="W784" s="620"/>
      <c r="X784" s="621"/>
      <c r="Y784" s="622"/>
      <c r="Z784" s="623"/>
      <c r="AA784" s="623"/>
      <c r="AB784" s="633"/>
      <c r="AC784" s="627"/>
      <c r="AD784" s="628"/>
      <c r="AE784" s="628"/>
      <c r="AF784" s="628"/>
      <c r="AG784" s="629"/>
      <c r="AH784" s="619"/>
      <c r="AI784" s="620"/>
      <c r="AJ784" s="620"/>
      <c r="AK784" s="620"/>
      <c r="AL784" s="620"/>
      <c r="AM784" s="620"/>
      <c r="AN784" s="620"/>
      <c r="AO784" s="620"/>
      <c r="AP784" s="620"/>
      <c r="AQ784" s="620"/>
      <c r="AR784" s="620"/>
      <c r="AS784" s="620"/>
      <c r="AT784" s="621"/>
      <c r="AU784" s="622"/>
      <c r="AV784" s="623"/>
      <c r="AW784" s="623"/>
      <c r="AX784" s="624"/>
    </row>
    <row r="785" spans="1:50" ht="24.75" customHeight="1" x14ac:dyDescent="0.15">
      <c r="A785" s="652"/>
      <c r="B785" s="653"/>
      <c r="C785" s="653"/>
      <c r="D785" s="653"/>
      <c r="E785" s="653"/>
      <c r="F785" s="654"/>
      <c r="G785" s="627"/>
      <c r="H785" s="628"/>
      <c r="I785" s="628"/>
      <c r="J785" s="628"/>
      <c r="K785" s="629"/>
      <c r="L785" s="619"/>
      <c r="M785" s="620"/>
      <c r="N785" s="620"/>
      <c r="O785" s="620"/>
      <c r="P785" s="620"/>
      <c r="Q785" s="620"/>
      <c r="R785" s="620"/>
      <c r="S785" s="620"/>
      <c r="T785" s="620"/>
      <c r="U785" s="620"/>
      <c r="V785" s="620"/>
      <c r="W785" s="620"/>
      <c r="X785" s="621"/>
      <c r="Y785" s="622"/>
      <c r="Z785" s="623"/>
      <c r="AA785" s="623"/>
      <c r="AB785" s="633"/>
      <c r="AC785" s="627"/>
      <c r="AD785" s="628"/>
      <c r="AE785" s="628"/>
      <c r="AF785" s="628"/>
      <c r="AG785" s="629"/>
      <c r="AH785" s="619"/>
      <c r="AI785" s="620"/>
      <c r="AJ785" s="620"/>
      <c r="AK785" s="620"/>
      <c r="AL785" s="620"/>
      <c r="AM785" s="620"/>
      <c r="AN785" s="620"/>
      <c r="AO785" s="620"/>
      <c r="AP785" s="620"/>
      <c r="AQ785" s="620"/>
      <c r="AR785" s="620"/>
      <c r="AS785" s="620"/>
      <c r="AT785" s="621"/>
      <c r="AU785" s="622"/>
      <c r="AV785" s="623"/>
      <c r="AW785" s="623"/>
      <c r="AX785" s="624"/>
    </row>
    <row r="786" spans="1:50" ht="24.75" customHeight="1" x14ac:dyDescent="0.15">
      <c r="A786" s="652"/>
      <c r="B786" s="653"/>
      <c r="C786" s="653"/>
      <c r="D786" s="653"/>
      <c r="E786" s="653"/>
      <c r="F786" s="654"/>
      <c r="G786" s="627"/>
      <c r="H786" s="628"/>
      <c r="I786" s="628"/>
      <c r="J786" s="628"/>
      <c r="K786" s="629"/>
      <c r="L786" s="619"/>
      <c r="M786" s="620"/>
      <c r="N786" s="620"/>
      <c r="O786" s="620"/>
      <c r="P786" s="620"/>
      <c r="Q786" s="620"/>
      <c r="R786" s="620"/>
      <c r="S786" s="620"/>
      <c r="T786" s="620"/>
      <c r="U786" s="620"/>
      <c r="V786" s="620"/>
      <c r="W786" s="620"/>
      <c r="X786" s="621"/>
      <c r="Y786" s="622"/>
      <c r="Z786" s="623"/>
      <c r="AA786" s="623"/>
      <c r="AB786" s="633"/>
      <c r="AC786" s="627"/>
      <c r="AD786" s="628"/>
      <c r="AE786" s="628"/>
      <c r="AF786" s="628"/>
      <c r="AG786" s="629"/>
      <c r="AH786" s="619"/>
      <c r="AI786" s="620"/>
      <c r="AJ786" s="620"/>
      <c r="AK786" s="620"/>
      <c r="AL786" s="620"/>
      <c r="AM786" s="620"/>
      <c r="AN786" s="620"/>
      <c r="AO786" s="620"/>
      <c r="AP786" s="620"/>
      <c r="AQ786" s="620"/>
      <c r="AR786" s="620"/>
      <c r="AS786" s="620"/>
      <c r="AT786" s="621"/>
      <c r="AU786" s="622"/>
      <c r="AV786" s="623"/>
      <c r="AW786" s="623"/>
      <c r="AX786" s="624"/>
    </row>
    <row r="787" spans="1:50" ht="24.75" customHeight="1" x14ac:dyDescent="0.15">
      <c r="A787" s="652"/>
      <c r="B787" s="653"/>
      <c r="C787" s="653"/>
      <c r="D787" s="653"/>
      <c r="E787" s="653"/>
      <c r="F787" s="654"/>
      <c r="G787" s="627"/>
      <c r="H787" s="628"/>
      <c r="I787" s="628"/>
      <c r="J787" s="628"/>
      <c r="K787" s="629"/>
      <c r="L787" s="619"/>
      <c r="M787" s="620"/>
      <c r="N787" s="620"/>
      <c r="O787" s="620"/>
      <c r="P787" s="620"/>
      <c r="Q787" s="620"/>
      <c r="R787" s="620"/>
      <c r="S787" s="620"/>
      <c r="T787" s="620"/>
      <c r="U787" s="620"/>
      <c r="V787" s="620"/>
      <c r="W787" s="620"/>
      <c r="X787" s="621"/>
      <c r="Y787" s="622"/>
      <c r="Z787" s="623"/>
      <c r="AA787" s="623"/>
      <c r="AB787" s="633"/>
      <c r="AC787" s="627"/>
      <c r="AD787" s="628"/>
      <c r="AE787" s="628"/>
      <c r="AF787" s="628"/>
      <c r="AG787" s="629"/>
      <c r="AH787" s="619"/>
      <c r="AI787" s="620"/>
      <c r="AJ787" s="620"/>
      <c r="AK787" s="620"/>
      <c r="AL787" s="620"/>
      <c r="AM787" s="620"/>
      <c r="AN787" s="620"/>
      <c r="AO787" s="620"/>
      <c r="AP787" s="620"/>
      <c r="AQ787" s="620"/>
      <c r="AR787" s="620"/>
      <c r="AS787" s="620"/>
      <c r="AT787" s="621"/>
      <c r="AU787" s="622"/>
      <c r="AV787" s="623"/>
      <c r="AW787" s="623"/>
      <c r="AX787" s="624"/>
    </row>
    <row r="788" spans="1:50" ht="24.75" customHeight="1" x14ac:dyDescent="0.15">
      <c r="A788" s="652"/>
      <c r="B788" s="653"/>
      <c r="C788" s="653"/>
      <c r="D788" s="653"/>
      <c r="E788" s="653"/>
      <c r="F788" s="654"/>
      <c r="G788" s="627"/>
      <c r="H788" s="628"/>
      <c r="I788" s="628"/>
      <c r="J788" s="628"/>
      <c r="K788" s="629"/>
      <c r="L788" s="619"/>
      <c r="M788" s="620"/>
      <c r="N788" s="620"/>
      <c r="O788" s="620"/>
      <c r="P788" s="620"/>
      <c r="Q788" s="620"/>
      <c r="R788" s="620"/>
      <c r="S788" s="620"/>
      <c r="T788" s="620"/>
      <c r="U788" s="620"/>
      <c r="V788" s="620"/>
      <c r="W788" s="620"/>
      <c r="X788" s="621"/>
      <c r="Y788" s="622"/>
      <c r="Z788" s="623"/>
      <c r="AA788" s="623"/>
      <c r="AB788" s="633"/>
      <c r="AC788" s="627"/>
      <c r="AD788" s="628"/>
      <c r="AE788" s="628"/>
      <c r="AF788" s="628"/>
      <c r="AG788" s="629"/>
      <c r="AH788" s="619"/>
      <c r="AI788" s="620"/>
      <c r="AJ788" s="620"/>
      <c r="AK788" s="620"/>
      <c r="AL788" s="620"/>
      <c r="AM788" s="620"/>
      <c r="AN788" s="620"/>
      <c r="AO788" s="620"/>
      <c r="AP788" s="620"/>
      <c r="AQ788" s="620"/>
      <c r="AR788" s="620"/>
      <c r="AS788" s="620"/>
      <c r="AT788" s="621"/>
      <c r="AU788" s="622"/>
      <c r="AV788" s="623"/>
      <c r="AW788" s="623"/>
      <c r="AX788" s="624"/>
    </row>
    <row r="789" spans="1:50" ht="24.75" customHeight="1" x14ac:dyDescent="0.15">
      <c r="A789" s="652"/>
      <c r="B789" s="653"/>
      <c r="C789" s="653"/>
      <c r="D789" s="653"/>
      <c r="E789" s="653"/>
      <c r="F789" s="654"/>
      <c r="G789" s="627"/>
      <c r="H789" s="628"/>
      <c r="I789" s="628"/>
      <c r="J789" s="628"/>
      <c r="K789" s="629"/>
      <c r="L789" s="619"/>
      <c r="M789" s="620"/>
      <c r="N789" s="620"/>
      <c r="O789" s="620"/>
      <c r="P789" s="620"/>
      <c r="Q789" s="620"/>
      <c r="R789" s="620"/>
      <c r="S789" s="620"/>
      <c r="T789" s="620"/>
      <c r="U789" s="620"/>
      <c r="V789" s="620"/>
      <c r="W789" s="620"/>
      <c r="X789" s="621"/>
      <c r="Y789" s="622"/>
      <c r="Z789" s="623"/>
      <c r="AA789" s="623"/>
      <c r="AB789" s="633"/>
      <c r="AC789" s="627"/>
      <c r="AD789" s="628"/>
      <c r="AE789" s="628"/>
      <c r="AF789" s="628"/>
      <c r="AG789" s="629"/>
      <c r="AH789" s="619"/>
      <c r="AI789" s="620"/>
      <c r="AJ789" s="620"/>
      <c r="AK789" s="620"/>
      <c r="AL789" s="620"/>
      <c r="AM789" s="620"/>
      <c r="AN789" s="620"/>
      <c r="AO789" s="620"/>
      <c r="AP789" s="620"/>
      <c r="AQ789" s="620"/>
      <c r="AR789" s="620"/>
      <c r="AS789" s="620"/>
      <c r="AT789" s="621"/>
      <c r="AU789" s="622"/>
      <c r="AV789" s="623"/>
      <c r="AW789" s="623"/>
      <c r="AX789" s="624"/>
    </row>
    <row r="790" spans="1:50" ht="24.75" hidden="1" customHeight="1" x14ac:dyDescent="0.15">
      <c r="A790" s="652"/>
      <c r="B790" s="653"/>
      <c r="C790" s="653"/>
      <c r="D790" s="653"/>
      <c r="E790" s="653"/>
      <c r="F790" s="654"/>
      <c r="G790" s="627"/>
      <c r="H790" s="628"/>
      <c r="I790" s="628"/>
      <c r="J790" s="628"/>
      <c r="K790" s="629"/>
      <c r="L790" s="619"/>
      <c r="M790" s="620"/>
      <c r="N790" s="620"/>
      <c r="O790" s="620"/>
      <c r="P790" s="620"/>
      <c r="Q790" s="620"/>
      <c r="R790" s="620"/>
      <c r="S790" s="620"/>
      <c r="T790" s="620"/>
      <c r="U790" s="620"/>
      <c r="V790" s="620"/>
      <c r="W790" s="620"/>
      <c r="X790" s="621"/>
      <c r="Y790" s="622"/>
      <c r="Z790" s="623"/>
      <c r="AA790" s="623"/>
      <c r="AB790" s="633"/>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0" ht="24.75" customHeight="1" thickBot="1" x14ac:dyDescent="0.2">
      <c r="A791" s="652"/>
      <c r="B791" s="653"/>
      <c r="C791" s="653"/>
      <c r="D791" s="653"/>
      <c r="E791" s="653"/>
      <c r="F791" s="654"/>
      <c r="G791" s="840" t="s">
        <v>20</v>
      </c>
      <c r="H791" s="841"/>
      <c r="I791" s="841"/>
      <c r="J791" s="841"/>
      <c r="K791" s="841"/>
      <c r="L791" s="842"/>
      <c r="M791" s="843"/>
      <c r="N791" s="843"/>
      <c r="O791" s="843"/>
      <c r="P791" s="843"/>
      <c r="Q791" s="843"/>
      <c r="R791" s="843"/>
      <c r="S791" s="843"/>
      <c r="T791" s="843"/>
      <c r="U791" s="843"/>
      <c r="V791" s="843"/>
      <c r="W791" s="843"/>
      <c r="X791" s="844"/>
      <c r="Y791" s="845">
        <f>SUM(Y781:AB790)</f>
        <v>1171</v>
      </c>
      <c r="Z791" s="846"/>
      <c r="AA791" s="846"/>
      <c r="AB791" s="847"/>
      <c r="AC791" s="840" t="s">
        <v>20</v>
      </c>
      <c r="AD791" s="841"/>
      <c r="AE791" s="841"/>
      <c r="AF791" s="841"/>
      <c r="AG791" s="841"/>
      <c r="AH791" s="842"/>
      <c r="AI791" s="843"/>
      <c r="AJ791" s="843"/>
      <c r="AK791" s="843"/>
      <c r="AL791" s="843"/>
      <c r="AM791" s="843"/>
      <c r="AN791" s="843"/>
      <c r="AO791" s="843"/>
      <c r="AP791" s="843"/>
      <c r="AQ791" s="843"/>
      <c r="AR791" s="843"/>
      <c r="AS791" s="843"/>
      <c r="AT791" s="844"/>
      <c r="AU791" s="845">
        <f>SUM(AU781:AX790)</f>
        <v>277</v>
      </c>
      <c r="AV791" s="846"/>
      <c r="AW791" s="846"/>
      <c r="AX791" s="848"/>
    </row>
    <row r="792" spans="1:50" ht="24.75" customHeight="1" x14ac:dyDescent="0.15">
      <c r="A792" s="652"/>
      <c r="B792" s="653"/>
      <c r="C792" s="653"/>
      <c r="D792" s="653"/>
      <c r="E792" s="653"/>
      <c r="F792" s="654"/>
      <c r="G792" s="616" t="s">
        <v>632</v>
      </c>
      <c r="H792" s="617"/>
      <c r="I792" s="617"/>
      <c r="J792" s="617"/>
      <c r="K792" s="617"/>
      <c r="L792" s="617"/>
      <c r="M792" s="617"/>
      <c r="N792" s="617"/>
      <c r="O792" s="617"/>
      <c r="P792" s="617"/>
      <c r="Q792" s="617"/>
      <c r="R792" s="617"/>
      <c r="S792" s="617"/>
      <c r="T792" s="617"/>
      <c r="U792" s="617"/>
      <c r="V792" s="617"/>
      <c r="W792" s="617"/>
      <c r="X792" s="617"/>
      <c r="Y792" s="617"/>
      <c r="Z792" s="617"/>
      <c r="AA792" s="617"/>
      <c r="AB792" s="618"/>
      <c r="AC792" s="616" t="s">
        <v>671</v>
      </c>
      <c r="AD792" s="617"/>
      <c r="AE792" s="617"/>
      <c r="AF792" s="617"/>
      <c r="AG792" s="617"/>
      <c r="AH792" s="617"/>
      <c r="AI792" s="617"/>
      <c r="AJ792" s="617"/>
      <c r="AK792" s="617"/>
      <c r="AL792" s="617"/>
      <c r="AM792" s="617"/>
      <c r="AN792" s="617"/>
      <c r="AO792" s="617"/>
      <c r="AP792" s="617"/>
      <c r="AQ792" s="617"/>
      <c r="AR792" s="617"/>
      <c r="AS792" s="617"/>
      <c r="AT792" s="617"/>
      <c r="AU792" s="617"/>
      <c r="AV792" s="617"/>
      <c r="AW792" s="617"/>
      <c r="AX792" s="808"/>
    </row>
    <row r="793" spans="1:50" ht="24.75" customHeight="1" x14ac:dyDescent="0.15">
      <c r="A793" s="652"/>
      <c r="B793" s="653"/>
      <c r="C793" s="653"/>
      <c r="D793" s="653"/>
      <c r="E793" s="653"/>
      <c r="F793" s="654"/>
      <c r="G793" s="829" t="s">
        <v>17</v>
      </c>
      <c r="H793" s="688"/>
      <c r="I793" s="688"/>
      <c r="J793" s="688"/>
      <c r="K793" s="688"/>
      <c r="L793" s="687" t="s">
        <v>18</v>
      </c>
      <c r="M793" s="688"/>
      <c r="N793" s="688"/>
      <c r="O793" s="688"/>
      <c r="P793" s="688"/>
      <c r="Q793" s="688"/>
      <c r="R793" s="688"/>
      <c r="S793" s="688"/>
      <c r="T793" s="688"/>
      <c r="U793" s="688"/>
      <c r="V793" s="688"/>
      <c r="W793" s="688"/>
      <c r="X793" s="689"/>
      <c r="Y793" s="674" t="s">
        <v>19</v>
      </c>
      <c r="Z793" s="675"/>
      <c r="AA793" s="675"/>
      <c r="AB793" s="813"/>
      <c r="AC793" s="829" t="s">
        <v>17</v>
      </c>
      <c r="AD793" s="688"/>
      <c r="AE793" s="688"/>
      <c r="AF793" s="688"/>
      <c r="AG793" s="688"/>
      <c r="AH793" s="687" t="s">
        <v>18</v>
      </c>
      <c r="AI793" s="688"/>
      <c r="AJ793" s="688"/>
      <c r="AK793" s="688"/>
      <c r="AL793" s="688"/>
      <c r="AM793" s="688"/>
      <c r="AN793" s="688"/>
      <c r="AO793" s="688"/>
      <c r="AP793" s="688"/>
      <c r="AQ793" s="688"/>
      <c r="AR793" s="688"/>
      <c r="AS793" s="688"/>
      <c r="AT793" s="689"/>
      <c r="AU793" s="674" t="s">
        <v>19</v>
      </c>
      <c r="AV793" s="675"/>
      <c r="AW793" s="675"/>
      <c r="AX793" s="676"/>
    </row>
    <row r="794" spans="1:50" ht="24.75" customHeight="1" x14ac:dyDescent="0.15">
      <c r="A794" s="652"/>
      <c r="B794" s="653"/>
      <c r="C794" s="653"/>
      <c r="D794" s="653"/>
      <c r="E794" s="653"/>
      <c r="F794" s="654"/>
      <c r="G794" s="690" t="s">
        <v>667</v>
      </c>
      <c r="H794" s="691"/>
      <c r="I794" s="691"/>
      <c r="J794" s="691"/>
      <c r="K794" s="692"/>
      <c r="L794" s="684" t="s">
        <v>669</v>
      </c>
      <c r="M794" s="685"/>
      <c r="N794" s="685"/>
      <c r="O794" s="685"/>
      <c r="P794" s="685"/>
      <c r="Q794" s="685"/>
      <c r="R794" s="685"/>
      <c r="S794" s="685"/>
      <c r="T794" s="685"/>
      <c r="U794" s="685"/>
      <c r="V794" s="685"/>
      <c r="W794" s="685"/>
      <c r="X794" s="686"/>
      <c r="Y794" s="405">
        <v>59</v>
      </c>
      <c r="Z794" s="406"/>
      <c r="AA794" s="406"/>
      <c r="AB794" s="820"/>
      <c r="AC794" s="690" t="s">
        <v>667</v>
      </c>
      <c r="AD794" s="691"/>
      <c r="AE794" s="691"/>
      <c r="AF794" s="691"/>
      <c r="AG794" s="692"/>
      <c r="AH794" s="684" t="s">
        <v>718</v>
      </c>
      <c r="AI794" s="685"/>
      <c r="AJ794" s="685"/>
      <c r="AK794" s="685"/>
      <c r="AL794" s="685"/>
      <c r="AM794" s="685"/>
      <c r="AN794" s="685"/>
      <c r="AO794" s="685"/>
      <c r="AP794" s="685"/>
      <c r="AQ794" s="685"/>
      <c r="AR794" s="685"/>
      <c r="AS794" s="685"/>
      <c r="AT794" s="686"/>
      <c r="AU794" s="405">
        <v>124</v>
      </c>
      <c r="AV794" s="406"/>
      <c r="AW794" s="406"/>
      <c r="AX794" s="407"/>
    </row>
    <row r="795" spans="1:50" ht="24.75" customHeight="1" x14ac:dyDescent="0.15">
      <c r="A795" s="652"/>
      <c r="B795" s="653"/>
      <c r="C795" s="653"/>
      <c r="D795" s="653"/>
      <c r="E795" s="653"/>
      <c r="F795" s="654"/>
      <c r="G795" s="627"/>
      <c r="H795" s="628"/>
      <c r="I795" s="628"/>
      <c r="J795" s="628"/>
      <c r="K795" s="629"/>
      <c r="L795" s="619"/>
      <c r="M795" s="620"/>
      <c r="N795" s="620"/>
      <c r="O795" s="620"/>
      <c r="P795" s="620"/>
      <c r="Q795" s="620"/>
      <c r="R795" s="620"/>
      <c r="S795" s="620"/>
      <c r="T795" s="620"/>
      <c r="U795" s="620"/>
      <c r="V795" s="620"/>
      <c r="W795" s="620"/>
      <c r="X795" s="621"/>
      <c r="Y795" s="622"/>
      <c r="Z795" s="623"/>
      <c r="AA795" s="623"/>
      <c r="AB795" s="633"/>
      <c r="AC795" s="627"/>
      <c r="AD795" s="628"/>
      <c r="AE795" s="628"/>
      <c r="AF795" s="628"/>
      <c r="AG795" s="629"/>
      <c r="AH795" s="619"/>
      <c r="AI795" s="620"/>
      <c r="AJ795" s="620"/>
      <c r="AK795" s="620"/>
      <c r="AL795" s="620"/>
      <c r="AM795" s="620"/>
      <c r="AN795" s="620"/>
      <c r="AO795" s="620"/>
      <c r="AP795" s="620"/>
      <c r="AQ795" s="620"/>
      <c r="AR795" s="620"/>
      <c r="AS795" s="620"/>
      <c r="AT795" s="621"/>
      <c r="AU795" s="622"/>
      <c r="AV795" s="623"/>
      <c r="AW795" s="623"/>
      <c r="AX795" s="624"/>
    </row>
    <row r="796" spans="1:50" ht="24.75" customHeight="1" x14ac:dyDescent="0.15">
      <c r="A796" s="652"/>
      <c r="B796" s="653"/>
      <c r="C796" s="653"/>
      <c r="D796" s="653"/>
      <c r="E796" s="653"/>
      <c r="F796" s="654"/>
      <c r="G796" s="627"/>
      <c r="H796" s="628"/>
      <c r="I796" s="628"/>
      <c r="J796" s="628"/>
      <c r="K796" s="629"/>
      <c r="L796" s="619"/>
      <c r="M796" s="620"/>
      <c r="N796" s="620"/>
      <c r="O796" s="620"/>
      <c r="P796" s="620"/>
      <c r="Q796" s="620"/>
      <c r="R796" s="620"/>
      <c r="S796" s="620"/>
      <c r="T796" s="620"/>
      <c r="U796" s="620"/>
      <c r="V796" s="620"/>
      <c r="W796" s="620"/>
      <c r="X796" s="621"/>
      <c r="Y796" s="622"/>
      <c r="Z796" s="623"/>
      <c r="AA796" s="623"/>
      <c r="AB796" s="633"/>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0" ht="24.75" customHeight="1" x14ac:dyDescent="0.15">
      <c r="A797" s="652"/>
      <c r="B797" s="653"/>
      <c r="C797" s="653"/>
      <c r="D797" s="653"/>
      <c r="E797" s="653"/>
      <c r="F797" s="654"/>
      <c r="G797" s="627"/>
      <c r="H797" s="628"/>
      <c r="I797" s="628"/>
      <c r="J797" s="628"/>
      <c r="K797" s="629"/>
      <c r="L797" s="619"/>
      <c r="M797" s="620"/>
      <c r="N797" s="620"/>
      <c r="O797" s="620"/>
      <c r="P797" s="620"/>
      <c r="Q797" s="620"/>
      <c r="R797" s="620"/>
      <c r="S797" s="620"/>
      <c r="T797" s="620"/>
      <c r="U797" s="620"/>
      <c r="V797" s="620"/>
      <c r="W797" s="620"/>
      <c r="X797" s="621"/>
      <c r="Y797" s="622"/>
      <c r="Z797" s="623"/>
      <c r="AA797" s="623"/>
      <c r="AB797" s="633"/>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0" ht="24.75" customHeight="1" x14ac:dyDescent="0.15">
      <c r="A798" s="652"/>
      <c r="B798" s="653"/>
      <c r="C798" s="653"/>
      <c r="D798" s="653"/>
      <c r="E798" s="653"/>
      <c r="F798" s="654"/>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3"/>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0" ht="24.75" customHeight="1" x14ac:dyDescent="0.15">
      <c r="A799" s="652"/>
      <c r="B799" s="653"/>
      <c r="C799" s="653"/>
      <c r="D799" s="653"/>
      <c r="E799" s="653"/>
      <c r="F799" s="654"/>
      <c r="G799" s="627"/>
      <c r="H799" s="628"/>
      <c r="I799" s="628"/>
      <c r="J799" s="628"/>
      <c r="K799" s="629"/>
      <c r="L799" s="619"/>
      <c r="M799" s="620"/>
      <c r="N799" s="620"/>
      <c r="O799" s="620"/>
      <c r="P799" s="620"/>
      <c r="Q799" s="620"/>
      <c r="R799" s="620"/>
      <c r="S799" s="620"/>
      <c r="T799" s="620"/>
      <c r="U799" s="620"/>
      <c r="V799" s="620"/>
      <c r="W799" s="620"/>
      <c r="X799" s="621"/>
      <c r="Y799" s="622"/>
      <c r="Z799" s="623"/>
      <c r="AA799" s="623"/>
      <c r="AB799" s="633"/>
      <c r="AC799" s="627"/>
      <c r="AD799" s="628"/>
      <c r="AE799" s="628"/>
      <c r="AF799" s="628"/>
      <c r="AG799" s="629"/>
      <c r="AH799" s="619"/>
      <c r="AI799" s="620"/>
      <c r="AJ799" s="620"/>
      <c r="AK799" s="620"/>
      <c r="AL799" s="620"/>
      <c r="AM799" s="620"/>
      <c r="AN799" s="620"/>
      <c r="AO799" s="620"/>
      <c r="AP799" s="620"/>
      <c r="AQ799" s="620"/>
      <c r="AR799" s="620"/>
      <c r="AS799" s="620"/>
      <c r="AT799" s="621"/>
      <c r="AU799" s="622"/>
      <c r="AV799" s="623"/>
      <c r="AW799" s="623"/>
      <c r="AX799" s="624"/>
    </row>
    <row r="800" spans="1:50" ht="24.75" customHeight="1" x14ac:dyDescent="0.15">
      <c r="A800" s="652"/>
      <c r="B800" s="653"/>
      <c r="C800" s="653"/>
      <c r="D800" s="653"/>
      <c r="E800" s="653"/>
      <c r="F800" s="654"/>
      <c r="G800" s="627"/>
      <c r="H800" s="628"/>
      <c r="I800" s="628"/>
      <c r="J800" s="628"/>
      <c r="K800" s="629"/>
      <c r="L800" s="619"/>
      <c r="M800" s="620"/>
      <c r="N800" s="620"/>
      <c r="O800" s="620"/>
      <c r="P800" s="620"/>
      <c r="Q800" s="620"/>
      <c r="R800" s="620"/>
      <c r="S800" s="620"/>
      <c r="T800" s="620"/>
      <c r="U800" s="620"/>
      <c r="V800" s="620"/>
      <c r="W800" s="620"/>
      <c r="X800" s="621"/>
      <c r="Y800" s="622"/>
      <c r="Z800" s="623"/>
      <c r="AA800" s="623"/>
      <c r="AB800" s="633"/>
      <c r="AC800" s="627"/>
      <c r="AD800" s="628"/>
      <c r="AE800" s="628"/>
      <c r="AF800" s="628"/>
      <c r="AG800" s="629"/>
      <c r="AH800" s="619"/>
      <c r="AI800" s="620"/>
      <c r="AJ800" s="620"/>
      <c r="AK800" s="620"/>
      <c r="AL800" s="620"/>
      <c r="AM800" s="620"/>
      <c r="AN800" s="620"/>
      <c r="AO800" s="620"/>
      <c r="AP800" s="620"/>
      <c r="AQ800" s="620"/>
      <c r="AR800" s="620"/>
      <c r="AS800" s="620"/>
      <c r="AT800" s="621"/>
      <c r="AU800" s="622"/>
      <c r="AV800" s="623"/>
      <c r="AW800" s="623"/>
      <c r="AX800" s="624"/>
    </row>
    <row r="801" spans="1:50" ht="24.75" customHeight="1" x14ac:dyDescent="0.15">
      <c r="A801" s="652"/>
      <c r="B801" s="653"/>
      <c r="C801" s="653"/>
      <c r="D801" s="653"/>
      <c r="E801" s="653"/>
      <c r="F801" s="654"/>
      <c r="G801" s="627"/>
      <c r="H801" s="628"/>
      <c r="I801" s="628"/>
      <c r="J801" s="628"/>
      <c r="K801" s="629"/>
      <c r="L801" s="619"/>
      <c r="M801" s="620"/>
      <c r="N801" s="620"/>
      <c r="O801" s="620"/>
      <c r="P801" s="620"/>
      <c r="Q801" s="620"/>
      <c r="R801" s="620"/>
      <c r="S801" s="620"/>
      <c r="T801" s="620"/>
      <c r="U801" s="620"/>
      <c r="V801" s="620"/>
      <c r="W801" s="620"/>
      <c r="X801" s="621"/>
      <c r="Y801" s="622"/>
      <c r="Z801" s="623"/>
      <c r="AA801" s="623"/>
      <c r="AB801" s="633"/>
      <c r="AC801" s="627"/>
      <c r="AD801" s="628"/>
      <c r="AE801" s="628"/>
      <c r="AF801" s="628"/>
      <c r="AG801" s="629"/>
      <c r="AH801" s="619"/>
      <c r="AI801" s="620"/>
      <c r="AJ801" s="620"/>
      <c r="AK801" s="620"/>
      <c r="AL801" s="620"/>
      <c r="AM801" s="620"/>
      <c r="AN801" s="620"/>
      <c r="AO801" s="620"/>
      <c r="AP801" s="620"/>
      <c r="AQ801" s="620"/>
      <c r="AR801" s="620"/>
      <c r="AS801" s="620"/>
      <c r="AT801" s="621"/>
      <c r="AU801" s="622"/>
      <c r="AV801" s="623"/>
      <c r="AW801" s="623"/>
      <c r="AX801" s="624"/>
    </row>
    <row r="802" spans="1:50" ht="24.75" customHeight="1" x14ac:dyDescent="0.15">
      <c r="A802" s="652"/>
      <c r="B802" s="653"/>
      <c r="C802" s="653"/>
      <c r="D802" s="653"/>
      <c r="E802" s="653"/>
      <c r="F802" s="654"/>
      <c r="G802" s="627"/>
      <c r="H802" s="628"/>
      <c r="I802" s="628"/>
      <c r="J802" s="628"/>
      <c r="K802" s="629"/>
      <c r="L802" s="619"/>
      <c r="M802" s="620"/>
      <c r="N802" s="620"/>
      <c r="O802" s="620"/>
      <c r="P802" s="620"/>
      <c r="Q802" s="620"/>
      <c r="R802" s="620"/>
      <c r="S802" s="620"/>
      <c r="T802" s="620"/>
      <c r="U802" s="620"/>
      <c r="V802" s="620"/>
      <c r="W802" s="620"/>
      <c r="X802" s="621"/>
      <c r="Y802" s="622"/>
      <c r="Z802" s="623"/>
      <c r="AA802" s="623"/>
      <c r="AB802" s="633"/>
      <c r="AC802" s="627"/>
      <c r="AD802" s="628"/>
      <c r="AE802" s="628"/>
      <c r="AF802" s="628"/>
      <c r="AG802" s="629"/>
      <c r="AH802" s="619"/>
      <c r="AI802" s="620"/>
      <c r="AJ802" s="620"/>
      <c r="AK802" s="620"/>
      <c r="AL802" s="620"/>
      <c r="AM802" s="620"/>
      <c r="AN802" s="620"/>
      <c r="AO802" s="620"/>
      <c r="AP802" s="620"/>
      <c r="AQ802" s="620"/>
      <c r="AR802" s="620"/>
      <c r="AS802" s="620"/>
      <c r="AT802" s="621"/>
      <c r="AU802" s="622"/>
      <c r="AV802" s="623"/>
      <c r="AW802" s="623"/>
      <c r="AX802" s="624"/>
    </row>
    <row r="803" spans="1:50" ht="24.75" hidden="1" customHeight="1" x14ac:dyDescent="0.15">
      <c r="A803" s="652"/>
      <c r="B803" s="653"/>
      <c r="C803" s="653"/>
      <c r="D803" s="653"/>
      <c r="E803" s="653"/>
      <c r="F803" s="654"/>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3"/>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row>
    <row r="804" spans="1:50" ht="24.75" customHeight="1" thickBot="1" x14ac:dyDescent="0.2">
      <c r="A804" s="652"/>
      <c r="B804" s="653"/>
      <c r="C804" s="653"/>
      <c r="D804" s="653"/>
      <c r="E804" s="653"/>
      <c r="F804" s="654"/>
      <c r="G804" s="840" t="s">
        <v>20</v>
      </c>
      <c r="H804" s="841"/>
      <c r="I804" s="841"/>
      <c r="J804" s="841"/>
      <c r="K804" s="841"/>
      <c r="L804" s="842"/>
      <c r="M804" s="843"/>
      <c r="N804" s="843"/>
      <c r="O804" s="843"/>
      <c r="P804" s="843"/>
      <c r="Q804" s="843"/>
      <c r="R804" s="843"/>
      <c r="S804" s="843"/>
      <c r="T804" s="843"/>
      <c r="U804" s="843"/>
      <c r="V804" s="843"/>
      <c r="W804" s="843"/>
      <c r="X804" s="844"/>
      <c r="Y804" s="845">
        <f>SUM(Y794:AB803)</f>
        <v>59</v>
      </c>
      <c r="Z804" s="846"/>
      <c r="AA804" s="846"/>
      <c r="AB804" s="847"/>
      <c r="AC804" s="840" t="s">
        <v>20</v>
      </c>
      <c r="AD804" s="841"/>
      <c r="AE804" s="841"/>
      <c r="AF804" s="841"/>
      <c r="AG804" s="841"/>
      <c r="AH804" s="842"/>
      <c r="AI804" s="843"/>
      <c r="AJ804" s="843"/>
      <c r="AK804" s="843"/>
      <c r="AL804" s="843"/>
      <c r="AM804" s="843"/>
      <c r="AN804" s="843"/>
      <c r="AO804" s="843"/>
      <c r="AP804" s="843"/>
      <c r="AQ804" s="843"/>
      <c r="AR804" s="843"/>
      <c r="AS804" s="843"/>
      <c r="AT804" s="844"/>
      <c r="AU804" s="845">
        <f>SUM(AU794:AX803)</f>
        <v>124</v>
      </c>
      <c r="AV804" s="846"/>
      <c r="AW804" s="846"/>
      <c r="AX804" s="848"/>
    </row>
    <row r="805" spans="1:50" ht="24.75" customHeight="1" x14ac:dyDescent="0.15">
      <c r="A805" s="652"/>
      <c r="B805" s="653"/>
      <c r="C805" s="653"/>
      <c r="D805" s="653"/>
      <c r="E805" s="653"/>
      <c r="F805" s="654"/>
      <c r="G805" s="616" t="s">
        <v>672</v>
      </c>
      <c r="H805" s="617"/>
      <c r="I805" s="617"/>
      <c r="J805" s="617"/>
      <c r="K805" s="617"/>
      <c r="L805" s="617"/>
      <c r="M805" s="617"/>
      <c r="N805" s="617"/>
      <c r="O805" s="617"/>
      <c r="P805" s="617"/>
      <c r="Q805" s="617"/>
      <c r="R805" s="617"/>
      <c r="S805" s="617"/>
      <c r="T805" s="617"/>
      <c r="U805" s="617"/>
      <c r="V805" s="617"/>
      <c r="W805" s="617"/>
      <c r="X805" s="617"/>
      <c r="Y805" s="617"/>
      <c r="Z805" s="617"/>
      <c r="AA805" s="617"/>
      <c r="AB805" s="618"/>
      <c r="AC805" s="616" t="s">
        <v>673</v>
      </c>
      <c r="AD805" s="617"/>
      <c r="AE805" s="617"/>
      <c r="AF805" s="617"/>
      <c r="AG805" s="617"/>
      <c r="AH805" s="617"/>
      <c r="AI805" s="617"/>
      <c r="AJ805" s="617"/>
      <c r="AK805" s="617"/>
      <c r="AL805" s="617"/>
      <c r="AM805" s="617"/>
      <c r="AN805" s="617"/>
      <c r="AO805" s="617"/>
      <c r="AP805" s="617"/>
      <c r="AQ805" s="617"/>
      <c r="AR805" s="617"/>
      <c r="AS805" s="617"/>
      <c r="AT805" s="617"/>
      <c r="AU805" s="617"/>
      <c r="AV805" s="617"/>
      <c r="AW805" s="617"/>
      <c r="AX805" s="808"/>
    </row>
    <row r="806" spans="1:50" ht="24.75" customHeight="1" x14ac:dyDescent="0.15">
      <c r="A806" s="652"/>
      <c r="B806" s="653"/>
      <c r="C806" s="653"/>
      <c r="D806" s="653"/>
      <c r="E806" s="653"/>
      <c r="F806" s="654"/>
      <c r="G806" s="829" t="s">
        <v>17</v>
      </c>
      <c r="H806" s="688"/>
      <c r="I806" s="688"/>
      <c r="J806" s="688"/>
      <c r="K806" s="688"/>
      <c r="L806" s="687" t="s">
        <v>18</v>
      </c>
      <c r="M806" s="688"/>
      <c r="N806" s="688"/>
      <c r="O806" s="688"/>
      <c r="P806" s="688"/>
      <c r="Q806" s="688"/>
      <c r="R806" s="688"/>
      <c r="S806" s="688"/>
      <c r="T806" s="688"/>
      <c r="U806" s="688"/>
      <c r="V806" s="688"/>
      <c r="W806" s="688"/>
      <c r="X806" s="689"/>
      <c r="Y806" s="674" t="s">
        <v>19</v>
      </c>
      <c r="Z806" s="675"/>
      <c r="AA806" s="675"/>
      <c r="AB806" s="813"/>
      <c r="AC806" s="829" t="s">
        <v>17</v>
      </c>
      <c r="AD806" s="688"/>
      <c r="AE806" s="688"/>
      <c r="AF806" s="688"/>
      <c r="AG806" s="688"/>
      <c r="AH806" s="687" t="s">
        <v>18</v>
      </c>
      <c r="AI806" s="688"/>
      <c r="AJ806" s="688"/>
      <c r="AK806" s="688"/>
      <c r="AL806" s="688"/>
      <c r="AM806" s="688"/>
      <c r="AN806" s="688"/>
      <c r="AO806" s="688"/>
      <c r="AP806" s="688"/>
      <c r="AQ806" s="688"/>
      <c r="AR806" s="688"/>
      <c r="AS806" s="688"/>
      <c r="AT806" s="689"/>
      <c r="AU806" s="674" t="s">
        <v>19</v>
      </c>
      <c r="AV806" s="675"/>
      <c r="AW806" s="675"/>
      <c r="AX806" s="676"/>
    </row>
    <row r="807" spans="1:50" ht="24.75" customHeight="1" x14ac:dyDescent="0.15">
      <c r="A807" s="652"/>
      <c r="B807" s="653"/>
      <c r="C807" s="653"/>
      <c r="D807" s="653"/>
      <c r="E807" s="653"/>
      <c r="F807" s="654"/>
      <c r="G807" s="690" t="s">
        <v>667</v>
      </c>
      <c r="H807" s="691"/>
      <c r="I807" s="691"/>
      <c r="J807" s="691"/>
      <c r="K807" s="692"/>
      <c r="L807" s="684" t="s">
        <v>719</v>
      </c>
      <c r="M807" s="685"/>
      <c r="N807" s="685"/>
      <c r="O807" s="685"/>
      <c r="P807" s="685"/>
      <c r="Q807" s="685"/>
      <c r="R807" s="685"/>
      <c r="S807" s="685"/>
      <c r="T807" s="685"/>
      <c r="U807" s="685"/>
      <c r="V807" s="685"/>
      <c r="W807" s="685"/>
      <c r="X807" s="686"/>
      <c r="Y807" s="405">
        <v>875</v>
      </c>
      <c r="Z807" s="406"/>
      <c r="AA807" s="406"/>
      <c r="AB807" s="820"/>
      <c r="AC807" s="690" t="s">
        <v>667</v>
      </c>
      <c r="AD807" s="691"/>
      <c r="AE807" s="691"/>
      <c r="AF807" s="691"/>
      <c r="AG807" s="692"/>
      <c r="AH807" s="684" t="s">
        <v>670</v>
      </c>
      <c r="AI807" s="685"/>
      <c r="AJ807" s="685"/>
      <c r="AK807" s="685"/>
      <c r="AL807" s="685"/>
      <c r="AM807" s="685"/>
      <c r="AN807" s="685"/>
      <c r="AO807" s="685"/>
      <c r="AP807" s="685"/>
      <c r="AQ807" s="685"/>
      <c r="AR807" s="685"/>
      <c r="AS807" s="685"/>
      <c r="AT807" s="686"/>
      <c r="AU807" s="405">
        <v>10</v>
      </c>
      <c r="AV807" s="406"/>
      <c r="AW807" s="406"/>
      <c r="AX807" s="407"/>
    </row>
    <row r="808" spans="1:50" ht="24.75" customHeight="1" x14ac:dyDescent="0.15">
      <c r="A808" s="652"/>
      <c r="B808" s="653"/>
      <c r="C808" s="653"/>
      <c r="D808" s="653"/>
      <c r="E808" s="653"/>
      <c r="F808" s="654"/>
      <c r="G808" s="627"/>
      <c r="H808" s="628"/>
      <c r="I808" s="628"/>
      <c r="J808" s="628"/>
      <c r="K808" s="629"/>
      <c r="L808" s="619"/>
      <c r="M808" s="620"/>
      <c r="N808" s="620"/>
      <c r="O808" s="620"/>
      <c r="P808" s="620"/>
      <c r="Q808" s="620"/>
      <c r="R808" s="620"/>
      <c r="S808" s="620"/>
      <c r="T808" s="620"/>
      <c r="U808" s="620"/>
      <c r="V808" s="620"/>
      <c r="W808" s="620"/>
      <c r="X808" s="621"/>
      <c r="Y808" s="622"/>
      <c r="Z808" s="623"/>
      <c r="AA808" s="623"/>
      <c r="AB808" s="633"/>
      <c r="AC808" s="627"/>
      <c r="AD808" s="628"/>
      <c r="AE808" s="628"/>
      <c r="AF808" s="628"/>
      <c r="AG808" s="629"/>
      <c r="AH808" s="619"/>
      <c r="AI808" s="620"/>
      <c r="AJ808" s="620"/>
      <c r="AK808" s="620"/>
      <c r="AL808" s="620"/>
      <c r="AM808" s="620"/>
      <c r="AN808" s="620"/>
      <c r="AO808" s="620"/>
      <c r="AP808" s="620"/>
      <c r="AQ808" s="620"/>
      <c r="AR808" s="620"/>
      <c r="AS808" s="620"/>
      <c r="AT808" s="621"/>
      <c r="AU808" s="622"/>
      <c r="AV808" s="623"/>
      <c r="AW808" s="623"/>
      <c r="AX808" s="624"/>
    </row>
    <row r="809" spans="1:50" ht="24.75" customHeight="1" x14ac:dyDescent="0.15">
      <c r="A809" s="652"/>
      <c r="B809" s="653"/>
      <c r="C809" s="653"/>
      <c r="D809" s="653"/>
      <c r="E809" s="653"/>
      <c r="F809" s="654"/>
      <c r="G809" s="627"/>
      <c r="H809" s="628"/>
      <c r="I809" s="628"/>
      <c r="J809" s="628"/>
      <c r="K809" s="629"/>
      <c r="L809" s="619"/>
      <c r="M809" s="620"/>
      <c r="N809" s="620"/>
      <c r="O809" s="620"/>
      <c r="P809" s="620"/>
      <c r="Q809" s="620"/>
      <c r="R809" s="620"/>
      <c r="S809" s="620"/>
      <c r="T809" s="620"/>
      <c r="U809" s="620"/>
      <c r="V809" s="620"/>
      <c r="W809" s="620"/>
      <c r="X809" s="621"/>
      <c r="Y809" s="622"/>
      <c r="Z809" s="623"/>
      <c r="AA809" s="623"/>
      <c r="AB809" s="633"/>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row>
    <row r="810" spans="1:50" ht="24.75" customHeight="1" x14ac:dyDescent="0.15">
      <c r="A810" s="652"/>
      <c r="B810" s="653"/>
      <c r="C810" s="653"/>
      <c r="D810" s="653"/>
      <c r="E810" s="653"/>
      <c r="F810" s="654"/>
      <c r="G810" s="627"/>
      <c r="H810" s="628"/>
      <c r="I810" s="628"/>
      <c r="J810" s="628"/>
      <c r="K810" s="629"/>
      <c r="L810" s="619"/>
      <c r="M810" s="620"/>
      <c r="N810" s="620"/>
      <c r="O810" s="620"/>
      <c r="P810" s="620"/>
      <c r="Q810" s="620"/>
      <c r="R810" s="620"/>
      <c r="S810" s="620"/>
      <c r="T810" s="620"/>
      <c r="U810" s="620"/>
      <c r="V810" s="620"/>
      <c r="W810" s="620"/>
      <c r="X810" s="621"/>
      <c r="Y810" s="622"/>
      <c r="Z810" s="623"/>
      <c r="AA810" s="623"/>
      <c r="AB810" s="633"/>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row>
    <row r="811" spans="1:50" ht="24.75" customHeight="1" x14ac:dyDescent="0.15">
      <c r="A811" s="652"/>
      <c r="B811" s="653"/>
      <c r="C811" s="653"/>
      <c r="D811" s="653"/>
      <c r="E811" s="653"/>
      <c r="F811" s="654"/>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3"/>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row>
    <row r="812" spans="1:50" ht="24.75" customHeight="1" x14ac:dyDescent="0.15">
      <c r="A812" s="652"/>
      <c r="B812" s="653"/>
      <c r="C812" s="653"/>
      <c r="D812" s="653"/>
      <c r="E812" s="653"/>
      <c r="F812" s="654"/>
      <c r="G812" s="627"/>
      <c r="H812" s="628"/>
      <c r="I812" s="628"/>
      <c r="J812" s="628"/>
      <c r="K812" s="629"/>
      <c r="L812" s="619"/>
      <c r="M812" s="620"/>
      <c r="N812" s="620"/>
      <c r="O812" s="620"/>
      <c r="P812" s="620"/>
      <c r="Q812" s="620"/>
      <c r="R812" s="620"/>
      <c r="S812" s="620"/>
      <c r="T812" s="620"/>
      <c r="U812" s="620"/>
      <c r="V812" s="620"/>
      <c r="W812" s="620"/>
      <c r="X812" s="621"/>
      <c r="Y812" s="622"/>
      <c r="Z812" s="623"/>
      <c r="AA812" s="623"/>
      <c r="AB812" s="633"/>
      <c r="AC812" s="627"/>
      <c r="AD812" s="628"/>
      <c r="AE812" s="628"/>
      <c r="AF812" s="628"/>
      <c r="AG812" s="629"/>
      <c r="AH812" s="619"/>
      <c r="AI812" s="620"/>
      <c r="AJ812" s="620"/>
      <c r="AK812" s="620"/>
      <c r="AL812" s="620"/>
      <c r="AM812" s="620"/>
      <c r="AN812" s="620"/>
      <c r="AO812" s="620"/>
      <c r="AP812" s="620"/>
      <c r="AQ812" s="620"/>
      <c r="AR812" s="620"/>
      <c r="AS812" s="620"/>
      <c r="AT812" s="621"/>
      <c r="AU812" s="622"/>
      <c r="AV812" s="623"/>
      <c r="AW812" s="623"/>
      <c r="AX812" s="624"/>
    </row>
    <row r="813" spans="1:50" ht="24.75" customHeight="1" x14ac:dyDescent="0.15">
      <c r="A813" s="652"/>
      <c r="B813" s="653"/>
      <c r="C813" s="653"/>
      <c r="D813" s="653"/>
      <c r="E813" s="653"/>
      <c r="F813" s="654"/>
      <c r="G813" s="627"/>
      <c r="H813" s="628"/>
      <c r="I813" s="628"/>
      <c r="J813" s="628"/>
      <c r="K813" s="629"/>
      <c r="L813" s="619"/>
      <c r="M813" s="620"/>
      <c r="N813" s="620"/>
      <c r="O813" s="620"/>
      <c r="P813" s="620"/>
      <c r="Q813" s="620"/>
      <c r="R813" s="620"/>
      <c r="S813" s="620"/>
      <c r="T813" s="620"/>
      <c r="U813" s="620"/>
      <c r="V813" s="620"/>
      <c r="W813" s="620"/>
      <c r="X813" s="621"/>
      <c r="Y813" s="622"/>
      <c r="Z813" s="623"/>
      <c r="AA813" s="623"/>
      <c r="AB813" s="633"/>
      <c r="AC813" s="627"/>
      <c r="AD813" s="628"/>
      <c r="AE813" s="628"/>
      <c r="AF813" s="628"/>
      <c r="AG813" s="629"/>
      <c r="AH813" s="619"/>
      <c r="AI813" s="620"/>
      <c r="AJ813" s="620"/>
      <c r="AK813" s="620"/>
      <c r="AL813" s="620"/>
      <c r="AM813" s="620"/>
      <c r="AN813" s="620"/>
      <c r="AO813" s="620"/>
      <c r="AP813" s="620"/>
      <c r="AQ813" s="620"/>
      <c r="AR813" s="620"/>
      <c r="AS813" s="620"/>
      <c r="AT813" s="621"/>
      <c r="AU813" s="622"/>
      <c r="AV813" s="623"/>
      <c r="AW813" s="623"/>
      <c r="AX813" s="624"/>
    </row>
    <row r="814" spans="1:50" ht="24.75" customHeight="1" x14ac:dyDescent="0.15">
      <c r="A814" s="652"/>
      <c r="B814" s="653"/>
      <c r="C814" s="653"/>
      <c r="D814" s="653"/>
      <c r="E814" s="653"/>
      <c r="F814" s="654"/>
      <c r="G814" s="627"/>
      <c r="H814" s="628"/>
      <c r="I814" s="628"/>
      <c r="J814" s="628"/>
      <c r="K814" s="629"/>
      <c r="L814" s="619"/>
      <c r="M814" s="620"/>
      <c r="N814" s="620"/>
      <c r="O814" s="620"/>
      <c r="P814" s="620"/>
      <c r="Q814" s="620"/>
      <c r="R814" s="620"/>
      <c r="S814" s="620"/>
      <c r="T814" s="620"/>
      <c r="U814" s="620"/>
      <c r="V814" s="620"/>
      <c r="W814" s="620"/>
      <c r="X814" s="621"/>
      <c r="Y814" s="622"/>
      <c r="Z814" s="623"/>
      <c r="AA814" s="623"/>
      <c r="AB814" s="633"/>
      <c r="AC814" s="627"/>
      <c r="AD814" s="628"/>
      <c r="AE814" s="628"/>
      <c r="AF814" s="628"/>
      <c r="AG814" s="629"/>
      <c r="AH814" s="619"/>
      <c r="AI814" s="620"/>
      <c r="AJ814" s="620"/>
      <c r="AK814" s="620"/>
      <c r="AL814" s="620"/>
      <c r="AM814" s="620"/>
      <c r="AN814" s="620"/>
      <c r="AO814" s="620"/>
      <c r="AP814" s="620"/>
      <c r="AQ814" s="620"/>
      <c r="AR814" s="620"/>
      <c r="AS814" s="620"/>
      <c r="AT814" s="621"/>
      <c r="AU814" s="622"/>
      <c r="AV814" s="623"/>
      <c r="AW814" s="623"/>
      <c r="AX814" s="624"/>
    </row>
    <row r="815" spans="1:50" ht="24.75" customHeight="1" x14ac:dyDescent="0.15">
      <c r="A815" s="652"/>
      <c r="B815" s="653"/>
      <c r="C815" s="653"/>
      <c r="D815" s="653"/>
      <c r="E815" s="653"/>
      <c r="F815" s="654"/>
      <c r="G815" s="627"/>
      <c r="H815" s="628"/>
      <c r="I815" s="628"/>
      <c r="J815" s="628"/>
      <c r="K815" s="629"/>
      <c r="L815" s="619"/>
      <c r="M815" s="620"/>
      <c r="N815" s="620"/>
      <c r="O815" s="620"/>
      <c r="P815" s="620"/>
      <c r="Q815" s="620"/>
      <c r="R815" s="620"/>
      <c r="S815" s="620"/>
      <c r="T815" s="620"/>
      <c r="U815" s="620"/>
      <c r="V815" s="620"/>
      <c r="W815" s="620"/>
      <c r="X815" s="621"/>
      <c r="Y815" s="622"/>
      <c r="Z815" s="623"/>
      <c r="AA815" s="623"/>
      <c r="AB815" s="633"/>
      <c r="AC815" s="627"/>
      <c r="AD815" s="628"/>
      <c r="AE815" s="628"/>
      <c r="AF815" s="628"/>
      <c r="AG815" s="629"/>
      <c r="AH815" s="619"/>
      <c r="AI815" s="620"/>
      <c r="AJ815" s="620"/>
      <c r="AK815" s="620"/>
      <c r="AL815" s="620"/>
      <c r="AM815" s="620"/>
      <c r="AN815" s="620"/>
      <c r="AO815" s="620"/>
      <c r="AP815" s="620"/>
      <c r="AQ815" s="620"/>
      <c r="AR815" s="620"/>
      <c r="AS815" s="620"/>
      <c r="AT815" s="621"/>
      <c r="AU815" s="622"/>
      <c r="AV815" s="623"/>
      <c r="AW815" s="623"/>
      <c r="AX815" s="624"/>
    </row>
    <row r="816" spans="1:50" ht="24.75" hidden="1" customHeight="1" x14ac:dyDescent="0.15">
      <c r="A816" s="652"/>
      <c r="B816" s="653"/>
      <c r="C816" s="653"/>
      <c r="D816" s="653"/>
      <c r="E816" s="653"/>
      <c r="F816" s="654"/>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3"/>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row>
    <row r="817" spans="1:50" ht="24.75" customHeight="1" thickBot="1" x14ac:dyDescent="0.2">
      <c r="A817" s="652"/>
      <c r="B817" s="653"/>
      <c r="C817" s="653"/>
      <c r="D817" s="653"/>
      <c r="E817" s="653"/>
      <c r="F817" s="654"/>
      <c r="G817" s="840" t="s">
        <v>20</v>
      </c>
      <c r="H817" s="841"/>
      <c r="I817" s="841"/>
      <c r="J817" s="841"/>
      <c r="K817" s="841"/>
      <c r="L817" s="842"/>
      <c r="M817" s="843"/>
      <c r="N817" s="843"/>
      <c r="O817" s="843"/>
      <c r="P817" s="843"/>
      <c r="Q817" s="843"/>
      <c r="R817" s="843"/>
      <c r="S817" s="843"/>
      <c r="T817" s="843"/>
      <c r="U817" s="843"/>
      <c r="V817" s="843"/>
      <c r="W817" s="843"/>
      <c r="X817" s="844"/>
      <c r="Y817" s="845">
        <f>SUM(Y807:AB816)</f>
        <v>875</v>
      </c>
      <c r="Z817" s="846"/>
      <c r="AA817" s="846"/>
      <c r="AB817" s="847"/>
      <c r="AC817" s="840" t="s">
        <v>20</v>
      </c>
      <c r="AD817" s="841"/>
      <c r="AE817" s="841"/>
      <c r="AF817" s="841"/>
      <c r="AG817" s="841"/>
      <c r="AH817" s="842"/>
      <c r="AI817" s="843"/>
      <c r="AJ817" s="843"/>
      <c r="AK817" s="843"/>
      <c r="AL817" s="843"/>
      <c r="AM817" s="843"/>
      <c r="AN817" s="843"/>
      <c r="AO817" s="843"/>
      <c r="AP817" s="843"/>
      <c r="AQ817" s="843"/>
      <c r="AR817" s="843"/>
      <c r="AS817" s="843"/>
      <c r="AT817" s="844"/>
      <c r="AU817" s="845">
        <f>SUM(AU807:AX816)</f>
        <v>10</v>
      </c>
      <c r="AV817" s="846"/>
      <c r="AW817" s="846"/>
      <c r="AX817" s="848"/>
    </row>
    <row r="818" spans="1:50" ht="24.75" customHeight="1" x14ac:dyDescent="0.15">
      <c r="A818" s="652"/>
      <c r="B818" s="653"/>
      <c r="C818" s="653"/>
      <c r="D818" s="653"/>
      <c r="E818" s="653"/>
      <c r="F818" s="654"/>
      <c r="G818" s="616" t="s">
        <v>674</v>
      </c>
      <c r="H818" s="617"/>
      <c r="I818" s="617"/>
      <c r="J818" s="617"/>
      <c r="K818" s="617"/>
      <c r="L818" s="617"/>
      <c r="M818" s="617"/>
      <c r="N818" s="617"/>
      <c r="O818" s="617"/>
      <c r="P818" s="617"/>
      <c r="Q818" s="617"/>
      <c r="R818" s="617"/>
      <c r="S818" s="617"/>
      <c r="T818" s="617"/>
      <c r="U818" s="617"/>
      <c r="V818" s="617"/>
      <c r="W818" s="617"/>
      <c r="X818" s="617"/>
      <c r="Y818" s="617"/>
      <c r="Z818" s="617"/>
      <c r="AA818" s="617"/>
      <c r="AB818" s="618"/>
      <c r="AC818" s="616" t="s">
        <v>717</v>
      </c>
      <c r="AD818" s="617"/>
      <c r="AE818" s="617"/>
      <c r="AF818" s="617"/>
      <c r="AG818" s="617"/>
      <c r="AH818" s="617"/>
      <c r="AI818" s="617"/>
      <c r="AJ818" s="617"/>
      <c r="AK818" s="617"/>
      <c r="AL818" s="617"/>
      <c r="AM818" s="617"/>
      <c r="AN818" s="617"/>
      <c r="AO818" s="617"/>
      <c r="AP818" s="617"/>
      <c r="AQ818" s="617"/>
      <c r="AR818" s="617"/>
      <c r="AS818" s="617"/>
      <c r="AT818" s="617"/>
      <c r="AU818" s="617"/>
      <c r="AV818" s="617"/>
      <c r="AW818" s="617"/>
      <c r="AX818" s="808"/>
    </row>
    <row r="819" spans="1:50" ht="24.75" customHeight="1" x14ac:dyDescent="0.15">
      <c r="A819" s="652"/>
      <c r="B819" s="653"/>
      <c r="C819" s="653"/>
      <c r="D819" s="653"/>
      <c r="E819" s="653"/>
      <c r="F819" s="654"/>
      <c r="G819" s="829" t="s">
        <v>17</v>
      </c>
      <c r="H819" s="688"/>
      <c r="I819" s="688"/>
      <c r="J819" s="688"/>
      <c r="K819" s="688"/>
      <c r="L819" s="687" t="s">
        <v>18</v>
      </c>
      <c r="M819" s="688"/>
      <c r="N819" s="688"/>
      <c r="O819" s="688"/>
      <c r="P819" s="688"/>
      <c r="Q819" s="688"/>
      <c r="R819" s="688"/>
      <c r="S819" s="688"/>
      <c r="T819" s="688"/>
      <c r="U819" s="688"/>
      <c r="V819" s="688"/>
      <c r="W819" s="688"/>
      <c r="X819" s="689"/>
      <c r="Y819" s="674" t="s">
        <v>19</v>
      </c>
      <c r="Z819" s="675"/>
      <c r="AA819" s="675"/>
      <c r="AB819" s="813"/>
      <c r="AC819" s="829" t="s">
        <v>17</v>
      </c>
      <c r="AD819" s="688"/>
      <c r="AE819" s="688"/>
      <c r="AF819" s="688"/>
      <c r="AG819" s="688"/>
      <c r="AH819" s="687" t="s">
        <v>18</v>
      </c>
      <c r="AI819" s="688"/>
      <c r="AJ819" s="688"/>
      <c r="AK819" s="688"/>
      <c r="AL819" s="688"/>
      <c r="AM819" s="688"/>
      <c r="AN819" s="688"/>
      <c r="AO819" s="688"/>
      <c r="AP819" s="688"/>
      <c r="AQ819" s="688"/>
      <c r="AR819" s="688"/>
      <c r="AS819" s="688"/>
      <c r="AT819" s="689"/>
      <c r="AU819" s="674" t="s">
        <v>19</v>
      </c>
      <c r="AV819" s="675"/>
      <c r="AW819" s="675"/>
      <c r="AX819" s="676"/>
    </row>
    <row r="820" spans="1:50" s="16" customFormat="1" ht="24.75" customHeight="1" x14ac:dyDescent="0.15">
      <c r="A820" s="652"/>
      <c r="B820" s="653"/>
      <c r="C820" s="653"/>
      <c r="D820" s="653"/>
      <c r="E820" s="653"/>
      <c r="F820" s="654"/>
      <c r="G820" s="690" t="s">
        <v>667</v>
      </c>
      <c r="H820" s="691"/>
      <c r="I820" s="691"/>
      <c r="J820" s="691"/>
      <c r="K820" s="692"/>
      <c r="L820" s="684" t="s">
        <v>722</v>
      </c>
      <c r="M820" s="685"/>
      <c r="N820" s="685"/>
      <c r="O820" s="685"/>
      <c r="P820" s="685"/>
      <c r="Q820" s="685"/>
      <c r="R820" s="685"/>
      <c r="S820" s="685"/>
      <c r="T820" s="685"/>
      <c r="U820" s="685"/>
      <c r="V820" s="685"/>
      <c r="W820" s="685"/>
      <c r="X820" s="686"/>
      <c r="Y820" s="405">
        <v>56</v>
      </c>
      <c r="Z820" s="406"/>
      <c r="AA820" s="406"/>
      <c r="AB820" s="820"/>
      <c r="AC820" s="690" t="s">
        <v>667</v>
      </c>
      <c r="AD820" s="691"/>
      <c r="AE820" s="691"/>
      <c r="AF820" s="691"/>
      <c r="AG820" s="692"/>
      <c r="AH820" s="684" t="s">
        <v>722</v>
      </c>
      <c r="AI820" s="685"/>
      <c r="AJ820" s="685"/>
      <c r="AK820" s="685"/>
      <c r="AL820" s="685"/>
      <c r="AM820" s="685"/>
      <c r="AN820" s="685"/>
      <c r="AO820" s="685"/>
      <c r="AP820" s="685"/>
      <c r="AQ820" s="685"/>
      <c r="AR820" s="685"/>
      <c r="AS820" s="685"/>
      <c r="AT820" s="686"/>
      <c r="AU820" s="405">
        <v>51</v>
      </c>
      <c r="AV820" s="406"/>
      <c r="AW820" s="406"/>
      <c r="AX820" s="407"/>
    </row>
    <row r="821" spans="1:50" ht="24.75" customHeight="1" x14ac:dyDescent="0.15">
      <c r="A821" s="652"/>
      <c r="B821" s="653"/>
      <c r="C821" s="653"/>
      <c r="D821" s="653"/>
      <c r="E821" s="653"/>
      <c r="F821" s="654"/>
      <c r="G821" s="627"/>
      <c r="H821" s="628"/>
      <c r="I821" s="628"/>
      <c r="J821" s="628"/>
      <c r="K821" s="629"/>
      <c r="L821" s="619"/>
      <c r="M821" s="620"/>
      <c r="N821" s="620"/>
      <c r="O821" s="620"/>
      <c r="P821" s="620"/>
      <c r="Q821" s="620"/>
      <c r="R821" s="620"/>
      <c r="S821" s="620"/>
      <c r="T821" s="620"/>
      <c r="U821" s="620"/>
      <c r="V821" s="620"/>
      <c r="W821" s="620"/>
      <c r="X821" s="621"/>
      <c r="Y821" s="622"/>
      <c r="Z821" s="623"/>
      <c r="AA821" s="623"/>
      <c r="AB821" s="633"/>
      <c r="AC821" s="627"/>
      <c r="AD821" s="628"/>
      <c r="AE821" s="628"/>
      <c r="AF821" s="628"/>
      <c r="AG821" s="629"/>
      <c r="AH821" s="619"/>
      <c r="AI821" s="620"/>
      <c r="AJ821" s="620"/>
      <c r="AK821" s="620"/>
      <c r="AL821" s="620"/>
      <c r="AM821" s="620"/>
      <c r="AN821" s="620"/>
      <c r="AO821" s="620"/>
      <c r="AP821" s="620"/>
      <c r="AQ821" s="620"/>
      <c r="AR821" s="620"/>
      <c r="AS821" s="620"/>
      <c r="AT821" s="621"/>
      <c r="AU821" s="622"/>
      <c r="AV821" s="623"/>
      <c r="AW821" s="623"/>
      <c r="AX821" s="624"/>
    </row>
    <row r="822" spans="1:50" ht="24.75" customHeight="1" x14ac:dyDescent="0.15">
      <c r="A822" s="652"/>
      <c r="B822" s="653"/>
      <c r="C822" s="653"/>
      <c r="D822" s="653"/>
      <c r="E822" s="653"/>
      <c r="F822" s="654"/>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3"/>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row>
    <row r="823" spans="1:50" ht="24.75" customHeight="1" x14ac:dyDescent="0.15">
      <c r="A823" s="652"/>
      <c r="B823" s="653"/>
      <c r="C823" s="653"/>
      <c r="D823" s="653"/>
      <c r="E823" s="653"/>
      <c r="F823" s="654"/>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3"/>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row>
    <row r="824" spans="1:50" ht="24.75" customHeight="1" x14ac:dyDescent="0.15">
      <c r="A824" s="652"/>
      <c r="B824" s="653"/>
      <c r="C824" s="653"/>
      <c r="D824" s="653"/>
      <c r="E824" s="653"/>
      <c r="F824" s="654"/>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3"/>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row>
    <row r="825" spans="1:50" ht="24.75" customHeight="1" x14ac:dyDescent="0.15">
      <c r="A825" s="652"/>
      <c r="B825" s="653"/>
      <c r="C825" s="653"/>
      <c r="D825" s="653"/>
      <c r="E825" s="653"/>
      <c r="F825" s="654"/>
      <c r="G825" s="627"/>
      <c r="H825" s="628"/>
      <c r="I825" s="628"/>
      <c r="J825" s="628"/>
      <c r="K825" s="629"/>
      <c r="L825" s="619"/>
      <c r="M825" s="620"/>
      <c r="N825" s="620"/>
      <c r="O825" s="620"/>
      <c r="P825" s="620"/>
      <c r="Q825" s="620"/>
      <c r="R825" s="620"/>
      <c r="S825" s="620"/>
      <c r="T825" s="620"/>
      <c r="U825" s="620"/>
      <c r="V825" s="620"/>
      <c r="W825" s="620"/>
      <c r="X825" s="621"/>
      <c r="Y825" s="622"/>
      <c r="Z825" s="623"/>
      <c r="AA825" s="623"/>
      <c r="AB825" s="633"/>
      <c r="AC825" s="627"/>
      <c r="AD825" s="628"/>
      <c r="AE825" s="628"/>
      <c r="AF825" s="628"/>
      <c r="AG825" s="629"/>
      <c r="AH825" s="619"/>
      <c r="AI825" s="620"/>
      <c r="AJ825" s="620"/>
      <c r="AK825" s="620"/>
      <c r="AL825" s="620"/>
      <c r="AM825" s="620"/>
      <c r="AN825" s="620"/>
      <c r="AO825" s="620"/>
      <c r="AP825" s="620"/>
      <c r="AQ825" s="620"/>
      <c r="AR825" s="620"/>
      <c r="AS825" s="620"/>
      <c r="AT825" s="621"/>
      <c r="AU825" s="622"/>
      <c r="AV825" s="623"/>
      <c r="AW825" s="623"/>
      <c r="AX825" s="624"/>
    </row>
    <row r="826" spans="1:50" ht="24.75" customHeight="1" x14ac:dyDescent="0.15">
      <c r="A826" s="652"/>
      <c r="B826" s="653"/>
      <c r="C826" s="653"/>
      <c r="D826" s="653"/>
      <c r="E826" s="653"/>
      <c r="F826" s="654"/>
      <c r="G826" s="627"/>
      <c r="H826" s="628"/>
      <c r="I826" s="628"/>
      <c r="J826" s="628"/>
      <c r="K826" s="629"/>
      <c r="L826" s="619"/>
      <c r="M826" s="620"/>
      <c r="N826" s="620"/>
      <c r="O826" s="620"/>
      <c r="P826" s="620"/>
      <c r="Q826" s="620"/>
      <c r="R826" s="620"/>
      <c r="S826" s="620"/>
      <c r="T826" s="620"/>
      <c r="U826" s="620"/>
      <c r="V826" s="620"/>
      <c r="W826" s="620"/>
      <c r="X826" s="621"/>
      <c r="Y826" s="622"/>
      <c r="Z826" s="623"/>
      <c r="AA826" s="623"/>
      <c r="AB826" s="633"/>
      <c r="AC826" s="627"/>
      <c r="AD826" s="628"/>
      <c r="AE826" s="628"/>
      <c r="AF826" s="628"/>
      <c r="AG826" s="629"/>
      <c r="AH826" s="619"/>
      <c r="AI826" s="620"/>
      <c r="AJ826" s="620"/>
      <c r="AK826" s="620"/>
      <c r="AL826" s="620"/>
      <c r="AM826" s="620"/>
      <c r="AN826" s="620"/>
      <c r="AO826" s="620"/>
      <c r="AP826" s="620"/>
      <c r="AQ826" s="620"/>
      <c r="AR826" s="620"/>
      <c r="AS826" s="620"/>
      <c r="AT826" s="621"/>
      <c r="AU826" s="622"/>
      <c r="AV826" s="623"/>
      <c r="AW826" s="623"/>
      <c r="AX826" s="624"/>
    </row>
    <row r="827" spans="1:50" ht="24.75" customHeight="1" x14ac:dyDescent="0.15">
      <c r="A827" s="652"/>
      <c r="B827" s="653"/>
      <c r="C827" s="653"/>
      <c r="D827" s="653"/>
      <c r="E827" s="653"/>
      <c r="F827" s="654"/>
      <c r="G827" s="627"/>
      <c r="H827" s="628"/>
      <c r="I827" s="628"/>
      <c r="J827" s="628"/>
      <c r="K827" s="629"/>
      <c r="L827" s="619"/>
      <c r="M827" s="620"/>
      <c r="N827" s="620"/>
      <c r="O827" s="620"/>
      <c r="P827" s="620"/>
      <c r="Q827" s="620"/>
      <c r="R827" s="620"/>
      <c r="S827" s="620"/>
      <c r="T827" s="620"/>
      <c r="U827" s="620"/>
      <c r="V827" s="620"/>
      <c r="W827" s="620"/>
      <c r="X827" s="621"/>
      <c r="Y827" s="622"/>
      <c r="Z827" s="623"/>
      <c r="AA827" s="623"/>
      <c r="AB827" s="633"/>
      <c r="AC827" s="627"/>
      <c r="AD827" s="628"/>
      <c r="AE827" s="628"/>
      <c r="AF827" s="628"/>
      <c r="AG827" s="629"/>
      <c r="AH827" s="619"/>
      <c r="AI827" s="620"/>
      <c r="AJ827" s="620"/>
      <c r="AK827" s="620"/>
      <c r="AL827" s="620"/>
      <c r="AM827" s="620"/>
      <c r="AN827" s="620"/>
      <c r="AO827" s="620"/>
      <c r="AP827" s="620"/>
      <c r="AQ827" s="620"/>
      <c r="AR827" s="620"/>
      <c r="AS827" s="620"/>
      <c r="AT827" s="621"/>
      <c r="AU827" s="622"/>
      <c r="AV827" s="623"/>
      <c r="AW827" s="623"/>
      <c r="AX827" s="624"/>
    </row>
    <row r="828" spans="1:50" ht="24.75" customHeight="1" x14ac:dyDescent="0.15">
      <c r="A828" s="652"/>
      <c r="B828" s="653"/>
      <c r="C828" s="653"/>
      <c r="D828" s="653"/>
      <c r="E828" s="653"/>
      <c r="F828" s="654"/>
      <c r="G828" s="627"/>
      <c r="H828" s="628"/>
      <c r="I828" s="628"/>
      <c r="J828" s="628"/>
      <c r="K828" s="629"/>
      <c r="L828" s="619"/>
      <c r="M828" s="620"/>
      <c r="N828" s="620"/>
      <c r="O828" s="620"/>
      <c r="P828" s="620"/>
      <c r="Q828" s="620"/>
      <c r="R828" s="620"/>
      <c r="S828" s="620"/>
      <c r="T828" s="620"/>
      <c r="U828" s="620"/>
      <c r="V828" s="620"/>
      <c r="W828" s="620"/>
      <c r="X828" s="621"/>
      <c r="Y828" s="622"/>
      <c r="Z828" s="623"/>
      <c r="AA828" s="623"/>
      <c r="AB828" s="633"/>
      <c r="AC828" s="627"/>
      <c r="AD828" s="628"/>
      <c r="AE828" s="628"/>
      <c r="AF828" s="628"/>
      <c r="AG828" s="629"/>
      <c r="AH828" s="619"/>
      <c r="AI828" s="620"/>
      <c r="AJ828" s="620"/>
      <c r="AK828" s="620"/>
      <c r="AL828" s="620"/>
      <c r="AM828" s="620"/>
      <c r="AN828" s="620"/>
      <c r="AO828" s="620"/>
      <c r="AP828" s="620"/>
      <c r="AQ828" s="620"/>
      <c r="AR828" s="620"/>
      <c r="AS828" s="620"/>
      <c r="AT828" s="621"/>
      <c r="AU828" s="622"/>
      <c r="AV828" s="623"/>
      <c r="AW828" s="623"/>
      <c r="AX828" s="624"/>
    </row>
    <row r="829" spans="1:50" ht="24.75" hidden="1" customHeight="1" x14ac:dyDescent="0.15">
      <c r="A829" s="652"/>
      <c r="B829" s="653"/>
      <c r="C829" s="653"/>
      <c r="D829" s="653"/>
      <c r="E829" s="653"/>
      <c r="F829" s="654"/>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3"/>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row>
    <row r="830" spans="1:50" ht="24.75" customHeight="1" x14ac:dyDescent="0.15">
      <c r="A830" s="652"/>
      <c r="B830" s="653"/>
      <c r="C830" s="653"/>
      <c r="D830" s="653"/>
      <c r="E830" s="653"/>
      <c r="F830" s="654"/>
      <c r="G830" s="840" t="s">
        <v>20</v>
      </c>
      <c r="H830" s="841"/>
      <c r="I830" s="841"/>
      <c r="J830" s="841"/>
      <c r="K830" s="841"/>
      <c r="L830" s="842"/>
      <c r="M830" s="843"/>
      <c r="N830" s="843"/>
      <c r="O830" s="843"/>
      <c r="P830" s="843"/>
      <c r="Q830" s="843"/>
      <c r="R830" s="843"/>
      <c r="S830" s="843"/>
      <c r="T830" s="843"/>
      <c r="U830" s="843"/>
      <c r="V830" s="843"/>
      <c r="W830" s="843"/>
      <c r="X830" s="844"/>
      <c r="Y830" s="845">
        <f>SUM(Y820:AB829)</f>
        <v>56</v>
      </c>
      <c r="Z830" s="846"/>
      <c r="AA830" s="846"/>
      <c r="AB830" s="847"/>
      <c r="AC830" s="840" t="s">
        <v>20</v>
      </c>
      <c r="AD830" s="841"/>
      <c r="AE830" s="841"/>
      <c r="AF830" s="841"/>
      <c r="AG830" s="841"/>
      <c r="AH830" s="842"/>
      <c r="AI830" s="843"/>
      <c r="AJ830" s="843"/>
      <c r="AK830" s="843"/>
      <c r="AL830" s="843"/>
      <c r="AM830" s="843"/>
      <c r="AN830" s="843"/>
      <c r="AO830" s="843"/>
      <c r="AP830" s="843"/>
      <c r="AQ830" s="843"/>
      <c r="AR830" s="843"/>
      <c r="AS830" s="843"/>
      <c r="AT830" s="844"/>
      <c r="AU830" s="845">
        <f>SUM(AU820:AX829)</f>
        <v>51</v>
      </c>
      <c r="AV830" s="846"/>
      <c r="AW830" s="846"/>
      <c r="AX830" s="848"/>
    </row>
    <row r="831" spans="1:50" ht="24.75" hidden="1" customHeight="1" thickBot="1" x14ac:dyDescent="0.2">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80" t="s">
        <v>462</v>
      </c>
      <c r="AM831" s="281"/>
      <c r="AN831" s="281"/>
      <c r="AO831" s="82" t="s">
        <v>460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9" t="s">
        <v>417</v>
      </c>
      <c r="K836" s="367"/>
      <c r="L836" s="367"/>
      <c r="M836" s="367"/>
      <c r="N836" s="367"/>
      <c r="O836" s="367"/>
      <c r="P836" s="368" t="s">
        <v>365</v>
      </c>
      <c r="Q836" s="368"/>
      <c r="R836" s="368"/>
      <c r="S836" s="368"/>
      <c r="T836" s="368"/>
      <c r="U836" s="368"/>
      <c r="V836" s="368"/>
      <c r="W836" s="368"/>
      <c r="X836" s="368"/>
      <c r="Y836" s="369" t="s">
        <v>415</v>
      </c>
      <c r="Z836" s="370"/>
      <c r="AA836" s="370"/>
      <c r="AB836" s="370"/>
      <c r="AC836" s="149" t="s">
        <v>456</v>
      </c>
      <c r="AD836" s="149"/>
      <c r="AE836" s="149"/>
      <c r="AF836" s="149"/>
      <c r="AG836" s="149"/>
      <c r="AH836" s="369" t="s">
        <v>485</v>
      </c>
      <c r="AI836" s="366"/>
      <c r="AJ836" s="366"/>
      <c r="AK836" s="366"/>
      <c r="AL836" s="366" t="s">
        <v>21</v>
      </c>
      <c r="AM836" s="366"/>
      <c r="AN836" s="366"/>
      <c r="AO836" s="371"/>
      <c r="AP836" s="372" t="s">
        <v>418</v>
      </c>
      <c r="AQ836" s="372"/>
      <c r="AR836" s="372"/>
      <c r="AS836" s="372"/>
      <c r="AT836" s="372"/>
      <c r="AU836" s="372"/>
      <c r="AV836" s="372"/>
      <c r="AW836" s="372"/>
      <c r="AX836" s="372"/>
    </row>
    <row r="837" spans="1:50" ht="35.1" customHeight="1" x14ac:dyDescent="0.15">
      <c r="A837" s="393">
        <v>1</v>
      </c>
      <c r="B837" s="393">
        <v>1</v>
      </c>
      <c r="C837" s="382" t="s">
        <v>634</v>
      </c>
      <c r="D837" s="385"/>
      <c r="E837" s="385"/>
      <c r="F837" s="385"/>
      <c r="G837" s="385"/>
      <c r="H837" s="385"/>
      <c r="I837" s="386"/>
      <c r="J837" s="349">
        <v>6000012070001</v>
      </c>
      <c r="K837" s="350"/>
      <c r="L837" s="350"/>
      <c r="M837" s="350"/>
      <c r="N837" s="350"/>
      <c r="O837" s="350"/>
      <c r="P837" s="363" t="s">
        <v>730</v>
      </c>
      <c r="Q837" s="351"/>
      <c r="R837" s="351"/>
      <c r="S837" s="351"/>
      <c r="T837" s="351"/>
      <c r="U837" s="351"/>
      <c r="V837" s="351"/>
      <c r="W837" s="351"/>
      <c r="X837" s="351"/>
      <c r="Y837" s="352">
        <v>1171</v>
      </c>
      <c r="Z837" s="353"/>
      <c r="AA837" s="353"/>
      <c r="AB837" s="354"/>
      <c r="AC837" s="206" t="s">
        <v>637</v>
      </c>
      <c r="AD837" s="851"/>
      <c r="AE837" s="851"/>
      <c r="AF837" s="851"/>
      <c r="AG837" s="852"/>
      <c r="AH837" s="389" t="s">
        <v>639</v>
      </c>
      <c r="AI837" s="390"/>
      <c r="AJ837" s="390"/>
      <c r="AK837" s="390"/>
      <c r="AL837" s="358" t="s">
        <v>640</v>
      </c>
      <c r="AM837" s="359"/>
      <c r="AN837" s="359"/>
      <c r="AO837" s="360"/>
      <c r="AP837" s="361" t="s">
        <v>639</v>
      </c>
      <c r="AQ837" s="361"/>
      <c r="AR837" s="361"/>
      <c r="AS837" s="361"/>
      <c r="AT837" s="361"/>
      <c r="AU837" s="361"/>
      <c r="AV837" s="361"/>
      <c r="AW837" s="361"/>
      <c r="AX837" s="361"/>
    </row>
    <row r="838" spans="1:50" ht="35.1" customHeight="1" x14ac:dyDescent="0.15">
      <c r="A838" s="393">
        <v>2</v>
      </c>
      <c r="B838" s="393">
        <v>1</v>
      </c>
      <c r="C838" s="382" t="s">
        <v>635</v>
      </c>
      <c r="D838" s="385"/>
      <c r="E838" s="385"/>
      <c r="F838" s="385"/>
      <c r="G838" s="385"/>
      <c r="H838" s="385"/>
      <c r="I838" s="386"/>
      <c r="J838" s="349">
        <v>6000012070001</v>
      </c>
      <c r="K838" s="350"/>
      <c r="L838" s="350"/>
      <c r="M838" s="350"/>
      <c r="N838" s="350"/>
      <c r="O838" s="350"/>
      <c r="P838" s="363" t="s">
        <v>730</v>
      </c>
      <c r="Q838" s="351"/>
      <c r="R838" s="351"/>
      <c r="S838" s="351"/>
      <c r="T838" s="351"/>
      <c r="U838" s="351"/>
      <c r="V838" s="351"/>
      <c r="W838" s="351"/>
      <c r="X838" s="351"/>
      <c r="Y838" s="352">
        <v>777</v>
      </c>
      <c r="Z838" s="353"/>
      <c r="AA838" s="353"/>
      <c r="AB838" s="354"/>
      <c r="AC838" s="206" t="s">
        <v>638</v>
      </c>
      <c r="AD838" s="851"/>
      <c r="AE838" s="851"/>
      <c r="AF838" s="851"/>
      <c r="AG838" s="852"/>
      <c r="AH838" s="389" t="s">
        <v>639</v>
      </c>
      <c r="AI838" s="390"/>
      <c r="AJ838" s="390"/>
      <c r="AK838" s="390"/>
      <c r="AL838" s="358" t="s">
        <v>640</v>
      </c>
      <c r="AM838" s="359"/>
      <c r="AN838" s="359"/>
      <c r="AO838" s="360"/>
      <c r="AP838" s="361" t="s">
        <v>639</v>
      </c>
      <c r="AQ838" s="361"/>
      <c r="AR838" s="361"/>
      <c r="AS838" s="361"/>
      <c r="AT838" s="361"/>
      <c r="AU838" s="361"/>
      <c r="AV838" s="361"/>
      <c r="AW838" s="361"/>
      <c r="AX838" s="361"/>
    </row>
    <row r="839" spans="1:50" ht="35.1" customHeight="1" x14ac:dyDescent="0.15">
      <c r="A839" s="393">
        <v>3</v>
      </c>
      <c r="B839" s="393">
        <v>1</v>
      </c>
      <c r="C839" s="382" t="s">
        <v>636</v>
      </c>
      <c r="D839" s="385"/>
      <c r="E839" s="385"/>
      <c r="F839" s="385"/>
      <c r="G839" s="385"/>
      <c r="H839" s="385"/>
      <c r="I839" s="386"/>
      <c r="J839" s="349">
        <v>6000012070001</v>
      </c>
      <c r="K839" s="350"/>
      <c r="L839" s="350"/>
      <c r="M839" s="350"/>
      <c r="N839" s="350"/>
      <c r="O839" s="350"/>
      <c r="P839" s="363" t="s">
        <v>730</v>
      </c>
      <c r="Q839" s="351"/>
      <c r="R839" s="351"/>
      <c r="S839" s="351"/>
      <c r="T839" s="351"/>
      <c r="U839" s="351"/>
      <c r="V839" s="351"/>
      <c r="W839" s="351"/>
      <c r="X839" s="351"/>
      <c r="Y839" s="352">
        <v>498</v>
      </c>
      <c r="Z839" s="353"/>
      <c r="AA839" s="353"/>
      <c r="AB839" s="354"/>
      <c r="AC839" s="206" t="s">
        <v>638</v>
      </c>
      <c r="AD839" s="851"/>
      <c r="AE839" s="851"/>
      <c r="AF839" s="851"/>
      <c r="AG839" s="852"/>
      <c r="AH839" s="389" t="s">
        <v>639</v>
      </c>
      <c r="AI839" s="390"/>
      <c r="AJ839" s="390"/>
      <c r="AK839" s="390"/>
      <c r="AL839" s="358" t="s">
        <v>640</v>
      </c>
      <c r="AM839" s="359"/>
      <c r="AN839" s="359"/>
      <c r="AO839" s="360"/>
      <c r="AP839" s="361" t="s">
        <v>639</v>
      </c>
      <c r="AQ839" s="361"/>
      <c r="AR839" s="361"/>
      <c r="AS839" s="361"/>
      <c r="AT839" s="361"/>
      <c r="AU839" s="361"/>
      <c r="AV839" s="361"/>
      <c r="AW839" s="361"/>
      <c r="AX839" s="361"/>
    </row>
    <row r="840" spans="1:50" ht="35.1" customHeight="1" x14ac:dyDescent="0.15">
      <c r="A840" s="393">
        <v>4</v>
      </c>
      <c r="B840" s="393">
        <v>1</v>
      </c>
      <c r="C840" s="382" t="s">
        <v>720</v>
      </c>
      <c r="D840" s="385"/>
      <c r="E840" s="385"/>
      <c r="F840" s="385"/>
      <c r="G840" s="385"/>
      <c r="H840" s="385"/>
      <c r="I840" s="386"/>
      <c r="J840" s="349">
        <v>6000012070001</v>
      </c>
      <c r="K840" s="350"/>
      <c r="L840" s="350"/>
      <c r="M840" s="350"/>
      <c r="N840" s="350"/>
      <c r="O840" s="350"/>
      <c r="P840" s="363" t="s">
        <v>730</v>
      </c>
      <c r="Q840" s="351"/>
      <c r="R840" s="351"/>
      <c r="S840" s="351"/>
      <c r="T840" s="351"/>
      <c r="U840" s="351"/>
      <c r="V840" s="351"/>
      <c r="W840" s="351"/>
      <c r="X840" s="351"/>
      <c r="Y840" s="352">
        <v>295</v>
      </c>
      <c r="Z840" s="353"/>
      <c r="AA840" s="353"/>
      <c r="AB840" s="354"/>
      <c r="AC840" s="206" t="s">
        <v>638</v>
      </c>
      <c r="AD840" s="851"/>
      <c r="AE840" s="851"/>
      <c r="AF840" s="851"/>
      <c r="AG840" s="852"/>
      <c r="AH840" s="389" t="s">
        <v>639</v>
      </c>
      <c r="AI840" s="390"/>
      <c r="AJ840" s="390"/>
      <c r="AK840" s="390"/>
      <c r="AL840" s="358" t="s">
        <v>640</v>
      </c>
      <c r="AM840" s="359"/>
      <c r="AN840" s="359"/>
      <c r="AO840" s="360"/>
      <c r="AP840" s="361" t="s">
        <v>639</v>
      </c>
      <c r="AQ840" s="361"/>
      <c r="AR840" s="361"/>
      <c r="AS840" s="361"/>
      <c r="AT840" s="361"/>
      <c r="AU840" s="361"/>
      <c r="AV840" s="361"/>
      <c r="AW840" s="361"/>
      <c r="AX840" s="361"/>
    </row>
    <row r="841" spans="1:50" ht="35.1" customHeight="1" x14ac:dyDescent="0.15">
      <c r="A841" s="393">
        <v>5</v>
      </c>
      <c r="B841" s="393">
        <v>1</v>
      </c>
      <c r="C841" s="382" t="s">
        <v>729</v>
      </c>
      <c r="D841" s="385"/>
      <c r="E841" s="385"/>
      <c r="F841" s="385"/>
      <c r="G841" s="385"/>
      <c r="H841" s="385"/>
      <c r="I841" s="386"/>
      <c r="J841" s="349">
        <v>6000012070001</v>
      </c>
      <c r="K841" s="350"/>
      <c r="L841" s="350"/>
      <c r="M841" s="350"/>
      <c r="N841" s="350"/>
      <c r="O841" s="350"/>
      <c r="P841" s="363" t="s">
        <v>730</v>
      </c>
      <c r="Q841" s="351"/>
      <c r="R841" s="351"/>
      <c r="S841" s="351"/>
      <c r="T841" s="351"/>
      <c r="U841" s="351"/>
      <c r="V841" s="351"/>
      <c r="W841" s="351"/>
      <c r="X841" s="351"/>
      <c r="Y841" s="352">
        <v>260</v>
      </c>
      <c r="Z841" s="353"/>
      <c r="AA841" s="353"/>
      <c r="AB841" s="354"/>
      <c r="AC841" s="206" t="s">
        <v>638</v>
      </c>
      <c r="AD841" s="851"/>
      <c r="AE841" s="851"/>
      <c r="AF841" s="851"/>
      <c r="AG841" s="852"/>
      <c r="AH841" s="389" t="s">
        <v>639</v>
      </c>
      <c r="AI841" s="390"/>
      <c r="AJ841" s="390"/>
      <c r="AK841" s="390"/>
      <c r="AL841" s="358" t="s">
        <v>640</v>
      </c>
      <c r="AM841" s="359"/>
      <c r="AN841" s="359"/>
      <c r="AO841" s="360"/>
      <c r="AP841" s="361" t="s">
        <v>639</v>
      </c>
      <c r="AQ841" s="361"/>
      <c r="AR841" s="361"/>
      <c r="AS841" s="361"/>
      <c r="AT841" s="361"/>
      <c r="AU841" s="361"/>
      <c r="AV841" s="361"/>
      <c r="AW841" s="361"/>
      <c r="AX841" s="361"/>
    </row>
    <row r="842" spans="1:50" ht="35.1" customHeight="1" x14ac:dyDescent="0.15">
      <c r="A842" s="393">
        <v>6</v>
      </c>
      <c r="B842" s="393">
        <v>1</v>
      </c>
      <c r="C842" s="382" t="s">
        <v>721</v>
      </c>
      <c r="D842" s="385"/>
      <c r="E842" s="385"/>
      <c r="F842" s="385"/>
      <c r="G842" s="385"/>
      <c r="H842" s="385"/>
      <c r="I842" s="386"/>
      <c r="J842" s="349">
        <v>6000012070001</v>
      </c>
      <c r="K842" s="350"/>
      <c r="L842" s="350"/>
      <c r="M842" s="350"/>
      <c r="N842" s="350"/>
      <c r="O842" s="350"/>
      <c r="P842" s="363" t="s">
        <v>730</v>
      </c>
      <c r="Q842" s="351"/>
      <c r="R842" s="351"/>
      <c r="S842" s="351"/>
      <c r="T842" s="351"/>
      <c r="U842" s="351"/>
      <c r="V842" s="351"/>
      <c r="W842" s="351"/>
      <c r="X842" s="351"/>
      <c r="Y842" s="352">
        <v>248</v>
      </c>
      <c r="Z842" s="353"/>
      <c r="AA842" s="353"/>
      <c r="AB842" s="354"/>
      <c r="AC842" s="206" t="s">
        <v>638</v>
      </c>
      <c r="AD842" s="851"/>
      <c r="AE842" s="851"/>
      <c r="AF842" s="851"/>
      <c r="AG842" s="852"/>
      <c r="AH842" s="389" t="s">
        <v>639</v>
      </c>
      <c r="AI842" s="390"/>
      <c r="AJ842" s="390"/>
      <c r="AK842" s="390"/>
      <c r="AL842" s="358" t="s">
        <v>640</v>
      </c>
      <c r="AM842" s="359"/>
      <c r="AN842" s="359"/>
      <c r="AO842" s="360"/>
      <c r="AP842" s="361" t="s">
        <v>639</v>
      </c>
      <c r="AQ842" s="361"/>
      <c r="AR842" s="361"/>
      <c r="AS842" s="361"/>
      <c r="AT842" s="361"/>
      <c r="AU842" s="361"/>
      <c r="AV842" s="361"/>
      <c r="AW842" s="361"/>
      <c r="AX842" s="361"/>
    </row>
    <row r="843" spans="1:50" ht="35.1" customHeight="1" x14ac:dyDescent="0.15">
      <c r="A843" s="393">
        <v>7</v>
      </c>
      <c r="B843" s="393">
        <v>1</v>
      </c>
      <c r="C843" s="382" t="s">
        <v>723</v>
      </c>
      <c r="D843" s="385"/>
      <c r="E843" s="385"/>
      <c r="F843" s="385"/>
      <c r="G843" s="385"/>
      <c r="H843" s="385"/>
      <c r="I843" s="386"/>
      <c r="J843" s="349">
        <v>6000012070001</v>
      </c>
      <c r="K843" s="350"/>
      <c r="L843" s="350"/>
      <c r="M843" s="350"/>
      <c r="N843" s="350"/>
      <c r="O843" s="350"/>
      <c r="P843" s="363" t="s">
        <v>730</v>
      </c>
      <c r="Q843" s="351"/>
      <c r="R843" s="351"/>
      <c r="S843" s="351"/>
      <c r="T843" s="351"/>
      <c r="U843" s="351"/>
      <c r="V843" s="351"/>
      <c r="W843" s="351"/>
      <c r="X843" s="351"/>
      <c r="Y843" s="352">
        <v>177</v>
      </c>
      <c r="Z843" s="353"/>
      <c r="AA843" s="353"/>
      <c r="AB843" s="354"/>
      <c r="AC843" s="206" t="s">
        <v>638</v>
      </c>
      <c r="AD843" s="851"/>
      <c r="AE843" s="851"/>
      <c r="AF843" s="851"/>
      <c r="AG843" s="852"/>
      <c r="AH843" s="389" t="s">
        <v>639</v>
      </c>
      <c r="AI843" s="390"/>
      <c r="AJ843" s="390"/>
      <c r="AK843" s="390"/>
      <c r="AL843" s="358" t="s">
        <v>640</v>
      </c>
      <c r="AM843" s="359"/>
      <c r="AN843" s="359"/>
      <c r="AO843" s="360"/>
      <c r="AP843" s="361" t="s">
        <v>639</v>
      </c>
      <c r="AQ843" s="361"/>
      <c r="AR843" s="361"/>
      <c r="AS843" s="361"/>
      <c r="AT843" s="361"/>
      <c r="AU843" s="361"/>
      <c r="AV843" s="361"/>
      <c r="AW843" s="361"/>
      <c r="AX843" s="361"/>
    </row>
    <row r="844" spans="1:50" ht="35.1" customHeight="1" x14ac:dyDescent="0.15">
      <c r="A844" s="393">
        <v>8</v>
      </c>
      <c r="B844" s="393">
        <v>1</v>
      </c>
      <c r="C844" s="382" t="s">
        <v>724</v>
      </c>
      <c r="D844" s="385"/>
      <c r="E844" s="385"/>
      <c r="F844" s="385"/>
      <c r="G844" s="385"/>
      <c r="H844" s="385"/>
      <c r="I844" s="386"/>
      <c r="J844" s="349">
        <v>6000012070001</v>
      </c>
      <c r="K844" s="350"/>
      <c r="L844" s="350"/>
      <c r="M844" s="350"/>
      <c r="N844" s="350"/>
      <c r="O844" s="350"/>
      <c r="P844" s="363" t="s">
        <v>730</v>
      </c>
      <c r="Q844" s="351"/>
      <c r="R844" s="351"/>
      <c r="S844" s="351"/>
      <c r="T844" s="351"/>
      <c r="U844" s="351"/>
      <c r="V844" s="351"/>
      <c r="W844" s="351"/>
      <c r="X844" s="351"/>
      <c r="Y844" s="352">
        <v>45</v>
      </c>
      <c r="Z844" s="353"/>
      <c r="AA844" s="353"/>
      <c r="AB844" s="354"/>
      <c r="AC844" s="206" t="s">
        <v>638</v>
      </c>
      <c r="AD844" s="851"/>
      <c r="AE844" s="851"/>
      <c r="AF844" s="851"/>
      <c r="AG844" s="852"/>
      <c r="AH844" s="389" t="s">
        <v>639</v>
      </c>
      <c r="AI844" s="390"/>
      <c r="AJ844" s="390"/>
      <c r="AK844" s="390"/>
      <c r="AL844" s="358" t="s">
        <v>640</v>
      </c>
      <c r="AM844" s="359"/>
      <c r="AN844" s="359"/>
      <c r="AO844" s="360"/>
      <c r="AP844" s="361" t="s">
        <v>639</v>
      </c>
      <c r="AQ844" s="361"/>
      <c r="AR844" s="361"/>
      <c r="AS844" s="361"/>
      <c r="AT844" s="361"/>
      <c r="AU844" s="361"/>
      <c r="AV844" s="361"/>
      <c r="AW844" s="361"/>
      <c r="AX844" s="361"/>
    </row>
    <row r="845" spans="1:50" ht="30" hidden="1" customHeight="1" x14ac:dyDescent="0.15">
      <c r="A845" s="393">
        <v>9</v>
      </c>
      <c r="B845" s="393">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93">
        <v>10</v>
      </c>
      <c r="B846" s="393">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93">
        <v>11</v>
      </c>
      <c r="B847" s="393">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93">
        <v>12</v>
      </c>
      <c r="B848" s="393">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93">
        <v>13</v>
      </c>
      <c r="B849" s="393">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93">
        <v>14</v>
      </c>
      <c r="B850" s="393">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93">
        <v>15</v>
      </c>
      <c r="B851" s="393">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93">
        <v>16</v>
      </c>
      <c r="B852" s="393">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93">
        <v>17</v>
      </c>
      <c r="B853" s="393">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93">
        <v>18</v>
      </c>
      <c r="B854" s="393">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93">
        <v>19</v>
      </c>
      <c r="B855" s="393">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93">
        <v>20</v>
      </c>
      <c r="B856" s="393">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93">
        <v>21</v>
      </c>
      <c r="B857" s="393">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93">
        <v>22</v>
      </c>
      <c r="B858" s="393">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93">
        <v>23</v>
      </c>
      <c r="B859" s="393">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93">
        <v>24</v>
      </c>
      <c r="B860" s="393">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93">
        <v>25</v>
      </c>
      <c r="B861" s="393">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93">
        <v>26</v>
      </c>
      <c r="B862" s="393">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93">
        <v>27</v>
      </c>
      <c r="B863" s="393">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93">
        <v>28</v>
      </c>
      <c r="B864" s="393">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93">
        <v>29</v>
      </c>
      <c r="B865" s="393">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93">
        <v>30</v>
      </c>
      <c r="B866" s="393">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49" t="s">
        <v>417</v>
      </c>
      <c r="K869" s="367"/>
      <c r="L869" s="367"/>
      <c r="M869" s="367"/>
      <c r="N869" s="367"/>
      <c r="O869" s="367"/>
      <c r="P869" s="368" t="s">
        <v>365</v>
      </c>
      <c r="Q869" s="368"/>
      <c r="R869" s="368"/>
      <c r="S869" s="368"/>
      <c r="T869" s="368"/>
      <c r="U869" s="368"/>
      <c r="V869" s="368"/>
      <c r="W869" s="368"/>
      <c r="X869" s="368"/>
      <c r="Y869" s="369" t="s">
        <v>415</v>
      </c>
      <c r="Z869" s="370"/>
      <c r="AA869" s="370"/>
      <c r="AB869" s="370"/>
      <c r="AC869" s="149" t="s">
        <v>456</v>
      </c>
      <c r="AD869" s="149"/>
      <c r="AE869" s="149"/>
      <c r="AF869" s="149"/>
      <c r="AG869" s="149"/>
      <c r="AH869" s="369" t="s">
        <v>485</v>
      </c>
      <c r="AI869" s="366"/>
      <c r="AJ869" s="366"/>
      <c r="AK869" s="366"/>
      <c r="AL869" s="366" t="s">
        <v>21</v>
      </c>
      <c r="AM869" s="366"/>
      <c r="AN869" s="366"/>
      <c r="AO869" s="371"/>
      <c r="AP869" s="372" t="s">
        <v>418</v>
      </c>
      <c r="AQ869" s="372"/>
      <c r="AR869" s="372"/>
      <c r="AS869" s="372"/>
      <c r="AT869" s="372"/>
      <c r="AU869" s="372"/>
      <c r="AV869" s="372"/>
      <c r="AW869" s="372"/>
      <c r="AX869" s="372"/>
    </row>
    <row r="870" spans="1:50" ht="35.1" customHeight="1" x14ac:dyDescent="0.15">
      <c r="A870" s="393">
        <v>1</v>
      </c>
      <c r="B870" s="393">
        <v>1</v>
      </c>
      <c r="C870" s="362" t="s">
        <v>642</v>
      </c>
      <c r="D870" s="348"/>
      <c r="E870" s="348"/>
      <c r="F870" s="348"/>
      <c r="G870" s="348"/>
      <c r="H870" s="348"/>
      <c r="I870" s="348"/>
      <c r="J870" s="349">
        <v>2010005015593</v>
      </c>
      <c r="K870" s="350"/>
      <c r="L870" s="350"/>
      <c r="M870" s="350"/>
      <c r="N870" s="350"/>
      <c r="O870" s="350"/>
      <c r="P870" s="363" t="s">
        <v>643</v>
      </c>
      <c r="Q870" s="351"/>
      <c r="R870" s="351"/>
      <c r="S870" s="351"/>
      <c r="T870" s="351"/>
      <c r="U870" s="351"/>
      <c r="V870" s="351"/>
      <c r="W870" s="351"/>
      <c r="X870" s="351"/>
      <c r="Y870" s="352">
        <v>277</v>
      </c>
      <c r="Z870" s="353"/>
      <c r="AA870" s="353"/>
      <c r="AB870" s="354"/>
      <c r="AC870" s="364" t="s">
        <v>638</v>
      </c>
      <c r="AD870" s="365"/>
      <c r="AE870" s="365"/>
      <c r="AF870" s="365"/>
      <c r="AG870" s="365"/>
      <c r="AH870" s="389" t="s">
        <v>639</v>
      </c>
      <c r="AI870" s="390"/>
      <c r="AJ870" s="390"/>
      <c r="AK870" s="390"/>
      <c r="AL870" s="358" t="s">
        <v>645</v>
      </c>
      <c r="AM870" s="359"/>
      <c r="AN870" s="359"/>
      <c r="AO870" s="360"/>
      <c r="AP870" s="361" t="s">
        <v>644</v>
      </c>
      <c r="AQ870" s="361"/>
      <c r="AR870" s="361"/>
      <c r="AS870" s="361"/>
      <c r="AT870" s="361"/>
      <c r="AU870" s="361"/>
      <c r="AV870" s="361"/>
      <c r="AW870" s="361"/>
      <c r="AX870" s="361"/>
    </row>
    <row r="871" spans="1:50" ht="35.1" customHeight="1" x14ac:dyDescent="0.15">
      <c r="A871" s="393">
        <v>2</v>
      </c>
      <c r="B871" s="393">
        <v>1</v>
      </c>
      <c r="C871" s="362" t="s">
        <v>641</v>
      </c>
      <c r="D871" s="348"/>
      <c r="E871" s="348"/>
      <c r="F871" s="348"/>
      <c r="G871" s="348"/>
      <c r="H871" s="348"/>
      <c r="I871" s="348"/>
      <c r="J871" s="349">
        <v>6010405002452</v>
      </c>
      <c r="K871" s="350"/>
      <c r="L871" s="350"/>
      <c r="M871" s="350"/>
      <c r="N871" s="350"/>
      <c r="O871" s="350"/>
      <c r="P871" s="363" t="s">
        <v>643</v>
      </c>
      <c r="Q871" s="351"/>
      <c r="R871" s="351"/>
      <c r="S871" s="351"/>
      <c r="T871" s="351"/>
      <c r="U871" s="351"/>
      <c r="V871" s="351"/>
      <c r="W871" s="351"/>
      <c r="X871" s="351"/>
      <c r="Y871" s="352">
        <v>177</v>
      </c>
      <c r="Z871" s="353"/>
      <c r="AA871" s="353"/>
      <c r="AB871" s="354"/>
      <c r="AC871" s="364" t="s">
        <v>638</v>
      </c>
      <c r="AD871" s="365"/>
      <c r="AE871" s="365"/>
      <c r="AF871" s="365"/>
      <c r="AG871" s="365"/>
      <c r="AH871" s="389" t="s">
        <v>644</v>
      </c>
      <c r="AI871" s="390"/>
      <c r="AJ871" s="390"/>
      <c r="AK871" s="390"/>
      <c r="AL871" s="358" t="s">
        <v>646</v>
      </c>
      <c r="AM871" s="359"/>
      <c r="AN871" s="359"/>
      <c r="AO871" s="360"/>
      <c r="AP871" s="361" t="s">
        <v>647</v>
      </c>
      <c r="AQ871" s="361"/>
      <c r="AR871" s="361"/>
      <c r="AS871" s="361"/>
      <c r="AT871" s="361"/>
      <c r="AU871" s="361"/>
      <c r="AV871" s="361"/>
      <c r="AW871" s="361"/>
      <c r="AX871" s="361"/>
    </row>
    <row r="872" spans="1:50" ht="30" hidden="1" customHeight="1" x14ac:dyDescent="0.15">
      <c r="A872" s="393">
        <v>3</v>
      </c>
      <c r="B872" s="393">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93">
        <v>4</v>
      </c>
      <c r="B873" s="393">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93">
        <v>5</v>
      </c>
      <c r="B874" s="393">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93">
        <v>6</v>
      </c>
      <c r="B875" s="393">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93">
        <v>7</v>
      </c>
      <c r="B876" s="393">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93">
        <v>8</v>
      </c>
      <c r="B877" s="393">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93">
        <v>9</v>
      </c>
      <c r="B878" s="393">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93">
        <v>10</v>
      </c>
      <c r="B879" s="393">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93">
        <v>11</v>
      </c>
      <c r="B880" s="393">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93">
        <v>12</v>
      </c>
      <c r="B881" s="393">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93">
        <v>13</v>
      </c>
      <c r="B882" s="393">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93">
        <v>14</v>
      </c>
      <c r="B883" s="393">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93">
        <v>15</v>
      </c>
      <c r="B884" s="393">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93">
        <v>16</v>
      </c>
      <c r="B885" s="393">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93">
        <v>17</v>
      </c>
      <c r="B886" s="393">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93">
        <v>18</v>
      </c>
      <c r="B887" s="393">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93">
        <v>19</v>
      </c>
      <c r="B888" s="393">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93">
        <v>20</v>
      </c>
      <c r="B889" s="393">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93">
        <v>21</v>
      </c>
      <c r="B890" s="393">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93">
        <v>22</v>
      </c>
      <c r="B891" s="393">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93">
        <v>23</v>
      </c>
      <c r="B892" s="393">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93">
        <v>24</v>
      </c>
      <c r="B893" s="393">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93">
        <v>25</v>
      </c>
      <c r="B894" s="393">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93">
        <v>26</v>
      </c>
      <c r="B895" s="393">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93">
        <v>27</v>
      </c>
      <c r="B896" s="393">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93">
        <v>28</v>
      </c>
      <c r="B897" s="393">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93">
        <v>29</v>
      </c>
      <c r="B898" s="393">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93">
        <v>30</v>
      </c>
      <c r="B899" s="393">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6"/>
      <c r="B902" s="366"/>
      <c r="C902" s="366" t="s">
        <v>26</v>
      </c>
      <c r="D902" s="366"/>
      <c r="E902" s="366"/>
      <c r="F902" s="366"/>
      <c r="G902" s="366"/>
      <c r="H902" s="366"/>
      <c r="I902" s="366"/>
      <c r="J902" s="149" t="s">
        <v>417</v>
      </c>
      <c r="K902" s="367"/>
      <c r="L902" s="367"/>
      <c r="M902" s="367"/>
      <c r="N902" s="367"/>
      <c r="O902" s="367"/>
      <c r="P902" s="368" t="s">
        <v>365</v>
      </c>
      <c r="Q902" s="368"/>
      <c r="R902" s="368"/>
      <c r="S902" s="368"/>
      <c r="T902" s="368"/>
      <c r="U902" s="368"/>
      <c r="V902" s="368"/>
      <c r="W902" s="368"/>
      <c r="X902" s="368"/>
      <c r="Y902" s="369" t="s">
        <v>415</v>
      </c>
      <c r="Z902" s="370"/>
      <c r="AA902" s="370"/>
      <c r="AB902" s="370"/>
      <c r="AC902" s="149" t="s">
        <v>456</v>
      </c>
      <c r="AD902" s="149"/>
      <c r="AE902" s="149"/>
      <c r="AF902" s="149"/>
      <c r="AG902" s="149"/>
      <c r="AH902" s="369" t="s">
        <v>485</v>
      </c>
      <c r="AI902" s="366"/>
      <c r="AJ902" s="366"/>
      <c r="AK902" s="366"/>
      <c r="AL902" s="366" t="s">
        <v>21</v>
      </c>
      <c r="AM902" s="366"/>
      <c r="AN902" s="366"/>
      <c r="AO902" s="371"/>
      <c r="AP902" s="372" t="s">
        <v>418</v>
      </c>
      <c r="AQ902" s="372"/>
      <c r="AR902" s="372"/>
      <c r="AS902" s="372"/>
      <c r="AT902" s="372"/>
      <c r="AU902" s="372"/>
      <c r="AV902" s="372"/>
      <c r="AW902" s="372"/>
      <c r="AX902" s="372"/>
    </row>
    <row r="903" spans="1:50" ht="35.1" customHeight="1" x14ac:dyDescent="0.15">
      <c r="A903" s="393">
        <v>1</v>
      </c>
      <c r="B903" s="393">
        <v>1</v>
      </c>
      <c r="C903" s="362" t="s">
        <v>648</v>
      </c>
      <c r="D903" s="348"/>
      <c r="E903" s="348"/>
      <c r="F903" s="348"/>
      <c r="G903" s="348"/>
      <c r="H903" s="348"/>
      <c r="I903" s="348"/>
      <c r="J903" s="349">
        <v>4000020420000</v>
      </c>
      <c r="K903" s="350"/>
      <c r="L903" s="350"/>
      <c r="M903" s="350"/>
      <c r="N903" s="350"/>
      <c r="O903" s="350"/>
      <c r="P903" s="363" t="s">
        <v>732</v>
      </c>
      <c r="Q903" s="351"/>
      <c r="R903" s="351"/>
      <c r="S903" s="351"/>
      <c r="T903" s="351"/>
      <c r="U903" s="351"/>
      <c r="V903" s="351"/>
      <c r="W903" s="351"/>
      <c r="X903" s="351"/>
      <c r="Y903" s="376">
        <v>59</v>
      </c>
      <c r="Z903" s="377">
        <v>59</v>
      </c>
      <c r="AA903" s="377">
        <v>59</v>
      </c>
      <c r="AB903" s="378">
        <v>59</v>
      </c>
      <c r="AC903" s="364" t="s">
        <v>638</v>
      </c>
      <c r="AD903" s="365"/>
      <c r="AE903" s="365"/>
      <c r="AF903" s="365"/>
      <c r="AG903" s="365"/>
      <c r="AH903" s="389" t="s">
        <v>644</v>
      </c>
      <c r="AI903" s="390"/>
      <c r="AJ903" s="390"/>
      <c r="AK903" s="390"/>
      <c r="AL903" s="358" t="s">
        <v>639</v>
      </c>
      <c r="AM903" s="359"/>
      <c r="AN903" s="359"/>
      <c r="AO903" s="360"/>
      <c r="AP903" s="361" t="s">
        <v>644</v>
      </c>
      <c r="AQ903" s="361"/>
      <c r="AR903" s="361"/>
      <c r="AS903" s="361"/>
      <c r="AT903" s="361"/>
      <c r="AU903" s="361"/>
      <c r="AV903" s="361"/>
      <c r="AW903" s="361"/>
      <c r="AX903" s="361"/>
    </row>
    <row r="904" spans="1:50" ht="35.1" customHeight="1" x14ac:dyDescent="0.15">
      <c r="A904" s="393">
        <v>2</v>
      </c>
      <c r="B904" s="393">
        <v>1</v>
      </c>
      <c r="C904" s="362" t="s">
        <v>649</v>
      </c>
      <c r="D904" s="348"/>
      <c r="E904" s="348"/>
      <c r="F904" s="348"/>
      <c r="G904" s="348"/>
      <c r="H904" s="348"/>
      <c r="I904" s="348"/>
      <c r="J904" s="349">
        <v>5000020150002</v>
      </c>
      <c r="K904" s="350"/>
      <c r="L904" s="350"/>
      <c r="M904" s="350"/>
      <c r="N904" s="350"/>
      <c r="O904" s="350"/>
      <c r="P904" s="363" t="s">
        <v>731</v>
      </c>
      <c r="Q904" s="351"/>
      <c r="R904" s="351"/>
      <c r="S904" s="351"/>
      <c r="T904" s="351"/>
      <c r="U904" s="351"/>
      <c r="V904" s="351"/>
      <c r="W904" s="351"/>
      <c r="X904" s="351"/>
      <c r="Y904" s="376">
        <v>51</v>
      </c>
      <c r="Z904" s="377">
        <v>51</v>
      </c>
      <c r="AA904" s="377">
        <v>51</v>
      </c>
      <c r="AB904" s="378">
        <v>51</v>
      </c>
      <c r="AC904" s="364" t="s">
        <v>638</v>
      </c>
      <c r="AD904" s="365"/>
      <c r="AE904" s="365"/>
      <c r="AF904" s="365"/>
      <c r="AG904" s="365"/>
      <c r="AH904" s="389" t="s">
        <v>644</v>
      </c>
      <c r="AI904" s="390"/>
      <c r="AJ904" s="390"/>
      <c r="AK904" s="390"/>
      <c r="AL904" s="358" t="s">
        <v>639</v>
      </c>
      <c r="AM904" s="359"/>
      <c r="AN904" s="359"/>
      <c r="AO904" s="360"/>
      <c r="AP904" s="361" t="s">
        <v>644</v>
      </c>
      <c r="AQ904" s="361"/>
      <c r="AR904" s="361"/>
      <c r="AS904" s="361"/>
      <c r="AT904" s="361"/>
      <c r="AU904" s="361"/>
      <c r="AV904" s="361"/>
      <c r="AW904" s="361"/>
      <c r="AX904" s="361"/>
    </row>
    <row r="905" spans="1:50" ht="35.1" customHeight="1" x14ac:dyDescent="0.15">
      <c r="A905" s="393">
        <v>3</v>
      </c>
      <c r="B905" s="393">
        <v>1</v>
      </c>
      <c r="C905" s="362" t="s">
        <v>650</v>
      </c>
      <c r="D905" s="348"/>
      <c r="E905" s="348"/>
      <c r="F905" s="348"/>
      <c r="G905" s="348"/>
      <c r="H905" s="348"/>
      <c r="I905" s="348"/>
      <c r="J905" s="349">
        <v>8000020130001</v>
      </c>
      <c r="K905" s="350"/>
      <c r="L905" s="350"/>
      <c r="M905" s="350"/>
      <c r="N905" s="350"/>
      <c r="O905" s="350"/>
      <c r="P905" s="363" t="s">
        <v>643</v>
      </c>
      <c r="Q905" s="351"/>
      <c r="R905" s="351"/>
      <c r="S905" s="351"/>
      <c r="T905" s="351"/>
      <c r="U905" s="351"/>
      <c r="V905" s="351"/>
      <c r="W905" s="351"/>
      <c r="X905" s="351"/>
      <c r="Y905" s="376">
        <v>49</v>
      </c>
      <c r="Z905" s="377">
        <v>49</v>
      </c>
      <c r="AA905" s="377">
        <v>49</v>
      </c>
      <c r="AB905" s="378">
        <v>49</v>
      </c>
      <c r="AC905" s="364" t="s">
        <v>638</v>
      </c>
      <c r="AD905" s="365"/>
      <c r="AE905" s="365"/>
      <c r="AF905" s="365"/>
      <c r="AG905" s="365"/>
      <c r="AH905" s="356" t="s">
        <v>658</v>
      </c>
      <c r="AI905" s="357"/>
      <c r="AJ905" s="357"/>
      <c r="AK905" s="357"/>
      <c r="AL905" s="358" t="s">
        <v>639</v>
      </c>
      <c r="AM905" s="359"/>
      <c r="AN905" s="359"/>
      <c r="AO905" s="360"/>
      <c r="AP905" s="361" t="s">
        <v>644</v>
      </c>
      <c r="AQ905" s="361"/>
      <c r="AR905" s="361"/>
      <c r="AS905" s="361"/>
      <c r="AT905" s="361"/>
      <c r="AU905" s="361"/>
      <c r="AV905" s="361"/>
      <c r="AW905" s="361"/>
      <c r="AX905" s="361"/>
    </row>
    <row r="906" spans="1:50" ht="35.1" customHeight="1" x14ac:dyDescent="0.15">
      <c r="A906" s="393">
        <v>4</v>
      </c>
      <c r="B906" s="393">
        <v>1</v>
      </c>
      <c r="C906" s="362" t="s">
        <v>651</v>
      </c>
      <c r="D906" s="348"/>
      <c r="E906" s="348"/>
      <c r="F906" s="348"/>
      <c r="G906" s="348"/>
      <c r="H906" s="348"/>
      <c r="I906" s="348"/>
      <c r="J906" s="349">
        <v>7000020310000</v>
      </c>
      <c r="K906" s="350"/>
      <c r="L906" s="350"/>
      <c r="M906" s="350"/>
      <c r="N906" s="350"/>
      <c r="O906" s="350"/>
      <c r="P906" s="363" t="s">
        <v>732</v>
      </c>
      <c r="Q906" s="351"/>
      <c r="R906" s="351"/>
      <c r="S906" s="351"/>
      <c r="T906" s="351"/>
      <c r="U906" s="351"/>
      <c r="V906" s="351"/>
      <c r="W906" s="351"/>
      <c r="X906" s="351"/>
      <c r="Y906" s="376">
        <v>26</v>
      </c>
      <c r="Z906" s="377">
        <v>26</v>
      </c>
      <c r="AA906" s="377">
        <v>26</v>
      </c>
      <c r="AB906" s="378">
        <v>26</v>
      </c>
      <c r="AC906" s="364" t="s">
        <v>638</v>
      </c>
      <c r="AD906" s="365"/>
      <c r="AE906" s="365"/>
      <c r="AF906" s="365"/>
      <c r="AG906" s="365"/>
      <c r="AH906" s="356" t="s">
        <v>644</v>
      </c>
      <c r="AI906" s="357"/>
      <c r="AJ906" s="357"/>
      <c r="AK906" s="357"/>
      <c r="AL906" s="358" t="s">
        <v>639</v>
      </c>
      <c r="AM906" s="359"/>
      <c r="AN906" s="359"/>
      <c r="AO906" s="360"/>
      <c r="AP906" s="361" t="s">
        <v>644</v>
      </c>
      <c r="AQ906" s="361"/>
      <c r="AR906" s="361"/>
      <c r="AS906" s="361"/>
      <c r="AT906" s="361"/>
      <c r="AU906" s="361"/>
      <c r="AV906" s="361"/>
      <c r="AW906" s="361"/>
      <c r="AX906" s="361"/>
    </row>
    <row r="907" spans="1:50" ht="35.1" customHeight="1" x14ac:dyDescent="0.15">
      <c r="A907" s="393">
        <v>5</v>
      </c>
      <c r="B907" s="393">
        <v>1</v>
      </c>
      <c r="C907" s="362" t="s">
        <v>652</v>
      </c>
      <c r="D907" s="348"/>
      <c r="E907" s="348"/>
      <c r="F907" s="348"/>
      <c r="G907" s="348"/>
      <c r="H907" s="348"/>
      <c r="I907" s="348"/>
      <c r="J907" s="349">
        <v>1000020110001</v>
      </c>
      <c r="K907" s="350"/>
      <c r="L907" s="350"/>
      <c r="M907" s="350"/>
      <c r="N907" s="350"/>
      <c r="O907" s="350"/>
      <c r="P907" s="363" t="s">
        <v>731</v>
      </c>
      <c r="Q907" s="351"/>
      <c r="R907" s="351"/>
      <c r="S907" s="351"/>
      <c r="T907" s="351"/>
      <c r="U907" s="351"/>
      <c r="V907" s="351"/>
      <c r="W907" s="351"/>
      <c r="X907" s="351"/>
      <c r="Y907" s="376">
        <v>24</v>
      </c>
      <c r="Z907" s="377">
        <v>24</v>
      </c>
      <c r="AA907" s="377">
        <v>24</v>
      </c>
      <c r="AB907" s="378">
        <v>24</v>
      </c>
      <c r="AC907" s="364" t="s">
        <v>638</v>
      </c>
      <c r="AD907" s="365"/>
      <c r="AE907" s="365"/>
      <c r="AF907" s="365"/>
      <c r="AG907" s="365"/>
      <c r="AH907" s="356" t="s">
        <v>659</v>
      </c>
      <c r="AI907" s="357"/>
      <c r="AJ907" s="357"/>
      <c r="AK907" s="357"/>
      <c r="AL907" s="358" t="s">
        <v>639</v>
      </c>
      <c r="AM907" s="359"/>
      <c r="AN907" s="359"/>
      <c r="AO907" s="360"/>
      <c r="AP907" s="361" t="s">
        <v>644</v>
      </c>
      <c r="AQ907" s="361"/>
      <c r="AR907" s="361"/>
      <c r="AS907" s="361"/>
      <c r="AT907" s="361"/>
      <c r="AU907" s="361"/>
      <c r="AV907" s="361"/>
      <c r="AW907" s="361"/>
      <c r="AX907" s="361"/>
    </row>
    <row r="908" spans="1:50" ht="35.1" customHeight="1" x14ac:dyDescent="0.15">
      <c r="A908" s="393">
        <v>6</v>
      </c>
      <c r="B908" s="393">
        <v>1</v>
      </c>
      <c r="C908" s="362" t="s">
        <v>653</v>
      </c>
      <c r="D908" s="348"/>
      <c r="E908" s="348"/>
      <c r="F908" s="348"/>
      <c r="G908" s="348"/>
      <c r="H908" s="348"/>
      <c r="I908" s="348"/>
      <c r="J908" s="349">
        <v>5000020090000</v>
      </c>
      <c r="K908" s="350"/>
      <c r="L908" s="350"/>
      <c r="M908" s="350"/>
      <c r="N908" s="350"/>
      <c r="O908" s="350"/>
      <c r="P908" s="363" t="s">
        <v>732</v>
      </c>
      <c r="Q908" s="351"/>
      <c r="R908" s="351"/>
      <c r="S908" s="351"/>
      <c r="T908" s="351"/>
      <c r="U908" s="351"/>
      <c r="V908" s="351"/>
      <c r="W908" s="351"/>
      <c r="X908" s="351"/>
      <c r="Y908" s="376">
        <v>22</v>
      </c>
      <c r="Z908" s="377">
        <v>22</v>
      </c>
      <c r="AA908" s="377">
        <v>22</v>
      </c>
      <c r="AB908" s="378">
        <v>22</v>
      </c>
      <c r="AC908" s="364" t="s">
        <v>638</v>
      </c>
      <c r="AD908" s="365"/>
      <c r="AE908" s="365"/>
      <c r="AF908" s="365"/>
      <c r="AG908" s="365"/>
      <c r="AH908" s="356" t="s">
        <v>660</v>
      </c>
      <c r="AI908" s="357"/>
      <c r="AJ908" s="357"/>
      <c r="AK908" s="357"/>
      <c r="AL908" s="358" t="s">
        <v>639</v>
      </c>
      <c r="AM908" s="359"/>
      <c r="AN908" s="359"/>
      <c r="AO908" s="360"/>
      <c r="AP908" s="361" t="s">
        <v>644</v>
      </c>
      <c r="AQ908" s="361"/>
      <c r="AR908" s="361"/>
      <c r="AS908" s="361"/>
      <c r="AT908" s="361"/>
      <c r="AU908" s="361"/>
      <c r="AV908" s="361"/>
      <c r="AW908" s="361"/>
      <c r="AX908" s="361"/>
    </row>
    <row r="909" spans="1:50" ht="35.1" customHeight="1" x14ac:dyDescent="0.15">
      <c r="A909" s="393">
        <v>7</v>
      </c>
      <c r="B909" s="393">
        <v>1</v>
      </c>
      <c r="C909" s="362" t="s">
        <v>654</v>
      </c>
      <c r="D909" s="348"/>
      <c r="E909" s="348"/>
      <c r="F909" s="348"/>
      <c r="G909" s="348"/>
      <c r="H909" s="348"/>
      <c r="I909" s="348"/>
      <c r="J909" s="349">
        <v>4000020210005</v>
      </c>
      <c r="K909" s="350"/>
      <c r="L909" s="350"/>
      <c r="M909" s="350"/>
      <c r="N909" s="350"/>
      <c r="O909" s="350"/>
      <c r="P909" s="363" t="s">
        <v>732</v>
      </c>
      <c r="Q909" s="351"/>
      <c r="R909" s="351"/>
      <c r="S909" s="351"/>
      <c r="T909" s="351"/>
      <c r="U909" s="351"/>
      <c r="V909" s="351"/>
      <c r="W909" s="351"/>
      <c r="X909" s="351"/>
      <c r="Y909" s="376">
        <v>21</v>
      </c>
      <c r="Z909" s="377">
        <v>21</v>
      </c>
      <c r="AA909" s="377">
        <v>21</v>
      </c>
      <c r="AB909" s="378">
        <v>21</v>
      </c>
      <c r="AC909" s="364" t="s">
        <v>638</v>
      </c>
      <c r="AD909" s="365"/>
      <c r="AE909" s="365"/>
      <c r="AF909" s="365"/>
      <c r="AG909" s="365"/>
      <c r="AH909" s="356" t="s">
        <v>639</v>
      </c>
      <c r="AI909" s="357"/>
      <c r="AJ909" s="357"/>
      <c r="AK909" s="357"/>
      <c r="AL909" s="358" t="s">
        <v>639</v>
      </c>
      <c r="AM909" s="359"/>
      <c r="AN909" s="359"/>
      <c r="AO909" s="360"/>
      <c r="AP909" s="361" t="s">
        <v>644</v>
      </c>
      <c r="AQ909" s="361"/>
      <c r="AR909" s="361"/>
      <c r="AS909" s="361"/>
      <c r="AT909" s="361"/>
      <c r="AU909" s="361"/>
      <c r="AV909" s="361"/>
      <c r="AW909" s="361"/>
      <c r="AX909" s="361"/>
    </row>
    <row r="910" spans="1:50" ht="35.1" customHeight="1" x14ac:dyDescent="0.15">
      <c r="A910" s="393">
        <v>8</v>
      </c>
      <c r="B910" s="393">
        <v>1</v>
      </c>
      <c r="C910" s="362" t="s">
        <v>655</v>
      </c>
      <c r="D910" s="348"/>
      <c r="E910" s="348"/>
      <c r="F910" s="348"/>
      <c r="G910" s="348"/>
      <c r="H910" s="348"/>
      <c r="I910" s="348"/>
      <c r="J910" s="349">
        <v>1000020140007</v>
      </c>
      <c r="K910" s="350"/>
      <c r="L910" s="350"/>
      <c r="M910" s="350"/>
      <c r="N910" s="350"/>
      <c r="O910" s="350"/>
      <c r="P910" s="363" t="s">
        <v>731</v>
      </c>
      <c r="Q910" s="351"/>
      <c r="R910" s="351"/>
      <c r="S910" s="351"/>
      <c r="T910" s="351"/>
      <c r="U910" s="351"/>
      <c r="V910" s="351"/>
      <c r="W910" s="351"/>
      <c r="X910" s="351"/>
      <c r="Y910" s="376">
        <v>20</v>
      </c>
      <c r="Z910" s="377">
        <v>20</v>
      </c>
      <c r="AA910" s="377">
        <v>20</v>
      </c>
      <c r="AB910" s="378">
        <v>20</v>
      </c>
      <c r="AC910" s="364" t="s">
        <v>638</v>
      </c>
      <c r="AD910" s="365"/>
      <c r="AE910" s="365"/>
      <c r="AF910" s="365"/>
      <c r="AG910" s="365"/>
      <c r="AH910" s="356" t="s">
        <v>644</v>
      </c>
      <c r="AI910" s="357"/>
      <c r="AJ910" s="357"/>
      <c r="AK910" s="357"/>
      <c r="AL910" s="358" t="s">
        <v>639</v>
      </c>
      <c r="AM910" s="359"/>
      <c r="AN910" s="359"/>
      <c r="AO910" s="360"/>
      <c r="AP910" s="361" t="s">
        <v>644</v>
      </c>
      <c r="AQ910" s="361"/>
      <c r="AR910" s="361"/>
      <c r="AS910" s="361"/>
      <c r="AT910" s="361"/>
      <c r="AU910" s="361"/>
      <c r="AV910" s="361"/>
      <c r="AW910" s="361"/>
      <c r="AX910" s="361"/>
    </row>
    <row r="911" spans="1:50" ht="35.1" customHeight="1" x14ac:dyDescent="0.15">
      <c r="A911" s="393">
        <v>9</v>
      </c>
      <c r="B911" s="393">
        <v>1</v>
      </c>
      <c r="C911" s="362" t="s">
        <v>656</v>
      </c>
      <c r="D911" s="348"/>
      <c r="E911" s="348"/>
      <c r="F911" s="348"/>
      <c r="G911" s="348"/>
      <c r="H911" s="348"/>
      <c r="I911" s="348"/>
      <c r="J911" s="349">
        <v>7000020070010</v>
      </c>
      <c r="K911" s="350"/>
      <c r="L911" s="350"/>
      <c r="M911" s="350"/>
      <c r="N911" s="350"/>
      <c r="O911" s="350"/>
      <c r="P911" s="363" t="s">
        <v>731</v>
      </c>
      <c r="Q911" s="351"/>
      <c r="R911" s="351"/>
      <c r="S911" s="351"/>
      <c r="T911" s="351"/>
      <c r="U911" s="351"/>
      <c r="V911" s="351"/>
      <c r="W911" s="351"/>
      <c r="X911" s="351"/>
      <c r="Y911" s="376">
        <v>18</v>
      </c>
      <c r="Z911" s="377">
        <v>19</v>
      </c>
      <c r="AA911" s="377">
        <v>19</v>
      </c>
      <c r="AB911" s="378">
        <v>19</v>
      </c>
      <c r="AC911" s="364" t="s">
        <v>638</v>
      </c>
      <c r="AD911" s="365"/>
      <c r="AE911" s="365"/>
      <c r="AF911" s="365"/>
      <c r="AG911" s="365"/>
      <c r="AH911" s="356" t="s">
        <v>661</v>
      </c>
      <c r="AI911" s="357"/>
      <c r="AJ911" s="357"/>
      <c r="AK911" s="357"/>
      <c r="AL911" s="358" t="s">
        <v>639</v>
      </c>
      <c r="AM911" s="359"/>
      <c r="AN911" s="359"/>
      <c r="AO911" s="360"/>
      <c r="AP911" s="361" t="s">
        <v>644</v>
      </c>
      <c r="AQ911" s="361"/>
      <c r="AR911" s="361"/>
      <c r="AS911" s="361"/>
      <c r="AT911" s="361"/>
      <c r="AU911" s="361"/>
      <c r="AV911" s="361"/>
      <c r="AW911" s="361"/>
      <c r="AX911" s="361"/>
    </row>
    <row r="912" spans="1:50" ht="35.1" customHeight="1" x14ac:dyDescent="0.15">
      <c r="A912" s="393">
        <v>10</v>
      </c>
      <c r="B912" s="393">
        <v>1</v>
      </c>
      <c r="C912" s="362" t="s">
        <v>657</v>
      </c>
      <c r="D912" s="348"/>
      <c r="E912" s="348"/>
      <c r="F912" s="348"/>
      <c r="G912" s="348"/>
      <c r="H912" s="348"/>
      <c r="I912" s="348"/>
      <c r="J912" s="349">
        <v>4000020270008</v>
      </c>
      <c r="K912" s="350"/>
      <c r="L912" s="350"/>
      <c r="M912" s="350"/>
      <c r="N912" s="350"/>
      <c r="O912" s="350"/>
      <c r="P912" s="363" t="s">
        <v>731</v>
      </c>
      <c r="Q912" s="351"/>
      <c r="R912" s="351"/>
      <c r="S912" s="351"/>
      <c r="T912" s="351"/>
      <c r="U912" s="351"/>
      <c r="V912" s="351"/>
      <c r="W912" s="351"/>
      <c r="X912" s="351"/>
      <c r="Y912" s="376">
        <v>18</v>
      </c>
      <c r="Z912" s="377">
        <v>18</v>
      </c>
      <c r="AA912" s="377">
        <v>18</v>
      </c>
      <c r="AB912" s="378">
        <v>18</v>
      </c>
      <c r="AC912" s="364" t="s">
        <v>638</v>
      </c>
      <c r="AD912" s="365"/>
      <c r="AE912" s="365"/>
      <c r="AF912" s="365"/>
      <c r="AG912" s="365"/>
      <c r="AH912" s="356" t="s">
        <v>661</v>
      </c>
      <c r="AI912" s="357"/>
      <c r="AJ912" s="357"/>
      <c r="AK912" s="357"/>
      <c r="AL912" s="358" t="s">
        <v>639</v>
      </c>
      <c r="AM912" s="359"/>
      <c r="AN912" s="359"/>
      <c r="AO912" s="360"/>
      <c r="AP912" s="361" t="s">
        <v>644</v>
      </c>
      <c r="AQ912" s="361"/>
      <c r="AR912" s="361"/>
      <c r="AS912" s="361"/>
      <c r="AT912" s="361"/>
      <c r="AU912" s="361"/>
      <c r="AV912" s="361"/>
      <c r="AW912" s="361"/>
      <c r="AX912" s="361"/>
    </row>
    <row r="913" spans="1:50" ht="30" hidden="1" customHeight="1" x14ac:dyDescent="0.15">
      <c r="A913" s="393">
        <v>11</v>
      </c>
      <c r="B913" s="393">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64" t="s">
        <v>638</v>
      </c>
      <c r="AD913" s="365"/>
      <c r="AE913" s="365"/>
      <c r="AF913" s="365"/>
      <c r="AG913" s="365"/>
      <c r="AH913" s="356"/>
      <c r="AI913" s="357"/>
      <c r="AJ913" s="357"/>
      <c r="AK913" s="357"/>
      <c r="AL913" s="358" t="s">
        <v>639</v>
      </c>
      <c r="AM913" s="359"/>
      <c r="AN913" s="359"/>
      <c r="AO913" s="360"/>
      <c r="AP913" s="361"/>
      <c r="AQ913" s="361"/>
      <c r="AR913" s="361"/>
      <c r="AS913" s="361"/>
      <c r="AT913" s="361"/>
      <c r="AU913" s="361"/>
      <c r="AV913" s="361"/>
      <c r="AW913" s="361"/>
      <c r="AX913" s="361"/>
    </row>
    <row r="914" spans="1:50" ht="30" hidden="1" customHeight="1" x14ac:dyDescent="0.15">
      <c r="A914" s="393">
        <v>12</v>
      </c>
      <c r="B914" s="393">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64" t="s">
        <v>638</v>
      </c>
      <c r="AD914" s="365"/>
      <c r="AE914" s="365"/>
      <c r="AF914" s="365"/>
      <c r="AG914" s="365"/>
      <c r="AH914" s="356"/>
      <c r="AI914" s="357"/>
      <c r="AJ914" s="357"/>
      <c r="AK914" s="357"/>
      <c r="AL914" s="358" t="s">
        <v>639</v>
      </c>
      <c r="AM914" s="359"/>
      <c r="AN914" s="359"/>
      <c r="AO914" s="360"/>
      <c r="AP914" s="361"/>
      <c r="AQ914" s="361"/>
      <c r="AR914" s="361"/>
      <c r="AS914" s="361"/>
      <c r="AT914" s="361"/>
      <c r="AU914" s="361"/>
      <c r="AV914" s="361"/>
      <c r="AW914" s="361"/>
      <c r="AX914" s="361"/>
    </row>
    <row r="915" spans="1:50" ht="30" hidden="1" customHeight="1" x14ac:dyDescent="0.15">
      <c r="A915" s="393">
        <v>13</v>
      </c>
      <c r="B915" s="393">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64" t="s">
        <v>638</v>
      </c>
      <c r="AD915" s="365"/>
      <c r="AE915" s="365"/>
      <c r="AF915" s="365"/>
      <c r="AG915" s="365"/>
      <c r="AH915" s="356"/>
      <c r="AI915" s="357"/>
      <c r="AJ915" s="357"/>
      <c r="AK915" s="357"/>
      <c r="AL915" s="358" t="s">
        <v>639</v>
      </c>
      <c r="AM915" s="359"/>
      <c r="AN915" s="359"/>
      <c r="AO915" s="360"/>
      <c r="AP915" s="361"/>
      <c r="AQ915" s="361"/>
      <c r="AR915" s="361"/>
      <c r="AS915" s="361"/>
      <c r="AT915" s="361"/>
      <c r="AU915" s="361"/>
      <c r="AV915" s="361"/>
      <c r="AW915" s="361"/>
      <c r="AX915" s="361"/>
    </row>
    <row r="916" spans="1:50" ht="30" hidden="1" customHeight="1" x14ac:dyDescent="0.15">
      <c r="A916" s="393">
        <v>14</v>
      </c>
      <c r="B916" s="393">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64" t="s">
        <v>638</v>
      </c>
      <c r="AD916" s="365"/>
      <c r="AE916" s="365"/>
      <c r="AF916" s="365"/>
      <c r="AG916" s="365"/>
      <c r="AH916" s="356"/>
      <c r="AI916" s="357"/>
      <c r="AJ916" s="357"/>
      <c r="AK916" s="357"/>
      <c r="AL916" s="358" t="s">
        <v>639</v>
      </c>
      <c r="AM916" s="359"/>
      <c r="AN916" s="359"/>
      <c r="AO916" s="360"/>
      <c r="AP916" s="361"/>
      <c r="AQ916" s="361"/>
      <c r="AR916" s="361"/>
      <c r="AS916" s="361"/>
      <c r="AT916" s="361"/>
      <c r="AU916" s="361"/>
      <c r="AV916" s="361"/>
      <c r="AW916" s="361"/>
      <c r="AX916" s="361"/>
    </row>
    <row r="917" spans="1:50" ht="30" hidden="1" customHeight="1" x14ac:dyDescent="0.15">
      <c r="A917" s="393">
        <v>15</v>
      </c>
      <c r="B917" s="393">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64" t="s">
        <v>638</v>
      </c>
      <c r="AD917" s="365"/>
      <c r="AE917" s="365"/>
      <c r="AF917" s="365"/>
      <c r="AG917" s="365"/>
      <c r="AH917" s="356"/>
      <c r="AI917" s="357"/>
      <c r="AJ917" s="357"/>
      <c r="AK917" s="357"/>
      <c r="AL917" s="358" t="s">
        <v>639</v>
      </c>
      <c r="AM917" s="359"/>
      <c r="AN917" s="359"/>
      <c r="AO917" s="360"/>
      <c r="AP917" s="361"/>
      <c r="AQ917" s="361"/>
      <c r="AR917" s="361"/>
      <c r="AS917" s="361"/>
      <c r="AT917" s="361"/>
      <c r="AU917" s="361"/>
      <c r="AV917" s="361"/>
      <c r="AW917" s="361"/>
      <c r="AX917" s="361"/>
    </row>
    <row r="918" spans="1:50" ht="30" hidden="1" customHeight="1" x14ac:dyDescent="0.15">
      <c r="A918" s="393">
        <v>16</v>
      </c>
      <c r="B918" s="393">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64" t="s">
        <v>638</v>
      </c>
      <c r="AD918" s="365"/>
      <c r="AE918" s="365"/>
      <c r="AF918" s="365"/>
      <c r="AG918" s="365"/>
      <c r="AH918" s="356" t="s">
        <v>662</v>
      </c>
      <c r="AI918" s="357"/>
      <c r="AJ918" s="357"/>
      <c r="AK918" s="357"/>
      <c r="AL918" s="358" t="s">
        <v>639</v>
      </c>
      <c r="AM918" s="359"/>
      <c r="AN918" s="359"/>
      <c r="AO918" s="360"/>
      <c r="AP918" s="361"/>
      <c r="AQ918" s="361"/>
      <c r="AR918" s="361"/>
      <c r="AS918" s="361"/>
      <c r="AT918" s="361"/>
      <c r="AU918" s="361"/>
      <c r="AV918" s="361"/>
      <c r="AW918" s="361"/>
      <c r="AX918" s="361"/>
    </row>
    <row r="919" spans="1:50" s="16" customFormat="1" ht="30" hidden="1" customHeight="1" x14ac:dyDescent="0.15">
      <c r="A919" s="393">
        <v>17</v>
      </c>
      <c r="B919" s="393">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64" t="s">
        <v>638</v>
      </c>
      <c r="AD919" s="365"/>
      <c r="AE919" s="365"/>
      <c r="AF919" s="365"/>
      <c r="AG919" s="365"/>
      <c r="AH919" s="356"/>
      <c r="AI919" s="357"/>
      <c r="AJ919" s="357"/>
      <c r="AK919" s="357"/>
      <c r="AL919" s="358" t="s">
        <v>639</v>
      </c>
      <c r="AM919" s="359"/>
      <c r="AN919" s="359"/>
      <c r="AO919" s="360"/>
      <c r="AP919" s="361"/>
      <c r="AQ919" s="361"/>
      <c r="AR919" s="361"/>
      <c r="AS919" s="361"/>
      <c r="AT919" s="361"/>
      <c r="AU919" s="361"/>
      <c r="AV919" s="361"/>
      <c r="AW919" s="361"/>
      <c r="AX919" s="361"/>
    </row>
    <row r="920" spans="1:50" ht="30" hidden="1" customHeight="1" x14ac:dyDescent="0.15">
      <c r="A920" s="393">
        <v>18</v>
      </c>
      <c r="B920" s="393">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64" t="s">
        <v>638</v>
      </c>
      <c r="AD920" s="365"/>
      <c r="AE920" s="365"/>
      <c r="AF920" s="365"/>
      <c r="AG920" s="365"/>
      <c r="AH920" s="356"/>
      <c r="AI920" s="357"/>
      <c r="AJ920" s="357"/>
      <c r="AK920" s="357"/>
      <c r="AL920" s="358" t="s">
        <v>639</v>
      </c>
      <c r="AM920" s="359"/>
      <c r="AN920" s="359"/>
      <c r="AO920" s="360"/>
      <c r="AP920" s="361"/>
      <c r="AQ920" s="361"/>
      <c r="AR920" s="361"/>
      <c r="AS920" s="361"/>
      <c r="AT920" s="361"/>
      <c r="AU920" s="361"/>
      <c r="AV920" s="361"/>
      <c r="AW920" s="361"/>
      <c r="AX920" s="361"/>
    </row>
    <row r="921" spans="1:50" ht="30" hidden="1" customHeight="1" x14ac:dyDescent="0.15">
      <c r="A921" s="393">
        <v>19</v>
      </c>
      <c r="B921" s="393">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64" t="s">
        <v>638</v>
      </c>
      <c r="AD921" s="365"/>
      <c r="AE921" s="365"/>
      <c r="AF921" s="365"/>
      <c r="AG921" s="365"/>
      <c r="AH921" s="356"/>
      <c r="AI921" s="357"/>
      <c r="AJ921" s="357"/>
      <c r="AK921" s="357"/>
      <c r="AL921" s="358" t="s">
        <v>639</v>
      </c>
      <c r="AM921" s="359"/>
      <c r="AN921" s="359"/>
      <c r="AO921" s="360"/>
      <c r="AP921" s="361"/>
      <c r="AQ921" s="361"/>
      <c r="AR921" s="361"/>
      <c r="AS921" s="361"/>
      <c r="AT921" s="361"/>
      <c r="AU921" s="361"/>
      <c r="AV921" s="361"/>
      <c r="AW921" s="361"/>
      <c r="AX921" s="361"/>
    </row>
    <row r="922" spans="1:50" ht="30" hidden="1" customHeight="1" x14ac:dyDescent="0.15">
      <c r="A922" s="393">
        <v>20</v>
      </c>
      <c r="B922" s="393">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64" t="s">
        <v>638</v>
      </c>
      <c r="AD922" s="365"/>
      <c r="AE922" s="365"/>
      <c r="AF922" s="365"/>
      <c r="AG922" s="365"/>
      <c r="AH922" s="356"/>
      <c r="AI922" s="357"/>
      <c r="AJ922" s="357"/>
      <c r="AK922" s="357"/>
      <c r="AL922" s="358" t="s">
        <v>639</v>
      </c>
      <c r="AM922" s="359"/>
      <c r="AN922" s="359"/>
      <c r="AO922" s="360"/>
      <c r="AP922" s="361"/>
      <c r="AQ922" s="361"/>
      <c r="AR922" s="361"/>
      <c r="AS922" s="361"/>
      <c r="AT922" s="361"/>
      <c r="AU922" s="361"/>
      <c r="AV922" s="361"/>
      <c r="AW922" s="361"/>
      <c r="AX922" s="361"/>
    </row>
    <row r="923" spans="1:50" ht="30" hidden="1" customHeight="1" x14ac:dyDescent="0.15">
      <c r="A923" s="393">
        <v>21</v>
      </c>
      <c r="B923" s="393">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64" t="s">
        <v>638</v>
      </c>
      <c r="AD923" s="365"/>
      <c r="AE923" s="365"/>
      <c r="AF923" s="365"/>
      <c r="AG923" s="365"/>
      <c r="AH923" s="356"/>
      <c r="AI923" s="357"/>
      <c r="AJ923" s="357"/>
      <c r="AK923" s="357"/>
      <c r="AL923" s="358" t="s">
        <v>639</v>
      </c>
      <c r="AM923" s="359"/>
      <c r="AN923" s="359"/>
      <c r="AO923" s="360"/>
      <c r="AP923" s="361"/>
      <c r="AQ923" s="361"/>
      <c r="AR923" s="361"/>
      <c r="AS923" s="361"/>
      <c r="AT923" s="361"/>
      <c r="AU923" s="361"/>
      <c r="AV923" s="361"/>
      <c r="AW923" s="361"/>
      <c r="AX923" s="361"/>
    </row>
    <row r="924" spans="1:50" ht="30" hidden="1" customHeight="1" x14ac:dyDescent="0.15">
      <c r="A924" s="393">
        <v>22</v>
      </c>
      <c r="B924" s="393">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64" t="s">
        <v>638</v>
      </c>
      <c r="AD924" s="365"/>
      <c r="AE924" s="365"/>
      <c r="AF924" s="365"/>
      <c r="AG924" s="365"/>
      <c r="AH924" s="356"/>
      <c r="AI924" s="357"/>
      <c r="AJ924" s="357"/>
      <c r="AK924" s="357"/>
      <c r="AL924" s="358" t="s">
        <v>639</v>
      </c>
      <c r="AM924" s="359"/>
      <c r="AN924" s="359"/>
      <c r="AO924" s="360"/>
      <c r="AP924" s="361"/>
      <c r="AQ924" s="361"/>
      <c r="AR924" s="361"/>
      <c r="AS924" s="361"/>
      <c r="AT924" s="361"/>
      <c r="AU924" s="361"/>
      <c r="AV924" s="361"/>
      <c r="AW924" s="361"/>
      <c r="AX924" s="361"/>
    </row>
    <row r="925" spans="1:50" ht="30" hidden="1" customHeight="1" x14ac:dyDescent="0.15">
      <c r="A925" s="393">
        <v>23</v>
      </c>
      <c r="B925" s="393">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64" t="s">
        <v>638</v>
      </c>
      <c r="AD925" s="365"/>
      <c r="AE925" s="365"/>
      <c r="AF925" s="365"/>
      <c r="AG925" s="365"/>
      <c r="AH925" s="356"/>
      <c r="AI925" s="357"/>
      <c r="AJ925" s="357"/>
      <c r="AK925" s="357"/>
      <c r="AL925" s="358" t="s">
        <v>639</v>
      </c>
      <c r="AM925" s="359"/>
      <c r="AN925" s="359"/>
      <c r="AO925" s="360"/>
      <c r="AP925" s="361"/>
      <c r="AQ925" s="361"/>
      <c r="AR925" s="361"/>
      <c r="AS925" s="361"/>
      <c r="AT925" s="361"/>
      <c r="AU925" s="361"/>
      <c r="AV925" s="361"/>
      <c r="AW925" s="361"/>
      <c r="AX925" s="361"/>
    </row>
    <row r="926" spans="1:50" ht="30" hidden="1" customHeight="1" x14ac:dyDescent="0.15">
      <c r="A926" s="393">
        <v>24</v>
      </c>
      <c r="B926" s="393">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64" t="s">
        <v>638</v>
      </c>
      <c r="AD926" s="365"/>
      <c r="AE926" s="365"/>
      <c r="AF926" s="365"/>
      <c r="AG926" s="365"/>
      <c r="AH926" s="356"/>
      <c r="AI926" s="357"/>
      <c r="AJ926" s="357"/>
      <c r="AK926" s="357"/>
      <c r="AL926" s="358" t="s">
        <v>639</v>
      </c>
      <c r="AM926" s="359"/>
      <c r="AN926" s="359"/>
      <c r="AO926" s="360"/>
      <c r="AP926" s="361"/>
      <c r="AQ926" s="361"/>
      <c r="AR926" s="361"/>
      <c r="AS926" s="361"/>
      <c r="AT926" s="361"/>
      <c r="AU926" s="361"/>
      <c r="AV926" s="361"/>
      <c r="AW926" s="361"/>
      <c r="AX926" s="361"/>
    </row>
    <row r="927" spans="1:50" ht="30" hidden="1" customHeight="1" x14ac:dyDescent="0.15">
      <c r="A927" s="393">
        <v>25</v>
      </c>
      <c r="B927" s="393">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64" t="s">
        <v>638</v>
      </c>
      <c r="AD927" s="365"/>
      <c r="AE927" s="365"/>
      <c r="AF927" s="365"/>
      <c r="AG927" s="365"/>
      <c r="AH927" s="356"/>
      <c r="AI927" s="357"/>
      <c r="AJ927" s="357"/>
      <c r="AK927" s="357"/>
      <c r="AL927" s="358" t="s">
        <v>639</v>
      </c>
      <c r="AM927" s="359"/>
      <c r="AN927" s="359"/>
      <c r="AO927" s="360"/>
      <c r="AP927" s="361"/>
      <c r="AQ927" s="361"/>
      <c r="AR927" s="361"/>
      <c r="AS927" s="361"/>
      <c r="AT927" s="361"/>
      <c r="AU927" s="361"/>
      <c r="AV927" s="361"/>
      <c r="AW927" s="361"/>
      <c r="AX927" s="361"/>
    </row>
    <row r="928" spans="1:50" ht="30" hidden="1" customHeight="1" x14ac:dyDescent="0.15">
      <c r="A928" s="393">
        <v>26</v>
      </c>
      <c r="B928" s="393">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64" t="s">
        <v>638</v>
      </c>
      <c r="AD928" s="365"/>
      <c r="AE928" s="365"/>
      <c r="AF928" s="365"/>
      <c r="AG928" s="365"/>
      <c r="AH928" s="356"/>
      <c r="AI928" s="357"/>
      <c r="AJ928" s="357"/>
      <c r="AK928" s="357"/>
      <c r="AL928" s="358" t="s">
        <v>639</v>
      </c>
      <c r="AM928" s="359"/>
      <c r="AN928" s="359"/>
      <c r="AO928" s="360"/>
      <c r="AP928" s="361"/>
      <c r="AQ928" s="361"/>
      <c r="AR928" s="361"/>
      <c r="AS928" s="361"/>
      <c r="AT928" s="361"/>
      <c r="AU928" s="361"/>
      <c r="AV928" s="361"/>
      <c r="AW928" s="361"/>
      <c r="AX928" s="361"/>
    </row>
    <row r="929" spans="1:50" ht="30" hidden="1" customHeight="1" x14ac:dyDescent="0.15">
      <c r="A929" s="393">
        <v>27</v>
      </c>
      <c r="B929" s="393">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64" t="s">
        <v>638</v>
      </c>
      <c r="AD929" s="365"/>
      <c r="AE929" s="365"/>
      <c r="AF929" s="365"/>
      <c r="AG929" s="365"/>
      <c r="AH929" s="356"/>
      <c r="AI929" s="357"/>
      <c r="AJ929" s="357"/>
      <c r="AK929" s="357"/>
      <c r="AL929" s="358" t="s">
        <v>639</v>
      </c>
      <c r="AM929" s="359"/>
      <c r="AN929" s="359"/>
      <c r="AO929" s="360"/>
      <c r="AP929" s="361"/>
      <c r="AQ929" s="361"/>
      <c r="AR929" s="361"/>
      <c r="AS929" s="361"/>
      <c r="AT929" s="361"/>
      <c r="AU929" s="361"/>
      <c r="AV929" s="361"/>
      <c r="AW929" s="361"/>
      <c r="AX929" s="361"/>
    </row>
    <row r="930" spans="1:50" ht="30" hidden="1" customHeight="1" x14ac:dyDescent="0.15">
      <c r="A930" s="393">
        <v>28</v>
      </c>
      <c r="B930" s="393">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64" t="s">
        <v>638</v>
      </c>
      <c r="AD930" s="365"/>
      <c r="AE930" s="365"/>
      <c r="AF930" s="365"/>
      <c r="AG930" s="365"/>
      <c r="AH930" s="356"/>
      <c r="AI930" s="357"/>
      <c r="AJ930" s="357"/>
      <c r="AK930" s="357"/>
      <c r="AL930" s="358" t="s">
        <v>639</v>
      </c>
      <c r="AM930" s="359"/>
      <c r="AN930" s="359"/>
      <c r="AO930" s="360"/>
      <c r="AP930" s="361"/>
      <c r="AQ930" s="361"/>
      <c r="AR930" s="361"/>
      <c r="AS930" s="361"/>
      <c r="AT930" s="361"/>
      <c r="AU930" s="361"/>
      <c r="AV930" s="361"/>
      <c r="AW930" s="361"/>
      <c r="AX930" s="361"/>
    </row>
    <row r="931" spans="1:50" ht="30" hidden="1" customHeight="1" x14ac:dyDescent="0.15">
      <c r="A931" s="393">
        <v>29</v>
      </c>
      <c r="B931" s="393">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64" t="s">
        <v>638</v>
      </c>
      <c r="AD931" s="365"/>
      <c r="AE931" s="365"/>
      <c r="AF931" s="365"/>
      <c r="AG931" s="365"/>
      <c r="AH931" s="356"/>
      <c r="AI931" s="357"/>
      <c r="AJ931" s="357"/>
      <c r="AK931" s="357"/>
      <c r="AL931" s="358" t="s">
        <v>639</v>
      </c>
      <c r="AM931" s="359"/>
      <c r="AN931" s="359"/>
      <c r="AO931" s="360"/>
      <c r="AP931" s="361"/>
      <c r="AQ931" s="361"/>
      <c r="AR931" s="361"/>
      <c r="AS931" s="361"/>
      <c r="AT931" s="361"/>
      <c r="AU931" s="361"/>
      <c r="AV931" s="361"/>
      <c r="AW931" s="361"/>
      <c r="AX931" s="361"/>
    </row>
    <row r="932" spans="1:50" ht="30" hidden="1" customHeight="1" x14ac:dyDescent="0.15">
      <c r="A932" s="393">
        <v>30</v>
      </c>
      <c r="B932" s="393">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64" t="s">
        <v>638</v>
      </c>
      <c r="AD932" s="365"/>
      <c r="AE932" s="365"/>
      <c r="AF932" s="365"/>
      <c r="AG932" s="365"/>
      <c r="AH932" s="356"/>
      <c r="AI932" s="357"/>
      <c r="AJ932" s="357"/>
      <c r="AK932" s="357"/>
      <c r="AL932" s="358" t="s">
        <v>639</v>
      </c>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6"/>
      <c r="B935" s="366"/>
      <c r="C935" s="366" t="s">
        <v>26</v>
      </c>
      <c r="D935" s="366"/>
      <c r="E935" s="366"/>
      <c r="F935" s="366"/>
      <c r="G935" s="366"/>
      <c r="H935" s="366"/>
      <c r="I935" s="366"/>
      <c r="J935" s="149" t="s">
        <v>417</v>
      </c>
      <c r="K935" s="367"/>
      <c r="L935" s="367"/>
      <c r="M935" s="367"/>
      <c r="N935" s="367"/>
      <c r="O935" s="367"/>
      <c r="P935" s="368" t="s">
        <v>365</v>
      </c>
      <c r="Q935" s="368"/>
      <c r="R935" s="368"/>
      <c r="S935" s="368"/>
      <c r="T935" s="368"/>
      <c r="U935" s="368"/>
      <c r="V935" s="368"/>
      <c r="W935" s="368"/>
      <c r="X935" s="368"/>
      <c r="Y935" s="369" t="s">
        <v>415</v>
      </c>
      <c r="Z935" s="370"/>
      <c r="AA935" s="370"/>
      <c r="AB935" s="370"/>
      <c r="AC935" s="149" t="s">
        <v>456</v>
      </c>
      <c r="AD935" s="149"/>
      <c r="AE935" s="149"/>
      <c r="AF935" s="149"/>
      <c r="AG935" s="149"/>
      <c r="AH935" s="369" t="s">
        <v>485</v>
      </c>
      <c r="AI935" s="366"/>
      <c r="AJ935" s="366"/>
      <c r="AK935" s="366"/>
      <c r="AL935" s="366" t="s">
        <v>21</v>
      </c>
      <c r="AM935" s="366"/>
      <c r="AN935" s="366"/>
      <c r="AO935" s="371"/>
      <c r="AP935" s="372" t="s">
        <v>418</v>
      </c>
      <c r="AQ935" s="372"/>
      <c r="AR935" s="372"/>
      <c r="AS935" s="372"/>
      <c r="AT935" s="372"/>
      <c r="AU935" s="372"/>
      <c r="AV935" s="372"/>
      <c r="AW935" s="372"/>
      <c r="AX935" s="372"/>
    </row>
    <row r="936" spans="1:50" ht="35.1" customHeight="1" x14ac:dyDescent="0.15">
      <c r="A936" s="393">
        <v>1</v>
      </c>
      <c r="B936" s="393">
        <v>1</v>
      </c>
      <c r="C936" s="382" t="s">
        <v>678</v>
      </c>
      <c r="D936" s="380"/>
      <c r="E936" s="380"/>
      <c r="F936" s="380"/>
      <c r="G936" s="380"/>
      <c r="H936" s="380"/>
      <c r="I936" s="381"/>
      <c r="J936" s="349">
        <v>8000020132055</v>
      </c>
      <c r="K936" s="350"/>
      <c r="L936" s="350"/>
      <c r="M936" s="350"/>
      <c r="N936" s="350"/>
      <c r="O936" s="350"/>
      <c r="P936" s="363" t="s">
        <v>643</v>
      </c>
      <c r="Q936" s="351"/>
      <c r="R936" s="351"/>
      <c r="S936" s="351"/>
      <c r="T936" s="351"/>
      <c r="U936" s="351"/>
      <c r="V936" s="351"/>
      <c r="W936" s="351"/>
      <c r="X936" s="351"/>
      <c r="Y936" s="387">
        <v>124</v>
      </c>
      <c r="Z936" s="388">
        <v>124</v>
      </c>
      <c r="AA936" s="388">
        <v>124</v>
      </c>
      <c r="AB936" s="388">
        <v>124</v>
      </c>
      <c r="AC936" s="364" t="s">
        <v>638</v>
      </c>
      <c r="AD936" s="365"/>
      <c r="AE936" s="365"/>
      <c r="AF936" s="365"/>
      <c r="AG936" s="365"/>
      <c r="AH936" s="389" t="s">
        <v>644</v>
      </c>
      <c r="AI936" s="390"/>
      <c r="AJ936" s="390"/>
      <c r="AK936" s="390"/>
      <c r="AL936" s="389" t="s">
        <v>644</v>
      </c>
      <c r="AM936" s="390"/>
      <c r="AN936" s="390"/>
      <c r="AO936" s="390"/>
      <c r="AP936" s="361"/>
      <c r="AQ936" s="361"/>
      <c r="AR936" s="361"/>
      <c r="AS936" s="361"/>
      <c r="AT936" s="361"/>
      <c r="AU936" s="361"/>
      <c r="AV936" s="361"/>
      <c r="AW936" s="361"/>
      <c r="AX936" s="361"/>
    </row>
    <row r="937" spans="1:50" ht="35.1" customHeight="1" x14ac:dyDescent="0.15">
      <c r="A937" s="393">
        <v>2</v>
      </c>
      <c r="B937" s="393">
        <v>1</v>
      </c>
      <c r="C937" s="382" t="s">
        <v>675</v>
      </c>
      <c r="D937" s="380"/>
      <c r="E937" s="380"/>
      <c r="F937" s="380"/>
      <c r="G937" s="380"/>
      <c r="H937" s="380"/>
      <c r="I937" s="381"/>
      <c r="J937" s="349">
        <v>5000020015865</v>
      </c>
      <c r="K937" s="350"/>
      <c r="L937" s="350"/>
      <c r="M937" s="350"/>
      <c r="N937" s="350"/>
      <c r="O937" s="350"/>
      <c r="P937" s="363" t="s">
        <v>643</v>
      </c>
      <c r="Q937" s="351"/>
      <c r="R937" s="351"/>
      <c r="S937" s="351"/>
      <c r="T937" s="351"/>
      <c r="U937" s="351"/>
      <c r="V937" s="351"/>
      <c r="W937" s="351"/>
      <c r="X937" s="351"/>
      <c r="Y937" s="387">
        <v>81</v>
      </c>
      <c r="Z937" s="388">
        <v>81</v>
      </c>
      <c r="AA937" s="388">
        <v>81</v>
      </c>
      <c r="AB937" s="388">
        <v>81</v>
      </c>
      <c r="AC937" s="364" t="s">
        <v>638</v>
      </c>
      <c r="AD937" s="365"/>
      <c r="AE937" s="365"/>
      <c r="AF937" s="365"/>
      <c r="AG937" s="365"/>
      <c r="AH937" s="389" t="s">
        <v>644</v>
      </c>
      <c r="AI937" s="390"/>
      <c r="AJ937" s="390"/>
      <c r="AK937" s="390"/>
      <c r="AL937" s="389" t="s">
        <v>644</v>
      </c>
      <c r="AM937" s="390"/>
      <c r="AN937" s="390"/>
      <c r="AO937" s="390"/>
      <c r="AP937" s="361"/>
      <c r="AQ937" s="361"/>
      <c r="AR937" s="361"/>
      <c r="AS937" s="361"/>
      <c r="AT937" s="361"/>
      <c r="AU937" s="361"/>
      <c r="AV937" s="361"/>
      <c r="AW937" s="361"/>
      <c r="AX937" s="361"/>
    </row>
    <row r="938" spans="1:50" ht="35.1" customHeight="1" x14ac:dyDescent="0.15">
      <c r="A938" s="393">
        <v>3</v>
      </c>
      <c r="B938" s="393">
        <v>1</v>
      </c>
      <c r="C938" s="382" t="s">
        <v>679</v>
      </c>
      <c r="D938" s="385"/>
      <c r="E938" s="385"/>
      <c r="F938" s="385"/>
      <c r="G938" s="385"/>
      <c r="H938" s="385"/>
      <c r="I938" s="386"/>
      <c r="J938" s="349">
        <v>6000020422011</v>
      </c>
      <c r="K938" s="350"/>
      <c r="L938" s="350"/>
      <c r="M938" s="350"/>
      <c r="N938" s="350"/>
      <c r="O938" s="350"/>
      <c r="P938" s="363" t="s">
        <v>732</v>
      </c>
      <c r="Q938" s="351"/>
      <c r="R938" s="351"/>
      <c r="S938" s="351"/>
      <c r="T938" s="351"/>
      <c r="U938" s="351"/>
      <c r="V938" s="351"/>
      <c r="W938" s="351"/>
      <c r="X938" s="351"/>
      <c r="Y938" s="387">
        <v>53</v>
      </c>
      <c r="Z938" s="388">
        <v>53</v>
      </c>
      <c r="AA938" s="388">
        <v>53</v>
      </c>
      <c r="AB938" s="388">
        <v>53</v>
      </c>
      <c r="AC938" s="364" t="s">
        <v>638</v>
      </c>
      <c r="AD938" s="365"/>
      <c r="AE938" s="365"/>
      <c r="AF938" s="365"/>
      <c r="AG938" s="365"/>
      <c r="AH938" s="356" t="s">
        <v>644</v>
      </c>
      <c r="AI938" s="357"/>
      <c r="AJ938" s="357"/>
      <c r="AK938" s="357"/>
      <c r="AL938" s="356" t="s">
        <v>644</v>
      </c>
      <c r="AM938" s="357"/>
      <c r="AN938" s="357"/>
      <c r="AO938" s="357"/>
      <c r="AP938" s="361"/>
      <c r="AQ938" s="361"/>
      <c r="AR938" s="361"/>
      <c r="AS938" s="361"/>
      <c r="AT938" s="361"/>
      <c r="AU938" s="361"/>
      <c r="AV938" s="361"/>
      <c r="AW938" s="361"/>
      <c r="AX938" s="361"/>
    </row>
    <row r="939" spans="1:50" ht="35.1" customHeight="1" x14ac:dyDescent="0.15">
      <c r="A939" s="393">
        <v>4</v>
      </c>
      <c r="B939" s="393">
        <v>1</v>
      </c>
      <c r="C939" s="382" t="s">
        <v>676</v>
      </c>
      <c r="D939" s="385"/>
      <c r="E939" s="385"/>
      <c r="F939" s="385"/>
      <c r="G939" s="385"/>
      <c r="H939" s="385"/>
      <c r="I939" s="386"/>
      <c r="J939" s="349">
        <v>3000020332097</v>
      </c>
      <c r="K939" s="350"/>
      <c r="L939" s="350"/>
      <c r="M939" s="350"/>
      <c r="N939" s="350"/>
      <c r="O939" s="350"/>
      <c r="P939" s="363" t="s">
        <v>643</v>
      </c>
      <c r="Q939" s="351"/>
      <c r="R939" s="351"/>
      <c r="S939" s="351"/>
      <c r="T939" s="351"/>
      <c r="U939" s="351"/>
      <c r="V939" s="351"/>
      <c r="W939" s="351"/>
      <c r="X939" s="351"/>
      <c r="Y939" s="383">
        <v>35</v>
      </c>
      <c r="Z939" s="384">
        <v>35</v>
      </c>
      <c r="AA939" s="384">
        <v>35</v>
      </c>
      <c r="AB939" s="384">
        <v>35</v>
      </c>
      <c r="AC939" s="364" t="s">
        <v>638</v>
      </c>
      <c r="AD939" s="365"/>
      <c r="AE939" s="365"/>
      <c r="AF939" s="365"/>
      <c r="AG939" s="365"/>
      <c r="AH939" s="356" t="s">
        <v>644</v>
      </c>
      <c r="AI939" s="357"/>
      <c r="AJ939" s="357"/>
      <c r="AK939" s="357"/>
      <c r="AL939" s="356" t="s">
        <v>644</v>
      </c>
      <c r="AM939" s="357"/>
      <c r="AN939" s="357"/>
      <c r="AO939" s="357"/>
      <c r="AP939" s="361"/>
      <c r="AQ939" s="361"/>
      <c r="AR939" s="361"/>
      <c r="AS939" s="361"/>
      <c r="AT939" s="361"/>
      <c r="AU939" s="361"/>
      <c r="AV939" s="361"/>
      <c r="AW939" s="361"/>
      <c r="AX939" s="361"/>
    </row>
    <row r="940" spans="1:50" ht="35.1" customHeight="1" x14ac:dyDescent="0.15">
      <c r="A940" s="393">
        <v>5</v>
      </c>
      <c r="B940" s="393">
        <v>1</v>
      </c>
      <c r="C940" s="382" t="s">
        <v>680</v>
      </c>
      <c r="D940" s="380"/>
      <c r="E940" s="380"/>
      <c r="F940" s="380"/>
      <c r="G940" s="380"/>
      <c r="H940" s="380"/>
      <c r="I940" s="381"/>
      <c r="J940" s="349">
        <v>3000020221309</v>
      </c>
      <c r="K940" s="350"/>
      <c r="L940" s="350"/>
      <c r="M940" s="350"/>
      <c r="N940" s="350"/>
      <c r="O940" s="350"/>
      <c r="P940" s="363" t="s">
        <v>643</v>
      </c>
      <c r="Q940" s="351"/>
      <c r="R940" s="351"/>
      <c r="S940" s="351"/>
      <c r="T940" s="351"/>
      <c r="U940" s="351"/>
      <c r="V940" s="351"/>
      <c r="W940" s="351"/>
      <c r="X940" s="351"/>
      <c r="Y940" s="383">
        <v>14</v>
      </c>
      <c r="Z940" s="384">
        <v>14</v>
      </c>
      <c r="AA940" s="384">
        <v>14</v>
      </c>
      <c r="AB940" s="384">
        <v>14</v>
      </c>
      <c r="AC940" s="364" t="s">
        <v>638</v>
      </c>
      <c r="AD940" s="365"/>
      <c r="AE940" s="365"/>
      <c r="AF940" s="365"/>
      <c r="AG940" s="365"/>
      <c r="AH940" s="356" t="s">
        <v>639</v>
      </c>
      <c r="AI940" s="357"/>
      <c r="AJ940" s="357"/>
      <c r="AK940" s="357"/>
      <c r="AL940" s="356" t="s">
        <v>639</v>
      </c>
      <c r="AM940" s="357"/>
      <c r="AN940" s="357"/>
      <c r="AO940" s="357"/>
      <c r="AP940" s="361"/>
      <c r="AQ940" s="361"/>
      <c r="AR940" s="361"/>
      <c r="AS940" s="361"/>
      <c r="AT940" s="361"/>
      <c r="AU940" s="361"/>
      <c r="AV940" s="361"/>
      <c r="AW940" s="361"/>
      <c r="AX940" s="361"/>
    </row>
    <row r="941" spans="1:50" ht="35.1" customHeight="1" x14ac:dyDescent="0.15">
      <c r="A941" s="393">
        <v>6</v>
      </c>
      <c r="B941" s="393">
        <v>1</v>
      </c>
      <c r="C941" s="382" t="s">
        <v>677</v>
      </c>
      <c r="D941" s="380"/>
      <c r="E941" s="380"/>
      <c r="F941" s="380"/>
      <c r="G941" s="380"/>
      <c r="H941" s="380"/>
      <c r="I941" s="381"/>
      <c r="J941" s="349">
        <v>9000020341002</v>
      </c>
      <c r="K941" s="350"/>
      <c r="L941" s="350"/>
      <c r="M941" s="350"/>
      <c r="N941" s="350"/>
      <c r="O941" s="350"/>
      <c r="P941" s="363" t="s">
        <v>643</v>
      </c>
      <c r="Q941" s="351"/>
      <c r="R941" s="351"/>
      <c r="S941" s="351"/>
      <c r="T941" s="351"/>
      <c r="U941" s="351"/>
      <c r="V941" s="351"/>
      <c r="W941" s="351"/>
      <c r="X941" s="351"/>
      <c r="Y941" s="383">
        <v>14</v>
      </c>
      <c r="Z941" s="384">
        <v>14</v>
      </c>
      <c r="AA941" s="384">
        <v>14</v>
      </c>
      <c r="AB941" s="384">
        <v>14</v>
      </c>
      <c r="AC941" s="364" t="s">
        <v>638</v>
      </c>
      <c r="AD941" s="365"/>
      <c r="AE941" s="365"/>
      <c r="AF941" s="365"/>
      <c r="AG941" s="365"/>
      <c r="AH941" s="356" t="s">
        <v>640</v>
      </c>
      <c r="AI941" s="357"/>
      <c r="AJ941" s="357"/>
      <c r="AK941" s="357"/>
      <c r="AL941" s="356" t="s">
        <v>640</v>
      </c>
      <c r="AM941" s="357"/>
      <c r="AN941" s="357"/>
      <c r="AO941" s="357"/>
      <c r="AP941" s="361"/>
      <c r="AQ941" s="361"/>
      <c r="AR941" s="361"/>
      <c r="AS941" s="361"/>
      <c r="AT941" s="361"/>
      <c r="AU941" s="361"/>
      <c r="AV941" s="361"/>
      <c r="AW941" s="361"/>
      <c r="AX941" s="361"/>
    </row>
    <row r="942" spans="1:50" ht="35.1" customHeight="1" x14ac:dyDescent="0.15">
      <c r="A942" s="393">
        <v>7</v>
      </c>
      <c r="B942" s="393">
        <v>1</v>
      </c>
      <c r="C942" s="382" t="s">
        <v>681</v>
      </c>
      <c r="D942" s="380"/>
      <c r="E942" s="380"/>
      <c r="F942" s="380"/>
      <c r="G942" s="380"/>
      <c r="H942" s="380"/>
      <c r="I942" s="381"/>
      <c r="J942" s="349">
        <v>1000020382078</v>
      </c>
      <c r="K942" s="350"/>
      <c r="L942" s="350"/>
      <c r="M942" s="350"/>
      <c r="N942" s="350"/>
      <c r="O942" s="350"/>
      <c r="P942" s="363" t="s">
        <v>643</v>
      </c>
      <c r="Q942" s="351"/>
      <c r="R942" s="351"/>
      <c r="S942" s="351"/>
      <c r="T942" s="351"/>
      <c r="U942" s="351"/>
      <c r="V942" s="351"/>
      <c r="W942" s="351"/>
      <c r="X942" s="351"/>
      <c r="Y942" s="383">
        <v>12</v>
      </c>
      <c r="Z942" s="384">
        <v>12</v>
      </c>
      <c r="AA942" s="384">
        <v>12</v>
      </c>
      <c r="AB942" s="384">
        <v>12</v>
      </c>
      <c r="AC942" s="364" t="s">
        <v>638</v>
      </c>
      <c r="AD942" s="365"/>
      <c r="AE942" s="365"/>
      <c r="AF942" s="365"/>
      <c r="AG942" s="365"/>
      <c r="AH942" s="356" t="s">
        <v>639</v>
      </c>
      <c r="AI942" s="357"/>
      <c r="AJ942" s="357"/>
      <c r="AK942" s="357"/>
      <c r="AL942" s="356" t="s">
        <v>639</v>
      </c>
      <c r="AM942" s="357"/>
      <c r="AN942" s="357"/>
      <c r="AO942" s="357"/>
      <c r="AP942" s="361"/>
      <c r="AQ942" s="361"/>
      <c r="AR942" s="361"/>
      <c r="AS942" s="361"/>
      <c r="AT942" s="361"/>
      <c r="AU942" s="361"/>
      <c r="AV942" s="361"/>
      <c r="AW942" s="361"/>
      <c r="AX942" s="361"/>
    </row>
    <row r="943" spans="1:50" ht="35.1" customHeight="1" x14ac:dyDescent="0.15">
      <c r="A943" s="393">
        <v>8</v>
      </c>
      <c r="B943" s="393">
        <v>1</v>
      </c>
      <c r="C943" s="382" t="s">
        <v>682</v>
      </c>
      <c r="D943" s="380"/>
      <c r="E943" s="380"/>
      <c r="F943" s="380"/>
      <c r="G943" s="380"/>
      <c r="H943" s="380"/>
      <c r="I943" s="381"/>
      <c r="J943" s="349">
        <v>9000020012041</v>
      </c>
      <c r="K943" s="350"/>
      <c r="L943" s="350"/>
      <c r="M943" s="350"/>
      <c r="N943" s="350"/>
      <c r="O943" s="350"/>
      <c r="P943" s="363" t="s">
        <v>643</v>
      </c>
      <c r="Q943" s="351"/>
      <c r="R943" s="351"/>
      <c r="S943" s="351"/>
      <c r="T943" s="351"/>
      <c r="U943" s="351"/>
      <c r="V943" s="351"/>
      <c r="W943" s="351"/>
      <c r="X943" s="351"/>
      <c r="Y943" s="383">
        <v>11</v>
      </c>
      <c r="Z943" s="384">
        <v>11</v>
      </c>
      <c r="AA943" s="384">
        <v>11</v>
      </c>
      <c r="AB943" s="384">
        <v>11</v>
      </c>
      <c r="AC943" s="364" t="s">
        <v>638</v>
      </c>
      <c r="AD943" s="365"/>
      <c r="AE943" s="365"/>
      <c r="AF943" s="365"/>
      <c r="AG943" s="365"/>
      <c r="AH943" s="356" t="s">
        <v>644</v>
      </c>
      <c r="AI943" s="357"/>
      <c r="AJ943" s="357"/>
      <c r="AK943" s="357"/>
      <c r="AL943" s="356" t="s">
        <v>644</v>
      </c>
      <c r="AM943" s="357"/>
      <c r="AN943" s="357"/>
      <c r="AO943" s="357"/>
      <c r="AP943" s="361"/>
      <c r="AQ943" s="361"/>
      <c r="AR943" s="361"/>
      <c r="AS943" s="361"/>
      <c r="AT943" s="361"/>
      <c r="AU943" s="361"/>
      <c r="AV943" s="361"/>
      <c r="AW943" s="361"/>
      <c r="AX943" s="361"/>
    </row>
    <row r="944" spans="1:50" ht="35.1" customHeight="1" x14ac:dyDescent="0.15">
      <c r="A944" s="393">
        <v>9</v>
      </c>
      <c r="B944" s="393">
        <v>1</v>
      </c>
      <c r="C944" s="382" t="s">
        <v>715</v>
      </c>
      <c r="D944" s="380"/>
      <c r="E944" s="380"/>
      <c r="F944" s="380"/>
      <c r="G944" s="380"/>
      <c r="H944" s="380"/>
      <c r="I944" s="381"/>
      <c r="J944" s="349">
        <v>5000020015857</v>
      </c>
      <c r="K944" s="350"/>
      <c r="L944" s="350"/>
      <c r="M944" s="350"/>
      <c r="N944" s="350"/>
      <c r="O944" s="350"/>
      <c r="P944" s="363" t="s">
        <v>643</v>
      </c>
      <c r="Q944" s="351"/>
      <c r="R944" s="351"/>
      <c r="S944" s="351"/>
      <c r="T944" s="351"/>
      <c r="U944" s="351"/>
      <c r="V944" s="351"/>
      <c r="W944" s="351"/>
      <c r="X944" s="351"/>
      <c r="Y944" s="383">
        <v>11</v>
      </c>
      <c r="Z944" s="384">
        <v>11</v>
      </c>
      <c r="AA944" s="384">
        <v>11</v>
      </c>
      <c r="AB944" s="384">
        <v>11</v>
      </c>
      <c r="AC944" s="364" t="s">
        <v>638</v>
      </c>
      <c r="AD944" s="365"/>
      <c r="AE944" s="365"/>
      <c r="AF944" s="365"/>
      <c r="AG944" s="365"/>
      <c r="AH944" s="356" t="s">
        <v>640</v>
      </c>
      <c r="AI944" s="357"/>
      <c r="AJ944" s="357"/>
      <c r="AK944" s="357"/>
      <c r="AL944" s="356" t="s">
        <v>640</v>
      </c>
      <c r="AM944" s="357"/>
      <c r="AN944" s="357"/>
      <c r="AO944" s="357"/>
      <c r="AP944" s="361"/>
      <c r="AQ944" s="361"/>
      <c r="AR944" s="361"/>
      <c r="AS944" s="361"/>
      <c r="AT944" s="361"/>
      <c r="AU944" s="361"/>
      <c r="AV944" s="361"/>
      <c r="AW944" s="361"/>
      <c r="AX944" s="361"/>
    </row>
    <row r="945" spans="1:50" ht="35.1" customHeight="1" x14ac:dyDescent="0.15">
      <c r="A945" s="393">
        <v>10</v>
      </c>
      <c r="B945" s="393">
        <v>1</v>
      </c>
      <c r="C945" s="382" t="s">
        <v>683</v>
      </c>
      <c r="D945" s="380"/>
      <c r="E945" s="380"/>
      <c r="F945" s="380"/>
      <c r="G945" s="380"/>
      <c r="H945" s="380"/>
      <c r="I945" s="381"/>
      <c r="J945" s="349">
        <v>1000020282014</v>
      </c>
      <c r="K945" s="350"/>
      <c r="L945" s="350"/>
      <c r="M945" s="350"/>
      <c r="N945" s="350"/>
      <c r="O945" s="350"/>
      <c r="P945" s="363" t="s">
        <v>643</v>
      </c>
      <c r="Q945" s="351"/>
      <c r="R945" s="351"/>
      <c r="S945" s="351"/>
      <c r="T945" s="351"/>
      <c r="U945" s="351"/>
      <c r="V945" s="351"/>
      <c r="W945" s="351"/>
      <c r="X945" s="351"/>
      <c r="Y945" s="383">
        <v>9</v>
      </c>
      <c r="Z945" s="384">
        <v>9</v>
      </c>
      <c r="AA945" s="384">
        <v>9</v>
      </c>
      <c r="AB945" s="384">
        <v>9</v>
      </c>
      <c r="AC945" s="364" t="s">
        <v>638</v>
      </c>
      <c r="AD945" s="365"/>
      <c r="AE945" s="365"/>
      <c r="AF945" s="365"/>
      <c r="AG945" s="365"/>
      <c r="AH945" s="356" t="s">
        <v>640</v>
      </c>
      <c r="AI945" s="357"/>
      <c r="AJ945" s="357"/>
      <c r="AK945" s="357"/>
      <c r="AL945" s="356" t="s">
        <v>640</v>
      </c>
      <c r="AM945" s="357"/>
      <c r="AN945" s="357"/>
      <c r="AO945" s="357"/>
      <c r="AP945" s="361"/>
      <c r="AQ945" s="361"/>
      <c r="AR945" s="361"/>
      <c r="AS945" s="361"/>
      <c r="AT945" s="361"/>
      <c r="AU945" s="361"/>
      <c r="AV945" s="361"/>
      <c r="AW945" s="361"/>
      <c r="AX945" s="361"/>
    </row>
    <row r="946" spans="1:50" ht="30" hidden="1" customHeight="1" x14ac:dyDescent="0.15">
      <c r="A946" s="393">
        <v>11</v>
      </c>
      <c r="B946" s="393">
        <v>1</v>
      </c>
      <c r="C946" s="379"/>
      <c r="D946" s="380"/>
      <c r="E946" s="380"/>
      <c r="F946" s="380"/>
      <c r="G946" s="380"/>
      <c r="H946" s="380"/>
      <c r="I946" s="381"/>
      <c r="J946" s="349"/>
      <c r="K946" s="350"/>
      <c r="L946" s="350"/>
      <c r="M946" s="350"/>
      <c r="N946" s="350"/>
      <c r="O946" s="350"/>
      <c r="P946" s="363" t="s">
        <v>643</v>
      </c>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93">
        <v>12</v>
      </c>
      <c r="B947" s="393">
        <v>1</v>
      </c>
      <c r="C947" s="379"/>
      <c r="D947" s="380"/>
      <c r="E947" s="380"/>
      <c r="F947" s="380"/>
      <c r="G947" s="380"/>
      <c r="H947" s="380"/>
      <c r="I947" s="381"/>
      <c r="J947" s="349"/>
      <c r="K947" s="350"/>
      <c r="L947" s="350"/>
      <c r="M947" s="350"/>
      <c r="N947" s="350"/>
      <c r="O947" s="350"/>
      <c r="P947" s="363" t="s">
        <v>643</v>
      </c>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93">
        <v>13</v>
      </c>
      <c r="B948" s="393">
        <v>1</v>
      </c>
      <c r="C948" s="379"/>
      <c r="D948" s="380"/>
      <c r="E948" s="380"/>
      <c r="F948" s="380"/>
      <c r="G948" s="380"/>
      <c r="H948" s="380"/>
      <c r="I948" s="381"/>
      <c r="J948" s="349"/>
      <c r="K948" s="350"/>
      <c r="L948" s="350"/>
      <c r="M948" s="350"/>
      <c r="N948" s="350"/>
      <c r="O948" s="350"/>
      <c r="P948" s="363" t="s">
        <v>643</v>
      </c>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93">
        <v>14</v>
      </c>
      <c r="B949" s="393">
        <v>1</v>
      </c>
      <c r="C949" s="379"/>
      <c r="D949" s="380"/>
      <c r="E949" s="380"/>
      <c r="F949" s="380"/>
      <c r="G949" s="380"/>
      <c r="H949" s="380"/>
      <c r="I949" s="381"/>
      <c r="J949" s="349"/>
      <c r="K949" s="350"/>
      <c r="L949" s="350"/>
      <c r="M949" s="350"/>
      <c r="N949" s="350"/>
      <c r="O949" s="350"/>
      <c r="P949" s="363" t="s">
        <v>643</v>
      </c>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93">
        <v>15</v>
      </c>
      <c r="B950" s="393">
        <v>1</v>
      </c>
      <c r="C950" s="379"/>
      <c r="D950" s="380"/>
      <c r="E950" s="380"/>
      <c r="F950" s="380"/>
      <c r="G950" s="380"/>
      <c r="H950" s="380"/>
      <c r="I950" s="381"/>
      <c r="J950" s="349"/>
      <c r="K950" s="350"/>
      <c r="L950" s="350"/>
      <c r="M950" s="350"/>
      <c r="N950" s="350"/>
      <c r="O950" s="350"/>
      <c r="P950" s="363" t="s">
        <v>643</v>
      </c>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93">
        <v>16</v>
      </c>
      <c r="B951" s="393">
        <v>1</v>
      </c>
      <c r="C951" s="379"/>
      <c r="D951" s="380"/>
      <c r="E951" s="380"/>
      <c r="F951" s="380"/>
      <c r="G951" s="380"/>
      <c r="H951" s="380"/>
      <c r="I951" s="381"/>
      <c r="J951" s="349"/>
      <c r="K951" s="350"/>
      <c r="L951" s="350"/>
      <c r="M951" s="350"/>
      <c r="N951" s="350"/>
      <c r="O951" s="350"/>
      <c r="P951" s="363" t="s">
        <v>643</v>
      </c>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93">
        <v>17</v>
      </c>
      <c r="B952" s="393">
        <v>1</v>
      </c>
      <c r="C952" s="379"/>
      <c r="D952" s="380"/>
      <c r="E952" s="380"/>
      <c r="F952" s="380"/>
      <c r="G952" s="380"/>
      <c r="H952" s="380"/>
      <c r="I952" s="381"/>
      <c r="J952" s="349"/>
      <c r="K952" s="350"/>
      <c r="L952" s="350"/>
      <c r="M952" s="350"/>
      <c r="N952" s="350"/>
      <c r="O952" s="350"/>
      <c r="P952" s="363" t="s">
        <v>643</v>
      </c>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93">
        <v>18</v>
      </c>
      <c r="B953" s="393">
        <v>1</v>
      </c>
      <c r="C953" s="348"/>
      <c r="D953" s="348"/>
      <c r="E953" s="348"/>
      <c r="F953" s="348"/>
      <c r="G953" s="348"/>
      <c r="H953" s="348"/>
      <c r="I953" s="348"/>
      <c r="J953" s="349"/>
      <c r="K953" s="350"/>
      <c r="L953" s="350"/>
      <c r="M953" s="350"/>
      <c r="N953" s="350"/>
      <c r="O953" s="350"/>
      <c r="P953" s="363" t="s">
        <v>643</v>
      </c>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93">
        <v>19</v>
      </c>
      <c r="B954" s="393">
        <v>1</v>
      </c>
      <c r="C954" s="348"/>
      <c r="D954" s="348"/>
      <c r="E954" s="348"/>
      <c r="F954" s="348"/>
      <c r="G954" s="348"/>
      <c r="H954" s="348"/>
      <c r="I954" s="348"/>
      <c r="J954" s="349"/>
      <c r="K954" s="350"/>
      <c r="L954" s="350"/>
      <c r="M954" s="350"/>
      <c r="N954" s="350"/>
      <c r="O954" s="350"/>
      <c r="P954" s="363" t="s">
        <v>643</v>
      </c>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93">
        <v>20</v>
      </c>
      <c r="B955" s="393">
        <v>1</v>
      </c>
      <c r="C955" s="348"/>
      <c r="D955" s="348"/>
      <c r="E955" s="348"/>
      <c r="F955" s="348"/>
      <c r="G955" s="348"/>
      <c r="H955" s="348"/>
      <c r="I955" s="348"/>
      <c r="J955" s="349"/>
      <c r="K955" s="350"/>
      <c r="L955" s="350"/>
      <c r="M955" s="350"/>
      <c r="N955" s="350"/>
      <c r="O955" s="350"/>
      <c r="P955" s="363" t="s">
        <v>643</v>
      </c>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93">
        <v>21</v>
      </c>
      <c r="B956" s="393">
        <v>1</v>
      </c>
      <c r="C956" s="348"/>
      <c r="D956" s="348"/>
      <c r="E956" s="348"/>
      <c r="F956" s="348"/>
      <c r="G956" s="348"/>
      <c r="H956" s="348"/>
      <c r="I956" s="348"/>
      <c r="J956" s="349"/>
      <c r="K956" s="350"/>
      <c r="L956" s="350"/>
      <c r="M956" s="350"/>
      <c r="N956" s="350"/>
      <c r="O956" s="350"/>
      <c r="P956" s="363" t="s">
        <v>643</v>
      </c>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93">
        <v>22</v>
      </c>
      <c r="B957" s="393">
        <v>1</v>
      </c>
      <c r="C957" s="348"/>
      <c r="D957" s="348"/>
      <c r="E957" s="348"/>
      <c r="F957" s="348"/>
      <c r="G957" s="348"/>
      <c r="H957" s="348"/>
      <c r="I957" s="348"/>
      <c r="J957" s="349"/>
      <c r="K957" s="350"/>
      <c r="L957" s="350"/>
      <c r="M957" s="350"/>
      <c r="N957" s="350"/>
      <c r="O957" s="350"/>
      <c r="P957" s="363" t="s">
        <v>643</v>
      </c>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93">
        <v>23</v>
      </c>
      <c r="B958" s="393">
        <v>1</v>
      </c>
      <c r="C958" s="348"/>
      <c r="D958" s="348"/>
      <c r="E958" s="348"/>
      <c r="F958" s="348"/>
      <c r="G958" s="348"/>
      <c r="H958" s="348"/>
      <c r="I958" s="348"/>
      <c r="J958" s="349"/>
      <c r="K958" s="350"/>
      <c r="L958" s="350"/>
      <c r="M958" s="350"/>
      <c r="N958" s="350"/>
      <c r="O958" s="350"/>
      <c r="P958" s="363" t="s">
        <v>643</v>
      </c>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93">
        <v>24</v>
      </c>
      <c r="B959" s="393">
        <v>1</v>
      </c>
      <c r="C959" s="348"/>
      <c r="D959" s="348"/>
      <c r="E959" s="348"/>
      <c r="F959" s="348"/>
      <c r="G959" s="348"/>
      <c r="H959" s="348"/>
      <c r="I959" s="348"/>
      <c r="J959" s="349"/>
      <c r="K959" s="350"/>
      <c r="L959" s="350"/>
      <c r="M959" s="350"/>
      <c r="N959" s="350"/>
      <c r="O959" s="350"/>
      <c r="P959" s="363" t="s">
        <v>643</v>
      </c>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93">
        <v>25</v>
      </c>
      <c r="B960" s="393">
        <v>1</v>
      </c>
      <c r="C960" s="348"/>
      <c r="D960" s="348"/>
      <c r="E960" s="348"/>
      <c r="F960" s="348"/>
      <c r="G960" s="348"/>
      <c r="H960" s="348"/>
      <c r="I960" s="348"/>
      <c r="J960" s="349"/>
      <c r="K960" s="350"/>
      <c r="L960" s="350"/>
      <c r="M960" s="350"/>
      <c r="N960" s="350"/>
      <c r="O960" s="350"/>
      <c r="P960" s="363" t="s">
        <v>643</v>
      </c>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93">
        <v>26</v>
      </c>
      <c r="B961" s="393">
        <v>1</v>
      </c>
      <c r="C961" s="348"/>
      <c r="D961" s="348"/>
      <c r="E961" s="348"/>
      <c r="F961" s="348"/>
      <c r="G961" s="348"/>
      <c r="H961" s="348"/>
      <c r="I961" s="348"/>
      <c r="J961" s="349"/>
      <c r="K961" s="350"/>
      <c r="L961" s="350"/>
      <c r="M961" s="350"/>
      <c r="N961" s="350"/>
      <c r="O961" s="350"/>
      <c r="P961" s="363" t="s">
        <v>643</v>
      </c>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93">
        <v>27</v>
      </c>
      <c r="B962" s="393">
        <v>1</v>
      </c>
      <c r="C962" s="348"/>
      <c r="D962" s="348"/>
      <c r="E962" s="348"/>
      <c r="F962" s="348"/>
      <c r="G962" s="348"/>
      <c r="H962" s="348"/>
      <c r="I962" s="348"/>
      <c r="J962" s="349"/>
      <c r="K962" s="350"/>
      <c r="L962" s="350"/>
      <c r="M962" s="350"/>
      <c r="N962" s="350"/>
      <c r="O962" s="350"/>
      <c r="P962" s="363" t="s">
        <v>643</v>
      </c>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93">
        <v>28</v>
      </c>
      <c r="B963" s="393">
        <v>1</v>
      </c>
      <c r="C963" s="348"/>
      <c r="D963" s="348"/>
      <c r="E963" s="348"/>
      <c r="F963" s="348"/>
      <c r="G963" s="348"/>
      <c r="H963" s="348"/>
      <c r="I963" s="348"/>
      <c r="J963" s="349"/>
      <c r="K963" s="350"/>
      <c r="L963" s="350"/>
      <c r="M963" s="350"/>
      <c r="N963" s="350"/>
      <c r="O963" s="350"/>
      <c r="P963" s="363" t="s">
        <v>643</v>
      </c>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93">
        <v>29</v>
      </c>
      <c r="B964" s="393">
        <v>1</v>
      </c>
      <c r="C964" s="348"/>
      <c r="D964" s="348"/>
      <c r="E964" s="348"/>
      <c r="F964" s="348"/>
      <c r="G964" s="348"/>
      <c r="H964" s="348"/>
      <c r="I964" s="348"/>
      <c r="J964" s="349"/>
      <c r="K964" s="350"/>
      <c r="L964" s="350"/>
      <c r="M964" s="350"/>
      <c r="N964" s="350"/>
      <c r="O964" s="350"/>
      <c r="P964" s="363" t="s">
        <v>643</v>
      </c>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93">
        <v>30</v>
      </c>
      <c r="B965" s="393">
        <v>1</v>
      </c>
      <c r="C965" s="348"/>
      <c r="D965" s="348"/>
      <c r="E965" s="348"/>
      <c r="F965" s="348"/>
      <c r="G965" s="348"/>
      <c r="H965" s="348"/>
      <c r="I965" s="348"/>
      <c r="J965" s="349"/>
      <c r="K965" s="350"/>
      <c r="L965" s="350"/>
      <c r="M965" s="350"/>
      <c r="N965" s="350"/>
      <c r="O965" s="350"/>
      <c r="P965" s="363" t="s">
        <v>643</v>
      </c>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6"/>
      <c r="B968" s="366"/>
      <c r="C968" s="366" t="s">
        <v>26</v>
      </c>
      <c r="D968" s="366"/>
      <c r="E968" s="366"/>
      <c r="F968" s="366"/>
      <c r="G968" s="366"/>
      <c r="H968" s="366"/>
      <c r="I968" s="366"/>
      <c r="J968" s="149" t="s">
        <v>417</v>
      </c>
      <c r="K968" s="367"/>
      <c r="L968" s="367"/>
      <c r="M968" s="367"/>
      <c r="N968" s="367"/>
      <c r="O968" s="367"/>
      <c r="P968" s="368" t="s">
        <v>365</v>
      </c>
      <c r="Q968" s="368"/>
      <c r="R968" s="368"/>
      <c r="S968" s="368"/>
      <c r="T968" s="368"/>
      <c r="U968" s="368"/>
      <c r="V968" s="368"/>
      <c r="W968" s="368"/>
      <c r="X968" s="368"/>
      <c r="Y968" s="369" t="s">
        <v>415</v>
      </c>
      <c r="Z968" s="370"/>
      <c r="AA968" s="370"/>
      <c r="AB968" s="370"/>
      <c r="AC968" s="149" t="s">
        <v>456</v>
      </c>
      <c r="AD968" s="149"/>
      <c r="AE968" s="149"/>
      <c r="AF968" s="149"/>
      <c r="AG968" s="149"/>
      <c r="AH968" s="369" t="s">
        <v>485</v>
      </c>
      <c r="AI968" s="366"/>
      <c r="AJ968" s="366"/>
      <c r="AK968" s="366"/>
      <c r="AL968" s="366" t="s">
        <v>21</v>
      </c>
      <c r="AM968" s="366"/>
      <c r="AN968" s="366"/>
      <c r="AO968" s="371"/>
      <c r="AP968" s="372" t="s">
        <v>418</v>
      </c>
      <c r="AQ968" s="372"/>
      <c r="AR968" s="372"/>
      <c r="AS968" s="372"/>
      <c r="AT968" s="372"/>
      <c r="AU968" s="372"/>
      <c r="AV968" s="372"/>
      <c r="AW968" s="372"/>
      <c r="AX968" s="372"/>
    </row>
    <row r="969" spans="1:50" ht="35.1" customHeight="1" x14ac:dyDescent="0.15">
      <c r="A969" s="393">
        <v>1</v>
      </c>
      <c r="B969" s="393">
        <v>1</v>
      </c>
      <c r="C969" s="362" t="s">
        <v>684</v>
      </c>
      <c r="D969" s="348"/>
      <c r="E969" s="348"/>
      <c r="F969" s="348"/>
      <c r="G969" s="348"/>
      <c r="H969" s="348"/>
      <c r="I969" s="348"/>
      <c r="J969" s="349">
        <v>8330005003809</v>
      </c>
      <c r="K969" s="350"/>
      <c r="L969" s="350"/>
      <c r="M969" s="350"/>
      <c r="N969" s="350"/>
      <c r="O969" s="350"/>
      <c r="P969" s="363" t="s">
        <v>643</v>
      </c>
      <c r="Q969" s="351"/>
      <c r="R969" s="351"/>
      <c r="S969" s="351"/>
      <c r="T969" s="351"/>
      <c r="U969" s="351"/>
      <c r="V969" s="351"/>
      <c r="W969" s="351"/>
      <c r="X969" s="351"/>
      <c r="Y969" s="376">
        <v>875</v>
      </c>
      <c r="Z969" s="377">
        <v>875</v>
      </c>
      <c r="AA969" s="377">
        <v>875</v>
      </c>
      <c r="AB969" s="378">
        <v>875</v>
      </c>
      <c r="AC969" s="364" t="s">
        <v>638</v>
      </c>
      <c r="AD969" s="365"/>
      <c r="AE969" s="365"/>
      <c r="AF969" s="365"/>
      <c r="AG969" s="365"/>
      <c r="AH969" s="356" t="s">
        <v>640</v>
      </c>
      <c r="AI969" s="357"/>
      <c r="AJ969" s="357"/>
      <c r="AK969" s="357"/>
      <c r="AL969" s="356" t="s">
        <v>640</v>
      </c>
      <c r="AM969" s="357"/>
      <c r="AN969" s="357"/>
      <c r="AO969" s="357"/>
      <c r="AP969" s="361"/>
      <c r="AQ969" s="361"/>
      <c r="AR969" s="361"/>
      <c r="AS969" s="361"/>
      <c r="AT969" s="361"/>
      <c r="AU969" s="361"/>
      <c r="AV969" s="361"/>
      <c r="AW969" s="361"/>
      <c r="AX969" s="361"/>
    </row>
    <row r="970" spans="1:50" ht="47.25" customHeight="1" x14ac:dyDescent="0.15">
      <c r="A970" s="393">
        <v>2</v>
      </c>
      <c r="B970" s="393">
        <v>1</v>
      </c>
      <c r="C970" s="362" t="s">
        <v>685</v>
      </c>
      <c r="D970" s="348"/>
      <c r="E970" s="348"/>
      <c r="F970" s="348"/>
      <c r="G970" s="348"/>
      <c r="H970" s="348"/>
      <c r="I970" s="348"/>
      <c r="J970" s="349">
        <v>6120105007625</v>
      </c>
      <c r="K970" s="350"/>
      <c r="L970" s="350"/>
      <c r="M970" s="350"/>
      <c r="N970" s="350"/>
      <c r="O970" s="350"/>
      <c r="P970" s="363" t="s">
        <v>643</v>
      </c>
      <c r="Q970" s="351"/>
      <c r="R970" s="351"/>
      <c r="S970" s="351"/>
      <c r="T970" s="351"/>
      <c r="U970" s="351"/>
      <c r="V970" s="351"/>
      <c r="W970" s="351"/>
      <c r="X970" s="351"/>
      <c r="Y970" s="376">
        <v>218</v>
      </c>
      <c r="Z970" s="377">
        <v>218</v>
      </c>
      <c r="AA970" s="377">
        <v>218</v>
      </c>
      <c r="AB970" s="378">
        <v>218</v>
      </c>
      <c r="AC970" s="364" t="s">
        <v>638</v>
      </c>
      <c r="AD970" s="365"/>
      <c r="AE970" s="365"/>
      <c r="AF970" s="365"/>
      <c r="AG970" s="365"/>
      <c r="AH970" s="356" t="s">
        <v>640</v>
      </c>
      <c r="AI970" s="357"/>
      <c r="AJ970" s="357"/>
      <c r="AK970" s="357"/>
      <c r="AL970" s="356" t="s">
        <v>640</v>
      </c>
      <c r="AM970" s="357"/>
      <c r="AN970" s="357"/>
      <c r="AO970" s="357"/>
      <c r="AP970" s="361"/>
      <c r="AQ970" s="361"/>
      <c r="AR970" s="361"/>
      <c r="AS970" s="361"/>
      <c r="AT970" s="361"/>
      <c r="AU970" s="361"/>
      <c r="AV970" s="361"/>
      <c r="AW970" s="361"/>
      <c r="AX970" s="361"/>
    </row>
    <row r="971" spans="1:50" ht="35.1" customHeight="1" x14ac:dyDescent="0.15">
      <c r="A971" s="393">
        <v>3</v>
      </c>
      <c r="B971" s="393">
        <v>1</v>
      </c>
      <c r="C971" s="362" t="s">
        <v>686</v>
      </c>
      <c r="D971" s="348"/>
      <c r="E971" s="348"/>
      <c r="F971" s="348"/>
      <c r="G971" s="348"/>
      <c r="H971" s="348"/>
      <c r="I971" s="348"/>
      <c r="J971" s="349">
        <v>6010405002452</v>
      </c>
      <c r="K971" s="350"/>
      <c r="L971" s="350"/>
      <c r="M971" s="350"/>
      <c r="N971" s="350"/>
      <c r="O971" s="350"/>
      <c r="P971" s="363" t="s">
        <v>643</v>
      </c>
      <c r="Q971" s="351"/>
      <c r="R971" s="351"/>
      <c r="S971" s="351"/>
      <c r="T971" s="351"/>
      <c r="U971" s="351"/>
      <c r="V971" s="351"/>
      <c r="W971" s="351"/>
      <c r="X971" s="351"/>
      <c r="Y971" s="376">
        <v>206</v>
      </c>
      <c r="Z971" s="377">
        <v>206</v>
      </c>
      <c r="AA971" s="377">
        <v>206</v>
      </c>
      <c r="AB971" s="378">
        <v>206</v>
      </c>
      <c r="AC971" s="364" t="s">
        <v>638</v>
      </c>
      <c r="AD971" s="365"/>
      <c r="AE971" s="365"/>
      <c r="AF971" s="365"/>
      <c r="AG971" s="365"/>
      <c r="AH971" s="356" t="s">
        <v>640</v>
      </c>
      <c r="AI971" s="357"/>
      <c r="AJ971" s="357"/>
      <c r="AK971" s="357"/>
      <c r="AL971" s="356" t="s">
        <v>640</v>
      </c>
      <c r="AM971" s="357"/>
      <c r="AN971" s="357"/>
      <c r="AO971" s="357"/>
      <c r="AP971" s="361"/>
      <c r="AQ971" s="361"/>
      <c r="AR971" s="361"/>
      <c r="AS971" s="361"/>
      <c r="AT971" s="361"/>
      <c r="AU971" s="361"/>
      <c r="AV971" s="361"/>
      <c r="AW971" s="361"/>
      <c r="AX971" s="361"/>
    </row>
    <row r="972" spans="1:50" ht="35.1" customHeight="1" x14ac:dyDescent="0.15">
      <c r="A972" s="393">
        <v>4</v>
      </c>
      <c r="B972" s="393">
        <v>1</v>
      </c>
      <c r="C972" s="362" t="s">
        <v>687</v>
      </c>
      <c r="D972" s="348"/>
      <c r="E972" s="348"/>
      <c r="F972" s="348"/>
      <c r="G972" s="348"/>
      <c r="H972" s="348"/>
      <c r="I972" s="348"/>
      <c r="J972" s="349">
        <v>7430005007742</v>
      </c>
      <c r="K972" s="350"/>
      <c r="L972" s="350"/>
      <c r="M972" s="350"/>
      <c r="N972" s="350"/>
      <c r="O972" s="350"/>
      <c r="P972" s="363" t="s">
        <v>643</v>
      </c>
      <c r="Q972" s="351"/>
      <c r="R972" s="351"/>
      <c r="S972" s="351"/>
      <c r="T972" s="351"/>
      <c r="U972" s="351"/>
      <c r="V972" s="351"/>
      <c r="W972" s="351"/>
      <c r="X972" s="351"/>
      <c r="Y972" s="376">
        <v>143</v>
      </c>
      <c r="Z972" s="377">
        <v>143</v>
      </c>
      <c r="AA972" s="377">
        <v>143</v>
      </c>
      <c r="AB972" s="378">
        <v>143</v>
      </c>
      <c r="AC972" s="364" t="s">
        <v>638</v>
      </c>
      <c r="AD972" s="365"/>
      <c r="AE972" s="365"/>
      <c r="AF972" s="365"/>
      <c r="AG972" s="365"/>
      <c r="AH972" s="356" t="s">
        <v>640</v>
      </c>
      <c r="AI972" s="357"/>
      <c r="AJ972" s="357"/>
      <c r="AK972" s="357"/>
      <c r="AL972" s="356" t="s">
        <v>640</v>
      </c>
      <c r="AM972" s="357"/>
      <c r="AN972" s="357"/>
      <c r="AO972" s="357"/>
      <c r="AP972" s="361"/>
      <c r="AQ972" s="361"/>
      <c r="AR972" s="361"/>
      <c r="AS972" s="361"/>
      <c r="AT972" s="361"/>
      <c r="AU972" s="361"/>
      <c r="AV972" s="361"/>
      <c r="AW972" s="361"/>
      <c r="AX972" s="361"/>
    </row>
    <row r="973" spans="1:50" ht="35.1" customHeight="1" x14ac:dyDescent="0.15">
      <c r="A973" s="393">
        <v>5</v>
      </c>
      <c r="B973" s="393">
        <v>1</v>
      </c>
      <c r="C973" s="362" t="s">
        <v>688</v>
      </c>
      <c r="D973" s="348"/>
      <c r="E973" s="348"/>
      <c r="F973" s="348"/>
      <c r="G973" s="348"/>
      <c r="H973" s="348"/>
      <c r="I973" s="348"/>
      <c r="J973" s="349">
        <v>1013205001281</v>
      </c>
      <c r="K973" s="350"/>
      <c r="L973" s="350"/>
      <c r="M973" s="350"/>
      <c r="N973" s="350"/>
      <c r="O973" s="350"/>
      <c r="P973" s="363" t="s">
        <v>643</v>
      </c>
      <c r="Q973" s="351"/>
      <c r="R973" s="351"/>
      <c r="S973" s="351"/>
      <c r="T973" s="351"/>
      <c r="U973" s="351"/>
      <c r="V973" s="351"/>
      <c r="W973" s="351"/>
      <c r="X973" s="351"/>
      <c r="Y973" s="376">
        <v>76</v>
      </c>
      <c r="Z973" s="377">
        <v>76</v>
      </c>
      <c r="AA973" s="377">
        <v>76</v>
      </c>
      <c r="AB973" s="378">
        <v>76</v>
      </c>
      <c r="AC973" s="364" t="s">
        <v>638</v>
      </c>
      <c r="AD973" s="365"/>
      <c r="AE973" s="365"/>
      <c r="AF973" s="365"/>
      <c r="AG973" s="365"/>
      <c r="AH973" s="356" t="s">
        <v>640</v>
      </c>
      <c r="AI973" s="357"/>
      <c r="AJ973" s="357"/>
      <c r="AK973" s="357"/>
      <c r="AL973" s="356" t="s">
        <v>640</v>
      </c>
      <c r="AM973" s="357"/>
      <c r="AN973" s="357"/>
      <c r="AO973" s="357"/>
      <c r="AP973" s="361"/>
      <c r="AQ973" s="361"/>
      <c r="AR973" s="361"/>
      <c r="AS973" s="361"/>
      <c r="AT973" s="361"/>
      <c r="AU973" s="361"/>
      <c r="AV973" s="361"/>
      <c r="AW973" s="361"/>
      <c r="AX973" s="361"/>
    </row>
    <row r="974" spans="1:50" ht="35.1" customHeight="1" x14ac:dyDescent="0.15">
      <c r="A974" s="393">
        <v>6</v>
      </c>
      <c r="B974" s="393">
        <v>1</v>
      </c>
      <c r="C974" s="362" t="s">
        <v>689</v>
      </c>
      <c r="D974" s="348"/>
      <c r="E974" s="348"/>
      <c r="F974" s="348"/>
      <c r="G974" s="348"/>
      <c r="H974" s="348"/>
      <c r="I974" s="348"/>
      <c r="J974" s="349">
        <v>8080405004142</v>
      </c>
      <c r="K974" s="350"/>
      <c r="L974" s="350"/>
      <c r="M974" s="350"/>
      <c r="N974" s="350"/>
      <c r="O974" s="350"/>
      <c r="P974" s="363" t="s">
        <v>643</v>
      </c>
      <c r="Q974" s="351"/>
      <c r="R974" s="351"/>
      <c r="S974" s="351"/>
      <c r="T974" s="351"/>
      <c r="U974" s="351"/>
      <c r="V974" s="351"/>
      <c r="W974" s="351"/>
      <c r="X974" s="351"/>
      <c r="Y974" s="376">
        <v>69</v>
      </c>
      <c r="Z974" s="377">
        <v>69</v>
      </c>
      <c r="AA974" s="377">
        <v>69</v>
      </c>
      <c r="AB974" s="378">
        <v>69</v>
      </c>
      <c r="AC974" s="364" t="s">
        <v>638</v>
      </c>
      <c r="AD974" s="365"/>
      <c r="AE974" s="365"/>
      <c r="AF974" s="365"/>
      <c r="AG974" s="365"/>
      <c r="AH974" s="356" t="s">
        <v>640</v>
      </c>
      <c r="AI974" s="357"/>
      <c r="AJ974" s="357"/>
      <c r="AK974" s="357"/>
      <c r="AL974" s="356" t="s">
        <v>640</v>
      </c>
      <c r="AM974" s="357"/>
      <c r="AN974" s="357"/>
      <c r="AO974" s="357"/>
      <c r="AP974" s="361"/>
      <c r="AQ974" s="361"/>
      <c r="AR974" s="361"/>
      <c r="AS974" s="361"/>
      <c r="AT974" s="361"/>
      <c r="AU974" s="361"/>
      <c r="AV974" s="361"/>
      <c r="AW974" s="361"/>
      <c r="AX974" s="361"/>
    </row>
    <row r="975" spans="1:50" ht="35.1" customHeight="1" x14ac:dyDescent="0.15">
      <c r="A975" s="393">
        <v>7</v>
      </c>
      <c r="B975" s="393">
        <v>1</v>
      </c>
      <c r="C975" s="362" t="s">
        <v>690</v>
      </c>
      <c r="D975" s="348"/>
      <c r="E975" s="348"/>
      <c r="F975" s="348"/>
      <c r="G975" s="348"/>
      <c r="H975" s="348"/>
      <c r="I975" s="348"/>
      <c r="J975" s="349">
        <v>3380005002752</v>
      </c>
      <c r="K975" s="350"/>
      <c r="L975" s="350"/>
      <c r="M975" s="350"/>
      <c r="N975" s="350"/>
      <c r="O975" s="350"/>
      <c r="P975" s="363" t="s">
        <v>643</v>
      </c>
      <c r="Q975" s="351"/>
      <c r="R975" s="351"/>
      <c r="S975" s="351"/>
      <c r="T975" s="351"/>
      <c r="U975" s="351"/>
      <c r="V975" s="351"/>
      <c r="W975" s="351"/>
      <c r="X975" s="351"/>
      <c r="Y975" s="376">
        <v>53</v>
      </c>
      <c r="Z975" s="377">
        <v>53</v>
      </c>
      <c r="AA975" s="377">
        <v>53</v>
      </c>
      <c r="AB975" s="378">
        <v>53</v>
      </c>
      <c r="AC975" s="364" t="s">
        <v>638</v>
      </c>
      <c r="AD975" s="365"/>
      <c r="AE975" s="365"/>
      <c r="AF975" s="365"/>
      <c r="AG975" s="365"/>
      <c r="AH975" s="356" t="s">
        <v>640</v>
      </c>
      <c r="AI975" s="357"/>
      <c r="AJ975" s="357"/>
      <c r="AK975" s="357"/>
      <c r="AL975" s="356" t="s">
        <v>640</v>
      </c>
      <c r="AM975" s="357"/>
      <c r="AN975" s="357"/>
      <c r="AO975" s="357"/>
      <c r="AP975" s="361"/>
      <c r="AQ975" s="361"/>
      <c r="AR975" s="361"/>
      <c r="AS975" s="361"/>
      <c r="AT975" s="361"/>
      <c r="AU975" s="361"/>
      <c r="AV975" s="361"/>
      <c r="AW975" s="361"/>
      <c r="AX975" s="361"/>
    </row>
    <row r="976" spans="1:50" ht="35.1" customHeight="1" x14ac:dyDescent="0.15">
      <c r="A976" s="393">
        <v>8</v>
      </c>
      <c r="B976" s="393">
        <v>1</v>
      </c>
      <c r="C976" s="362" t="s">
        <v>691</v>
      </c>
      <c r="D976" s="348"/>
      <c r="E976" s="348"/>
      <c r="F976" s="348"/>
      <c r="G976" s="348"/>
      <c r="H976" s="348"/>
      <c r="I976" s="348"/>
      <c r="J976" s="349">
        <v>2260005003573</v>
      </c>
      <c r="K976" s="350"/>
      <c r="L976" s="350"/>
      <c r="M976" s="350"/>
      <c r="N976" s="350"/>
      <c r="O976" s="350"/>
      <c r="P976" s="363" t="s">
        <v>643</v>
      </c>
      <c r="Q976" s="351"/>
      <c r="R976" s="351"/>
      <c r="S976" s="351"/>
      <c r="T976" s="351"/>
      <c r="U976" s="351"/>
      <c r="V976" s="351"/>
      <c r="W976" s="351"/>
      <c r="X976" s="351"/>
      <c r="Y976" s="376">
        <v>51</v>
      </c>
      <c r="Z976" s="377">
        <v>51</v>
      </c>
      <c r="AA976" s="377">
        <v>51</v>
      </c>
      <c r="AB976" s="378">
        <v>51</v>
      </c>
      <c r="AC976" s="364" t="s">
        <v>638</v>
      </c>
      <c r="AD976" s="365"/>
      <c r="AE976" s="365"/>
      <c r="AF976" s="365"/>
      <c r="AG976" s="365"/>
      <c r="AH976" s="356" t="s">
        <v>640</v>
      </c>
      <c r="AI976" s="357"/>
      <c r="AJ976" s="357"/>
      <c r="AK976" s="357"/>
      <c r="AL976" s="356" t="s">
        <v>640</v>
      </c>
      <c r="AM976" s="357"/>
      <c r="AN976" s="357"/>
      <c r="AO976" s="357"/>
      <c r="AP976" s="361"/>
      <c r="AQ976" s="361"/>
      <c r="AR976" s="361"/>
      <c r="AS976" s="361"/>
      <c r="AT976" s="361"/>
      <c r="AU976" s="361"/>
      <c r="AV976" s="361"/>
      <c r="AW976" s="361"/>
      <c r="AX976" s="361"/>
    </row>
    <row r="977" spans="1:50" ht="35.1" customHeight="1" x14ac:dyDescent="0.15">
      <c r="A977" s="393">
        <v>9</v>
      </c>
      <c r="B977" s="393">
        <v>1</v>
      </c>
      <c r="C977" s="362" t="s">
        <v>692</v>
      </c>
      <c r="D977" s="348"/>
      <c r="E977" s="348"/>
      <c r="F977" s="348"/>
      <c r="G977" s="348"/>
      <c r="H977" s="348"/>
      <c r="I977" s="348"/>
      <c r="J977" s="349">
        <v>6120905000259</v>
      </c>
      <c r="K977" s="350"/>
      <c r="L977" s="350"/>
      <c r="M977" s="350"/>
      <c r="N977" s="350"/>
      <c r="O977" s="350"/>
      <c r="P977" s="363" t="s">
        <v>643</v>
      </c>
      <c r="Q977" s="351"/>
      <c r="R977" s="351"/>
      <c r="S977" s="351"/>
      <c r="T977" s="351"/>
      <c r="U977" s="351"/>
      <c r="V977" s="351"/>
      <c r="W977" s="351"/>
      <c r="X977" s="351"/>
      <c r="Y977" s="376">
        <v>37</v>
      </c>
      <c r="Z977" s="377">
        <v>37</v>
      </c>
      <c r="AA977" s="377">
        <v>37</v>
      </c>
      <c r="AB977" s="378">
        <v>37</v>
      </c>
      <c r="AC977" s="364" t="s">
        <v>638</v>
      </c>
      <c r="AD977" s="365"/>
      <c r="AE977" s="365"/>
      <c r="AF977" s="365"/>
      <c r="AG977" s="365"/>
      <c r="AH977" s="356" t="s">
        <v>640</v>
      </c>
      <c r="AI977" s="357"/>
      <c r="AJ977" s="357"/>
      <c r="AK977" s="357"/>
      <c r="AL977" s="356" t="s">
        <v>640</v>
      </c>
      <c r="AM977" s="357"/>
      <c r="AN977" s="357"/>
      <c r="AO977" s="357"/>
      <c r="AP977" s="361"/>
      <c r="AQ977" s="361"/>
      <c r="AR977" s="361"/>
      <c r="AS977" s="361"/>
      <c r="AT977" s="361"/>
      <c r="AU977" s="361"/>
      <c r="AV977" s="361"/>
      <c r="AW977" s="361"/>
      <c r="AX977" s="361"/>
    </row>
    <row r="978" spans="1:50" ht="35.1" customHeight="1" x14ac:dyDescent="0.15">
      <c r="A978" s="393">
        <v>10</v>
      </c>
      <c r="B978" s="393">
        <v>1</v>
      </c>
      <c r="C978" s="362" t="s">
        <v>693</v>
      </c>
      <c r="D978" s="348"/>
      <c r="E978" s="348"/>
      <c r="F978" s="348"/>
      <c r="G978" s="348"/>
      <c r="H978" s="348"/>
      <c r="I978" s="348"/>
      <c r="J978" s="349">
        <v>1040005001088</v>
      </c>
      <c r="K978" s="350"/>
      <c r="L978" s="350"/>
      <c r="M978" s="350"/>
      <c r="N978" s="350"/>
      <c r="O978" s="350"/>
      <c r="P978" s="363" t="s">
        <v>643</v>
      </c>
      <c r="Q978" s="351"/>
      <c r="R978" s="351"/>
      <c r="S978" s="351"/>
      <c r="T978" s="351"/>
      <c r="U978" s="351"/>
      <c r="V978" s="351"/>
      <c r="W978" s="351"/>
      <c r="X978" s="351"/>
      <c r="Y978" s="376">
        <v>30</v>
      </c>
      <c r="Z978" s="377">
        <v>30</v>
      </c>
      <c r="AA978" s="377">
        <v>30</v>
      </c>
      <c r="AB978" s="378">
        <v>30</v>
      </c>
      <c r="AC978" s="364" t="s">
        <v>638</v>
      </c>
      <c r="AD978" s="365"/>
      <c r="AE978" s="365"/>
      <c r="AF978" s="365"/>
      <c r="AG978" s="365"/>
      <c r="AH978" s="356" t="s">
        <v>640</v>
      </c>
      <c r="AI978" s="357"/>
      <c r="AJ978" s="357"/>
      <c r="AK978" s="357"/>
      <c r="AL978" s="356" t="s">
        <v>640</v>
      </c>
      <c r="AM978" s="357"/>
      <c r="AN978" s="357"/>
      <c r="AO978" s="357"/>
      <c r="AP978" s="361"/>
      <c r="AQ978" s="361"/>
      <c r="AR978" s="361"/>
      <c r="AS978" s="361"/>
      <c r="AT978" s="361"/>
      <c r="AU978" s="361"/>
      <c r="AV978" s="361"/>
      <c r="AW978" s="361"/>
      <c r="AX978" s="361"/>
    </row>
    <row r="979" spans="1:50" ht="30" hidden="1" customHeight="1" x14ac:dyDescent="0.15">
      <c r="A979" s="393">
        <v>11</v>
      </c>
      <c r="B979" s="393">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93">
        <v>12</v>
      </c>
      <c r="B980" s="393">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93">
        <v>13</v>
      </c>
      <c r="B981" s="393">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93">
        <v>14</v>
      </c>
      <c r="B982" s="393">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93">
        <v>15</v>
      </c>
      <c r="B983" s="393">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93">
        <v>16</v>
      </c>
      <c r="B984" s="393">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93">
        <v>17</v>
      </c>
      <c r="B985" s="393">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93">
        <v>18</v>
      </c>
      <c r="B986" s="393">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93">
        <v>19</v>
      </c>
      <c r="B987" s="393">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93">
        <v>20</v>
      </c>
      <c r="B988" s="393">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93">
        <v>21</v>
      </c>
      <c r="B989" s="393">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93">
        <v>22</v>
      </c>
      <c r="B990" s="393">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93">
        <v>23</v>
      </c>
      <c r="B991" s="393">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93">
        <v>24</v>
      </c>
      <c r="B992" s="393">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93">
        <v>25</v>
      </c>
      <c r="B993" s="393">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93">
        <v>26</v>
      </c>
      <c r="B994" s="393">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93">
        <v>27</v>
      </c>
      <c r="B995" s="393">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93">
        <v>28</v>
      </c>
      <c r="B996" s="393">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93">
        <v>29</v>
      </c>
      <c r="B997" s="393">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93">
        <v>30</v>
      </c>
      <c r="B998" s="393">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6"/>
      <c r="B1001" s="366"/>
      <c r="C1001" s="366" t="s">
        <v>26</v>
      </c>
      <c r="D1001" s="366"/>
      <c r="E1001" s="366"/>
      <c r="F1001" s="366"/>
      <c r="G1001" s="366"/>
      <c r="H1001" s="366"/>
      <c r="I1001" s="366"/>
      <c r="J1001" s="149" t="s">
        <v>417</v>
      </c>
      <c r="K1001" s="367"/>
      <c r="L1001" s="367"/>
      <c r="M1001" s="367"/>
      <c r="N1001" s="367"/>
      <c r="O1001" s="367"/>
      <c r="P1001" s="368" t="s">
        <v>365</v>
      </c>
      <c r="Q1001" s="368"/>
      <c r="R1001" s="368"/>
      <c r="S1001" s="368"/>
      <c r="T1001" s="368"/>
      <c r="U1001" s="368"/>
      <c r="V1001" s="368"/>
      <c r="W1001" s="368"/>
      <c r="X1001" s="368"/>
      <c r="Y1001" s="369" t="s">
        <v>415</v>
      </c>
      <c r="Z1001" s="370"/>
      <c r="AA1001" s="370"/>
      <c r="AB1001" s="370"/>
      <c r="AC1001" s="149" t="s">
        <v>456</v>
      </c>
      <c r="AD1001" s="149"/>
      <c r="AE1001" s="149"/>
      <c r="AF1001" s="149"/>
      <c r="AG1001" s="149"/>
      <c r="AH1001" s="369" t="s">
        <v>485</v>
      </c>
      <c r="AI1001" s="366"/>
      <c r="AJ1001" s="366"/>
      <c r="AK1001" s="366"/>
      <c r="AL1001" s="366" t="s">
        <v>21</v>
      </c>
      <c r="AM1001" s="366"/>
      <c r="AN1001" s="366"/>
      <c r="AO1001" s="371"/>
      <c r="AP1001" s="372" t="s">
        <v>418</v>
      </c>
      <c r="AQ1001" s="372"/>
      <c r="AR1001" s="372"/>
      <c r="AS1001" s="372"/>
      <c r="AT1001" s="372"/>
      <c r="AU1001" s="372"/>
      <c r="AV1001" s="372"/>
      <c r="AW1001" s="372"/>
      <c r="AX1001" s="372"/>
    </row>
    <row r="1002" spans="1:50" ht="35.1" customHeight="1" x14ac:dyDescent="0.15">
      <c r="A1002" s="393">
        <v>1</v>
      </c>
      <c r="B1002" s="393">
        <v>1</v>
      </c>
      <c r="C1002" s="362" t="s">
        <v>694</v>
      </c>
      <c r="D1002" s="348"/>
      <c r="E1002" s="348"/>
      <c r="F1002" s="348"/>
      <c r="G1002" s="348"/>
      <c r="H1002" s="348"/>
      <c r="I1002" s="348"/>
      <c r="J1002" s="349">
        <v>3000020141003</v>
      </c>
      <c r="K1002" s="350"/>
      <c r="L1002" s="350"/>
      <c r="M1002" s="350"/>
      <c r="N1002" s="350"/>
      <c r="O1002" s="350"/>
      <c r="P1002" s="363" t="s">
        <v>643</v>
      </c>
      <c r="Q1002" s="351"/>
      <c r="R1002" s="351"/>
      <c r="S1002" s="351"/>
      <c r="T1002" s="351"/>
      <c r="U1002" s="351"/>
      <c r="V1002" s="351"/>
      <c r="W1002" s="351"/>
      <c r="X1002" s="351"/>
      <c r="Y1002" s="376">
        <v>10</v>
      </c>
      <c r="Z1002" s="377">
        <v>10</v>
      </c>
      <c r="AA1002" s="377">
        <v>10</v>
      </c>
      <c r="AB1002" s="378">
        <v>10</v>
      </c>
      <c r="AC1002" s="364" t="s">
        <v>638</v>
      </c>
      <c r="AD1002" s="365"/>
      <c r="AE1002" s="365"/>
      <c r="AF1002" s="365"/>
      <c r="AG1002" s="365"/>
      <c r="AH1002" s="356" t="s">
        <v>640</v>
      </c>
      <c r="AI1002" s="357"/>
      <c r="AJ1002" s="357"/>
      <c r="AK1002" s="357"/>
      <c r="AL1002" s="356" t="s">
        <v>640</v>
      </c>
      <c r="AM1002" s="357"/>
      <c r="AN1002" s="357"/>
      <c r="AO1002" s="357"/>
      <c r="AP1002" s="361"/>
      <c r="AQ1002" s="361"/>
      <c r="AR1002" s="361"/>
      <c r="AS1002" s="361"/>
      <c r="AT1002" s="361"/>
      <c r="AU1002" s="361"/>
      <c r="AV1002" s="361"/>
      <c r="AW1002" s="361"/>
      <c r="AX1002" s="361"/>
    </row>
    <row r="1003" spans="1:50" ht="35.1" customHeight="1" x14ac:dyDescent="0.15">
      <c r="A1003" s="393">
        <v>2</v>
      </c>
      <c r="B1003" s="393">
        <v>1</v>
      </c>
      <c r="C1003" s="362" t="s">
        <v>695</v>
      </c>
      <c r="D1003" s="348"/>
      <c r="E1003" s="348"/>
      <c r="F1003" s="348"/>
      <c r="G1003" s="348"/>
      <c r="H1003" s="348"/>
      <c r="I1003" s="348"/>
      <c r="J1003" s="349">
        <v>7000020402061</v>
      </c>
      <c r="K1003" s="350"/>
      <c r="L1003" s="350"/>
      <c r="M1003" s="350"/>
      <c r="N1003" s="350"/>
      <c r="O1003" s="350"/>
      <c r="P1003" s="363" t="s">
        <v>643</v>
      </c>
      <c r="Q1003" s="351"/>
      <c r="R1003" s="351"/>
      <c r="S1003" s="351"/>
      <c r="T1003" s="351"/>
      <c r="U1003" s="351"/>
      <c r="V1003" s="351"/>
      <c r="W1003" s="351"/>
      <c r="X1003" s="351"/>
      <c r="Y1003" s="376">
        <v>8</v>
      </c>
      <c r="Z1003" s="377">
        <v>8</v>
      </c>
      <c r="AA1003" s="377">
        <v>8</v>
      </c>
      <c r="AB1003" s="378">
        <v>8</v>
      </c>
      <c r="AC1003" s="364" t="s">
        <v>638</v>
      </c>
      <c r="AD1003" s="365"/>
      <c r="AE1003" s="365"/>
      <c r="AF1003" s="365"/>
      <c r="AG1003" s="365"/>
      <c r="AH1003" s="356" t="s">
        <v>640</v>
      </c>
      <c r="AI1003" s="357"/>
      <c r="AJ1003" s="357"/>
      <c r="AK1003" s="357"/>
      <c r="AL1003" s="356" t="s">
        <v>640</v>
      </c>
      <c r="AM1003" s="357"/>
      <c r="AN1003" s="357"/>
      <c r="AO1003" s="357"/>
      <c r="AP1003" s="361"/>
      <c r="AQ1003" s="361"/>
      <c r="AR1003" s="361"/>
      <c r="AS1003" s="361"/>
      <c r="AT1003" s="361"/>
      <c r="AU1003" s="361"/>
      <c r="AV1003" s="361"/>
      <c r="AW1003" s="361"/>
      <c r="AX1003" s="361"/>
    </row>
    <row r="1004" spans="1:50" ht="35.1" customHeight="1" x14ac:dyDescent="0.15">
      <c r="A1004" s="393">
        <v>3</v>
      </c>
      <c r="B1004" s="393">
        <v>1</v>
      </c>
      <c r="C1004" s="362" t="s">
        <v>696</v>
      </c>
      <c r="D1004" s="348"/>
      <c r="E1004" s="348"/>
      <c r="F1004" s="348"/>
      <c r="G1004" s="348"/>
      <c r="H1004" s="348"/>
      <c r="I1004" s="348"/>
      <c r="J1004" s="349">
        <v>2000020111007</v>
      </c>
      <c r="K1004" s="350"/>
      <c r="L1004" s="350"/>
      <c r="M1004" s="350"/>
      <c r="N1004" s="350"/>
      <c r="O1004" s="350"/>
      <c r="P1004" s="363" t="s">
        <v>643</v>
      </c>
      <c r="Q1004" s="351"/>
      <c r="R1004" s="351"/>
      <c r="S1004" s="351"/>
      <c r="T1004" s="351"/>
      <c r="U1004" s="351"/>
      <c r="V1004" s="351"/>
      <c r="W1004" s="351"/>
      <c r="X1004" s="351"/>
      <c r="Y1004" s="376">
        <v>6</v>
      </c>
      <c r="Z1004" s="377">
        <v>6</v>
      </c>
      <c r="AA1004" s="377">
        <v>6</v>
      </c>
      <c r="AB1004" s="378">
        <v>6</v>
      </c>
      <c r="AC1004" s="364" t="s">
        <v>638</v>
      </c>
      <c r="AD1004" s="365"/>
      <c r="AE1004" s="365"/>
      <c r="AF1004" s="365"/>
      <c r="AG1004" s="365"/>
      <c r="AH1004" s="356" t="s">
        <v>640</v>
      </c>
      <c r="AI1004" s="357"/>
      <c r="AJ1004" s="357"/>
      <c r="AK1004" s="357"/>
      <c r="AL1004" s="356" t="s">
        <v>640</v>
      </c>
      <c r="AM1004" s="357"/>
      <c r="AN1004" s="357"/>
      <c r="AO1004" s="357"/>
      <c r="AP1004" s="361"/>
      <c r="AQ1004" s="361"/>
      <c r="AR1004" s="361"/>
      <c r="AS1004" s="361"/>
      <c r="AT1004" s="361"/>
      <c r="AU1004" s="361"/>
      <c r="AV1004" s="361"/>
      <c r="AW1004" s="361"/>
      <c r="AX1004" s="361"/>
    </row>
    <row r="1005" spans="1:50" ht="35.1" customHeight="1" x14ac:dyDescent="0.15">
      <c r="A1005" s="393">
        <v>4</v>
      </c>
      <c r="B1005" s="393">
        <v>1</v>
      </c>
      <c r="C1005" s="362" t="s">
        <v>697</v>
      </c>
      <c r="D1005" s="348"/>
      <c r="E1005" s="348"/>
      <c r="F1005" s="348"/>
      <c r="G1005" s="348"/>
      <c r="H1005" s="348"/>
      <c r="I1005" s="348"/>
      <c r="J1005" s="349">
        <v>2000020052060</v>
      </c>
      <c r="K1005" s="350"/>
      <c r="L1005" s="350"/>
      <c r="M1005" s="350"/>
      <c r="N1005" s="350"/>
      <c r="O1005" s="350"/>
      <c r="P1005" s="363" t="s">
        <v>643</v>
      </c>
      <c r="Q1005" s="351"/>
      <c r="R1005" s="351"/>
      <c r="S1005" s="351"/>
      <c r="T1005" s="351"/>
      <c r="U1005" s="351"/>
      <c r="V1005" s="351"/>
      <c r="W1005" s="351"/>
      <c r="X1005" s="351"/>
      <c r="Y1005" s="376">
        <v>2</v>
      </c>
      <c r="Z1005" s="377">
        <v>2</v>
      </c>
      <c r="AA1005" s="377">
        <v>2</v>
      </c>
      <c r="AB1005" s="378">
        <v>2</v>
      </c>
      <c r="AC1005" s="364" t="s">
        <v>638</v>
      </c>
      <c r="AD1005" s="365"/>
      <c r="AE1005" s="365"/>
      <c r="AF1005" s="365"/>
      <c r="AG1005" s="365"/>
      <c r="AH1005" s="356" t="s">
        <v>640</v>
      </c>
      <c r="AI1005" s="357"/>
      <c r="AJ1005" s="357"/>
      <c r="AK1005" s="357"/>
      <c r="AL1005" s="356" t="s">
        <v>640</v>
      </c>
      <c r="AM1005" s="357"/>
      <c r="AN1005" s="357"/>
      <c r="AO1005" s="357"/>
      <c r="AP1005" s="361"/>
      <c r="AQ1005" s="361"/>
      <c r="AR1005" s="361"/>
      <c r="AS1005" s="361"/>
      <c r="AT1005" s="361"/>
      <c r="AU1005" s="361"/>
      <c r="AV1005" s="361"/>
      <c r="AW1005" s="361"/>
      <c r="AX1005" s="361"/>
    </row>
    <row r="1006" spans="1:50" ht="35.1" customHeight="1" x14ac:dyDescent="0.15">
      <c r="A1006" s="393">
        <v>5</v>
      </c>
      <c r="B1006" s="393">
        <v>1</v>
      </c>
      <c r="C1006" s="362" t="s">
        <v>698</v>
      </c>
      <c r="D1006" s="348"/>
      <c r="E1006" s="348"/>
      <c r="F1006" s="348"/>
      <c r="G1006" s="348"/>
      <c r="H1006" s="348"/>
      <c r="I1006" s="348"/>
      <c r="J1006" s="349">
        <v>7000020141305</v>
      </c>
      <c r="K1006" s="350"/>
      <c r="L1006" s="350"/>
      <c r="M1006" s="350"/>
      <c r="N1006" s="350"/>
      <c r="O1006" s="350"/>
      <c r="P1006" s="363" t="s">
        <v>643</v>
      </c>
      <c r="Q1006" s="351"/>
      <c r="R1006" s="351"/>
      <c r="S1006" s="351"/>
      <c r="T1006" s="351"/>
      <c r="U1006" s="351"/>
      <c r="V1006" s="351"/>
      <c r="W1006" s="351"/>
      <c r="X1006" s="351"/>
      <c r="Y1006" s="376">
        <v>2</v>
      </c>
      <c r="Z1006" s="377">
        <v>2</v>
      </c>
      <c r="AA1006" s="377">
        <v>2</v>
      </c>
      <c r="AB1006" s="378">
        <v>2</v>
      </c>
      <c r="AC1006" s="364" t="s">
        <v>638</v>
      </c>
      <c r="AD1006" s="365"/>
      <c r="AE1006" s="365"/>
      <c r="AF1006" s="365"/>
      <c r="AG1006" s="365"/>
      <c r="AH1006" s="356" t="s">
        <v>640</v>
      </c>
      <c r="AI1006" s="357"/>
      <c r="AJ1006" s="357"/>
      <c r="AK1006" s="357"/>
      <c r="AL1006" s="356" t="s">
        <v>640</v>
      </c>
      <c r="AM1006" s="357"/>
      <c r="AN1006" s="357"/>
      <c r="AO1006" s="357"/>
      <c r="AP1006" s="361"/>
      <c r="AQ1006" s="361"/>
      <c r="AR1006" s="361"/>
      <c r="AS1006" s="361"/>
      <c r="AT1006" s="361"/>
      <c r="AU1006" s="361"/>
      <c r="AV1006" s="361"/>
      <c r="AW1006" s="361"/>
      <c r="AX1006" s="361"/>
    </row>
    <row r="1007" spans="1:50" ht="35.1" customHeight="1" x14ac:dyDescent="0.15">
      <c r="A1007" s="393">
        <v>6</v>
      </c>
      <c r="B1007" s="393">
        <v>1</v>
      </c>
      <c r="C1007" s="362" t="s">
        <v>699</v>
      </c>
      <c r="D1007" s="348"/>
      <c r="E1007" s="348"/>
      <c r="F1007" s="348"/>
      <c r="G1007" s="348"/>
      <c r="H1007" s="348"/>
      <c r="I1007" s="348"/>
      <c r="J1007" s="349">
        <v>5000020052132</v>
      </c>
      <c r="K1007" s="350"/>
      <c r="L1007" s="350"/>
      <c r="M1007" s="350"/>
      <c r="N1007" s="350"/>
      <c r="O1007" s="350"/>
      <c r="P1007" s="363" t="s">
        <v>643</v>
      </c>
      <c r="Q1007" s="351"/>
      <c r="R1007" s="351"/>
      <c r="S1007" s="351"/>
      <c r="T1007" s="351"/>
      <c r="U1007" s="351"/>
      <c r="V1007" s="351"/>
      <c r="W1007" s="351"/>
      <c r="X1007" s="351"/>
      <c r="Y1007" s="376">
        <v>2</v>
      </c>
      <c r="Z1007" s="377">
        <v>2</v>
      </c>
      <c r="AA1007" s="377">
        <v>2</v>
      </c>
      <c r="AB1007" s="378">
        <v>2</v>
      </c>
      <c r="AC1007" s="364" t="s">
        <v>638</v>
      </c>
      <c r="AD1007" s="365"/>
      <c r="AE1007" s="365"/>
      <c r="AF1007" s="365"/>
      <c r="AG1007" s="365"/>
      <c r="AH1007" s="356" t="s">
        <v>640</v>
      </c>
      <c r="AI1007" s="357"/>
      <c r="AJ1007" s="357"/>
      <c r="AK1007" s="357"/>
      <c r="AL1007" s="356" t="s">
        <v>640</v>
      </c>
      <c r="AM1007" s="357"/>
      <c r="AN1007" s="357"/>
      <c r="AO1007" s="357"/>
      <c r="AP1007" s="361"/>
      <c r="AQ1007" s="361"/>
      <c r="AR1007" s="361"/>
      <c r="AS1007" s="361"/>
      <c r="AT1007" s="361"/>
      <c r="AU1007" s="361"/>
      <c r="AV1007" s="361"/>
      <c r="AW1007" s="361"/>
      <c r="AX1007" s="361"/>
    </row>
    <row r="1008" spans="1:50" ht="35.1" customHeight="1" x14ac:dyDescent="0.15">
      <c r="A1008" s="393">
        <v>7</v>
      </c>
      <c r="B1008" s="393">
        <v>1</v>
      </c>
      <c r="C1008" s="362" t="s">
        <v>700</v>
      </c>
      <c r="D1008" s="348"/>
      <c r="E1008" s="348"/>
      <c r="F1008" s="348"/>
      <c r="G1008" s="348"/>
      <c r="H1008" s="348"/>
      <c r="I1008" s="348"/>
      <c r="J1008" s="349">
        <v>3000020232033</v>
      </c>
      <c r="K1008" s="350"/>
      <c r="L1008" s="350"/>
      <c r="M1008" s="350"/>
      <c r="N1008" s="350"/>
      <c r="O1008" s="350"/>
      <c r="P1008" s="363" t="s">
        <v>643</v>
      </c>
      <c r="Q1008" s="351"/>
      <c r="R1008" s="351"/>
      <c r="S1008" s="351"/>
      <c r="T1008" s="351"/>
      <c r="U1008" s="351"/>
      <c r="V1008" s="351"/>
      <c r="W1008" s="351"/>
      <c r="X1008" s="351"/>
      <c r="Y1008" s="376">
        <v>1</v>
      </c>
      <c r="Z1008" s="377">
        <v>1</v>
      </c>
      <c r="AA1008" s="377">
        <v>1</v>
      </c>
      <c r="AB1008" s="378">
        <v>1</v>
      </c>
      <c r="AC1008" s="364" t="s">
        <v>638</v>
      </c>
      <c r="AD1008" s="365"/>
      <c r="AE1008" s="365"/>
      <c r="AF1008" s="365"/>
      <c r="AG1008" s="365"/>
      <c r="AH1008" s="356" t="s">
        <v>640</v>
      </c>
      <c r="AI1008" s="357"/>
      <c r="AJ1008" s="357"/>
      <c r="AK1008" s="357"/>
      <c r="AL1008" s="356" t="s">
        <v>640</v>
      </c>
      <c r="AM1008" s="357"/>
      <c r="AN1008" s="357"/>
      <c r="AO1008" s="357"/>
      <c r="AP1008" s="361"/>
      <c r="AQ1008" s="361"/>
      <c r="AR1008" s="361"/>
      <c r="AS1008" s="361"/>
      <c r="AT1008" s="361"/>
      <c r="AU1008" s="361"/>
      <c r="AV1008" s="361"/>
      <c r="AW1008" s="361"/>
      <c r="AX1008" s="361"/>
    </row>
    <row r="1009" spans="1:50" ht="35.1" customHeight="1" x14ac:dyDescent="0.15">
      <c r="A1009" s="393">
        <v>8</v>
      </c>
      <c r="B1009" s="393">
        <v>1</v>
      </c>
      <c r="C1009" s="362" t="s">
        <v>701</v>
      </c>
      <c r="D1009" s="348"/>
      <c r="E1009" s="348"/>
      <c r="F1009" s="348"/>
      <c r="G1009" s="348"/>
      <c r="H1009" s="348"/>
      <c r="I1009" s="348"/>
      <c r="J1009" s="349">
        <v>2000020142051</v>
      </c>
      <c r="K1009" s="350"/>
      <c r="L1009" s="350"/>
      <c r="M1009" s="350"/>
      <c r="N1009" s="350"/>
      <c r="O1009" s="350"/>
      <c r="P1009" s="363" t="s">
        <v>643</v>
      </c>
      <c r="Q1009" s="351"/>
      <c r="R1009" s="351"/>
      <c r="S1009" s="351"/>
      <c r="T1009" s="351"/>
      <c r="U1009" s="351"/>
      <c r="V1009" s="351"/>
      <c r="W1009" s="351"/>
      <c r="X1009" s="351"/>
      <c r="Y1009" s="376">
        <v>1</v>
      </c>
      <c r="Z1009" s="377">
        <v>1</v>
      </c>
      <c r="AA1009" s="377">
        <v>1</v>
      </c>
      <c r="AB1009" s="378">
        <v>1</v>
      </c>
      <c r="AC1009" s="364" t="s">
        <v>638</v>
      </c>
      <c r="AD1009" s="365"/>
      <c r="AE1009" s="365"/>
      <c r="AF1009" s="365"/>
      <c r="AG1009" s="365"/>
      <c r="AH1009" s="356" t="s">
        <v>640</v>
      </c>
      <c r="AI1009" s="357"/>
      <c r="AJ1009" s="357"/>
      <c r="AK1009" s="357"/>
      <c r="AL1009" s="356" t="s">
        <v>640</v>
      </c>
      <c r="AM1009" s="357"/>
      <c r="AN1009" s="357"/>
      <c r="AO1009" s="357"/>
      <c r="AP1009" s="361"/>
      <c r="AQ1009" s="361"/>
      <c r="AR1009" s="361"/>
      <c r="AS1009" s="361"/>
      <c r="AT1009" s="361"/>
      <c r="AU1009" s="361"/>
      <c r="AV1009" s="361"/>
      <c r="AW1009" s="361"/>
      <c r="AX1009" s="361"/>
    </row>
    <row r="1010" spans="1:50" ht="35.1" customHeight="1" x14ac:dyDescent="0.15">
      <c r="A1010" s="393">
        <v>9</v>
      </c>
      <c r="B1010" s="393">
        <v>1</v>
      </c>
      <c r="C1010" s="362" t="s">
        <v>702</v>
      </c>
      <c r="D1010" s="348"/>
      <c r="E1010" s="348"/>
      <c r="F1010" s="348"/>
      <c r="G1010" s="348"/>
      <c r="H1010" s="348"/>
      <c r="I1010" s="348"/>
      <c r="J1010" s="349">
        <v>6000020032018</v>
      </c>
      <c r="K1010" s="350"/>
      <c r="L1010" s="350"/>
      <c r="M1010" s="350"/>
      <c r="N1010" s="350"/>
      <c r="O1010" s="350"/>
      <c r="P1010" s="363" t="s">
        <v>643</v>
      </c>
      <c r="Q1010" s="351"/>
      <c r="R1010" s="351"/>
      <c r="S1010" s="351"/>
      <c r="T1010" s="351"/>
      <c r="U1010" s="351"/>
      <c r="V1010" s="351"/>
      <c r="W1010" s="351"/>
      <c r="X1010" s="351"/>
      <c r="Y1010" s="376">
        <v>1</v>
      </c>
      <c r="Z1010" s="377">
        <v>1</v>
      </c>
      <c r="AA1010" s="377">
        <v>1</v>
      </c>
      <c r="AB1010" s="378">
        <v>1</v>
      </c>
      <c r="AC1010" s="364" t="s">
        <v>638</v>
      </c>
      <c r="AD1010" s="365"/>
      <c r="AE1010" s="365"/>
      <c r="AF1010" s="365"/>
      <c r="AG1010" s="365"/>
      <c r="AH1010" s="356" t="s">
        <v>640</v>
      </c>
      <c r="AI1010" s="357"/>
      <c r="AJ1010" s="357"/>
      <c r="AK1010" s="357"/>
      <c r="AL1010" s="356" t="s">
        <v>640</v>
      </c>
      <c r="AM1010" s="357"/>
      <c r="AN1010" s="357"/>
      <c r="AO1010" s="357"/>
      <c r="AP1010" s="361"/>
      <c r="AQ1010" s="361"/>
      <c r="AR1010" s="361"/>
      <c r="AS1010" s="361"/>
      <c r="AT1010" s="361"/>
      <c r="AU1010" s="361"/>
      <c r="AV1010" s="361"/>
      <c r="AW1010" s="361"/>
      <c r="AX1010" s="361"/>
    </row>
    <row r="1011" spans="1:50" ht="35.1" customHeight="1" x14ac:dyDescent="0.15">
      <c r="A1011" s="393">
        <v>10</v>
      </c>
      <c r="B1011" s="393">
        <v>1</v>
      </c>
      <c r="C1011" s="362" t="s">
        <v>703</v>
      </c>
      <c r="D1011" s="348"/>
      <c r="E1011" s="348"/>
      <c r="F1011" s="348"/>
      <c r="G1011" s="348"/>
      <c r="H1011" s="348"/>
      <c r="I1011" s="348"/>
      <c r="J1011" s="349">
        <v>1000020322059</v>
      </c>
      <c r="K1011" s="350"/>
      <c r="L1011" s="350"/>
      <c r="M1011" s="350"/>
      <c r="N1011" s="350"/>
      <c r="O1011" s="350"/>
      <c r="P1011" s="363" t="s">
        <v>643</v>
      </c>
      <c r="Q1011" s="351"/>
      <c r="R1011" s="351"/>
      <c r="S1011" s="351"/>
      <c r="T1011" s="351"/>
      <c r="U1011" s="351"/>
      <c r="V1011" s="351"/>
      <c r="W1011" s="351"/>
      <c r="X1011" s="351"/>
      <c r="Y1011" s="376">
        <v>1</v>
      </c>
      <c r="Z1011" s="377">
        <v>1</v>
      </c>
      <c r="AA1011" s="377">
        <v>1</v>
      </c>
      <c r="AB1011" s="378">
        <v>1</v>
      </c>
      <c r="AC1011" s="364" t="s">
        <v>638</v>
      </c>
      <c r="AD1011" s="365"/>
      <c r="AE1011" s="365"/>
      <c r="AF1011" s="365"/>
      <c r="AG1011" s="365"/>
      <c r="AH1011" s="356" t="s">
        <v>640</v>
      </c>
      <c r="AI1011" s="357"/>
      <c r="AJ1011" s="357"/>
      <c r="AK1011" s="357"/>
      <c r="AL1011" s="356" t="s">
        <v>640</v>
      </c>
      <c r="AM1011" s="357"/>
      <c r="AN1011" s="357"/>
      <c r="AO1011" s="357"/>
      <c r="AP1011" s="361"/>
      <c r="AQ1011" s="361"/>
      <c r="AR1011" s="361"/>
      <c r="AS1011" s="361"/>
      <c r="AT1011" s="361"/>
      <c r="AU1011" s="361"/>
      <c r="AV1011" s="361"/>
      <c r="AW1011" s="361"/>
      <c r="AX1011" s="361"/>
    </row>
    <row r="1012" spans="1:50" ht="30" hidden="1" customHeight="1" x14ac:dyDescent="0.15">
      <c r="A1012" s="393">
        <v>11</v>
      </c>
      <c r="B1012" s="393">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64" t="s">
        <v>638</v>
      </c>
      <c r="AD1012" s="365"/>
      <c r="AE1012" s="365"/>
      <c r="AF1012" s="365"/>
      <c r="AG1012" s="36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93">
        <v>12</v>
      </c>
      <c r="B1013" s="393">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64" t="s">
        <v>638</v>
      </c>
      <c r="AD1013" s="365"/>
      <c r="AE1013" s="365"/>
      <c r="AF1013" s="365"/>
      <c r="AG1013" s="36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93">
        <v>13</v>
      </c>
      <c r="B1014" s="393">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64" t="s">
        <v>638</v>
      </c>
      <c r="AD1014" s="365"/>
      <c r="AE1014" s="365"/>
      <c r="AF1014" s="365"/>
      <c r="AG1014" s="36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93">
        <v>14</v>
      </c>
      <c r="B1015" s="393">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64" t="s">
        <v>638</v>
      </c>
      <c r="AD1015" s="365"/>
      <c r="AE1015" s="365"/>
      <c r="AF1015" s="365"/>
      <c r="AG1015" s="36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93">
        <v>15</v>
      </c>
      <c r="B1016" s="393">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64" t="s">
        <v>638</v>
      </c>
      <c r="AD1016" s="365"/>
      <c r="AE1016" s="365"/>
      <c r="AF1016" s="365"/>
      <c r="AG1016" s="36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93">
        <v>16</v>
      </c>
      <c r="B1017" s="393">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64" t="s">
        <v>638</v>
      </c>
      <c r="AD1017" s="365"/>
      <c r="AE1017" s="365"/>
      <c r="AF1017" s="365"/>
      <c r="AG1017" s="36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93">
        <v>17</v>
      </c>
      <c r="B1018" s="393">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64" t="s">
        <v>638</v>
      </c>
      <c r="AD1018" s="365"/>
      <c r="AE1018" s="365"/>
      <c r="AF1018" s="365"/>
      <c r="AG1018" s="36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93">
        <v>18</v>
      </c>
      <c r="B1019" s="393">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64" t="s">
        <v>638</v>
      </c>
      <c r="AD1019" s="365"/>
      <c r="AE1019" s="365"/>
      <c r="AF1019" s="365"/>
      <c r="AG1019" s="36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93">
        <v>19</v>
      </c>
      <c r="B1020" s="393">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64" t="s">
        <v>638</v>
      </c>
      <c r="AD1020" s="365"/>
      <c r="AE1020" s="365"/>
      <c r="AF1020" s="365"/>
      <c r="AG1020" s="36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93">
        <v>20</v>
      </c>
      <c r="B1021" s="393">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64" t="s">
        <v>638</v>
      </c>
      <c r="AD1021" s="365"/>
      <c r="AE1021" s="365"/>
      <c r="AF1021" s="365"/>
      <c r="AG1021" s="36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93">
        <v>21</v>
      </c>
      <c r="B1022" s="393">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64" t="s">
        <v>638</v>
      </c>
      <c r="AD1022" s="365"/>
      <c r="AE1022" s="365"/>
      <c r="AF1022" s="365"/>
      <c r="AG1022" s="36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93">
        <v>22</v>
      </c>
      <c r="B1023" s="393">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64" t="s">
        <v>638</v>
      </c>
      <c r="AD1023" s="365"/>
      <c r="AE1023" s="365"/>
      <c r="AF1023" s="365"/>
      <c r="AG1023" s="36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93">
        <v>23</v>
      </c>
      <c r="B1024" s="393">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64" t="s">
        <v>638</v>
      </c>
      <c r="AD1024" s="365"/>
      <c r="AE1024" s="365"/>
      <c r="AF1024" s="365"/>
      <c r="AG1024" s="36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93">
        <v>24</v>
      </c>
      <c r="B1025" s="393">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64" t="s">
        <v>638</v>
      </c>
      <c r="AD1025" s="365"/>
      <c r="AE1025" s="365"/>
      <c r="AF1025" s="365"/>
      <c r="AG1025" s="36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93">
        <v>25</v>
      </c>
      <c r="B1026" s="393">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64" t="s">
        <v>638</v>
      </c>
      <c r="AD1026" s="365"/>
      <c r="AE1026" s="365"/>
      <c r="AF1026" s="365"/>
      <c r="AG1026" s="36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93">
        <v>26</v>
      </c>
      <c r="B1027" s="393">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64" t="s">
        <v>638</v>
      </c>
      <c r="AD1027" s="365"/>
      <c r="AE1027" s="365"/>
      <c r="AF1027" s="365"/>
      <c r="AG1027" s="36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93">
        <v>27</v>
      </c>
      <c r="B1028" s="393">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64" t="s">
        <v>638</v>
      </c>
      <c r="AD1028" s="365"/>
      <c r="AE1028" s="365"/>
      <c r="AF1028" s="365"/>
      <c r="AG1028" s="36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93">
        <v>28</v>
      </c>
      <c r="B1029" s="393">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64" t="s">
        <v>638</v>
      </c>
      <c r="AD1029" s="365"/>
      <c r="AE1029" s="365"/>
      <c r="AF1029" s="365"/>
      <c r="AG1029" s="36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93">
        <v>29</v>
      </c>
      <c r="B1030" s="393">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64" t="s">
        <v>638</v>
      </c>
      <c r="AD1030" s="365"/>
      <c r="AE1030" s="365"/>
      <c r="AF1030" s="365"/>
      <c r="AG1030" s="36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93">
        <v>30</v>
      </c>
      <c r="B1031" s="393">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64" t="s">
        <v>638</v>
      </c>
      <c r="AD1031" s="365"/>
      <c r="AE1031" s="365"/>
      <c r="AF1031" s="365"/>
      <c r="AG1031" s="36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6"/>
      <c r="B1034" s="366"/>
      <c r="C1034" s="366" t="s">
        <v>26</v>
      </c>
      <c r="D1034" s="366"/>
      <c r="E1034" s="366"/>
      <c r="F1034" s="366"/>
      <c r="G1034" s="366"/>
      <c r="H1034" s="366"/>
      <c r="I1034" s="366"/>
      <c r="J1034" s="149" t="s">
        <v>417</v>
      </c>
      <c r="K1034" s="367"/>
      <c r="L1034" s="367"/>
      <c r="M1034" s="367"/>
      <c r="N1034" s="367"/>
      <c r="O1034" s="367"/>
      <c r="P1034" s="368" t="s">
        <v>365</v>
      </c>
      <c r="Q1034" s="368"/>
      <c r="R1034" s="368"/>
      <c r="S1034" s="368"/>
      <c r="T1034" s="368"/>
      <c r="U1034" s="368"/>
      <c r="V1034" s="368"/>
      <c r="W1034" s="368"/>
      <c r="X1034" s="368"/>
      <c r="Y1034" s="369" t="s">
        <v>415</v>
      </c>
      <c r="Z1034" s="370"/>
      <c r="AA1034" s="370"/>
      <c r="AB1034" s="370"/>
      <c r="AC1034" s="149" t="s">
        <v>456</v>
      </c>
      <c r="AD1034" s="149"/>
      <c r="AE1034" s="149"/>
      <c r="AF1034" s="149"/>
      <c r="AG1034" s="149"/>
      <c r="AH1034" s="369" t="s">
        <v>485</v>
      </c>
      <c r="AI1034" s="366"/>
      <c r="AJ1034" s="366"/>
      <c r="AK1034" s="366"/>
      <c r="AL1034" s="366" t="s">
        <v>21</v>
      </c>
      <c r="AM1034" s="366"/>
      <c r="AN1034" s="366"/>
      <c r="AO1034" s="371"/>
      <c r="AP1034" s="372" t="s">
        <v>418</v>
      </c>
      <c r="AQ1034" s="372"/>
      <c r="AR1034" s="372"/>
      <c r="AS1034" s="372"/>
      <c r="AT1034" s="372"/>
      <c r="AU1034" s="372"/>
      <c r="AV1034" s="372"/>
      <c r="AW1034" s="372"/>
      <c r="AX1034" s="372"/>
    </row>
    <row r="1035" spans="1:50" ht="35.1" customHeight="1" x14ac:dyDescent="0.15">
      <c r="A1035" s="393">
        <v>1</v>
      </c>
      <c r="B1035" s="393">
        <v>1</v>
      </c>
      <c r="C1035" s="348" t="s">
        <v>704</v>
      </c>
      <c r="D1035" s="348"/>
      <c r="E1035" s="348"/>
      <c r="F1035" s="348"/>
      <c r="G1035" s="348"/>
      <c r="H1035" s="348"/>
      <c r="I1035" s="348"/>
      <c r="J1035" s="349">
        <v>3310005001141</v>
      </c>
      <c r="K1035" s="350"/>
      <c r="L1035" s="350"/>
      <c r="M1035" s="350"/>
      <c r="N1035" s="350"/>
      <c r="O1035" s="350"/>
      <c r="P1035" s="363" t="s">
        <v>643</v>
      </c>
      <c r="Q1035" s="351"/>
      <c r="R1035" s="351"/>
      <c r="S1035" s="351"/>
      <c r="T1035" s="351"/>
      <c r="U1035" s="351"/>
      <c r="V1035" s="351"/>
      <c r="W1035" s="351"/>
      <c r="X1035" s="351"/>
      <c r="Y1035" s="376">
        <v>56</v>
      </c>
      <c r="Z1035" s="377">
        <v>56</v>
      </c>
      <c r="AA1035" s="377">
        <v>56</v>
      </c>
      <c r="AB1035" s="378">
        <v>56</v>
      </c>
      <c r="AC1035" s="364" t="s">
        <v>638</v>
      </c>
      <c r="AD1035" s="365"/>
      <c r="AE1035" s="365"/>
      <c r="AF1035" s="365"/>
      <c r="AG1035" s="365"/>
      <c r="AH1035" s="356" t="s">
        <v>640</v>
      </c>
      <c r="AI1035" s="357"/>
      <c r="AJ1035" s="357"/>
      <c r="AK1035" s="357"/>
      <c r="AL1035" s="356" t="s">
        <v>640</v>
      </c>
      <c r="AM1035" s="357"/>
      <c r="AN1035" s="357"/>
      <c r="AO1035" s="357"/>
      <c r="AP1035" s="361"/>
      <c r="AQ1035" s="361"/>
      <c r="AR1035" s="361"/>
      <c r="AS1035" s="361"/>
      <c r="AT1035" s="361"/>
      <c r="AU1035" s="361"/>
      <c r="AV1035" s="361"/>
      <c r="AW1035" s="361"/>
      <c r="AX1035" s="361"/>
    </row>
    <row r="1036" spans="1:50" ht="35.1" customHeight="1" x14ac:dyDescent="0.15">
      <c r="A1036" s="393">
        <v>2</v>
      </c>
      <c r="B1036" s="393">
        <v>1</v>
      </c>
      <c r="C1036" s="348" t="s">
        <v>705</v>
      </c>
      <c r="D1036" s="348"/>
      <c r="E1036" s="348"/>
      <c r="F1036" s="348"/>
      <c r="G1036" s="348"/>
      <c r="H1036" s="348"/>
      <c r="I1036" s="348"/>
      <c r="J1036" s="349">
        <v>6010405002452</v>
      </c>
      <c r="K1036" s="350"/>
      <c r="L1036" s="350"/>
      <c r="M1036" s="350"/>
      <c r="N1036" s="350"/>
      <c r="O1036" s="350"/>
      <c r="P1036" s="363" t="s">
        <v>643</v>
      </c>
      <c r="Q1036" s="351"/>
      <c r="R1036" s="351"/>
      <c r="S1036" s="351"/>
      <c r="T1036" s="351"/>
      <c r="U1036" s="351"/>
      <c r="V1036" s="351"/>
      <c r="W1036" s="351"/>
      <c r="X1036" s="351"/>
      <c r="Y1036" s="376">
        <v>13</v>
      </c>
      <c r="Z1036" s="377">
        <v>13</v>
      </c>
      <c r="AA1036" s="377">
        <v>13</v>
      </c>
      <c r="AB1036" s="378">
        <v>13</v>
      </c>
      <c r="AC1036" s="364" t="s">
        <v>638</v>
      </c>
      <c r="AD1036" s="365"/>
      <c r="AE1036" s="365"/>
      <c r="AF1036" s="365"/>
      <c r="AG1036" s="365"/>
      <c r="AH1036" s="356" t="s">
        <v>640</v>
      </c>
      <c r="AI1036" s="357"/>
      <c r="AJ1036" s="357"/>
      <c r="AK1036" s="357"/>
      <c r="AL1036" s="356" t="s">
        <v>640</v>
      </c>
      <c r="AM1036" s="357"/>
      <c r="AN1036" s="357"/>
      <c r="AO1036" s="357"/>
      <c r="AP1036" s="361"/>
      <c r="AQ1036" s="361"/>
      <c r="AR1036" s="361"/>
      <c r="AS1036" s="361"/>
      <c r="AT1036" s="361"/>
      <c r="AU1036" s="361"/>
      <c r="AV1036" s="361"/>
      <c r="AW1036" s="361"/>
      <c r="AX1036" s="361"/>
    </row>
    <row r="1037" spans="1:50" ht="47.25" customHeight="1" x14ac:dyDescent="0.15">
      <c r="A1037" s="393">
        <v>3</v>
      </c>
      <c r="B1037" s="393">
        <v>1</v>
      </c>
      <c r="C1037" s="362" t="s">
        <v>706</v>
      </c>
      <c r="D1037" s="348"/>
      <c r="E1037" s="348"/>
      <c r="F1037" s="348"/>
      <c r="G1037" s="348"/>
      <c r="H1037" s="348"/>
      <c r="I1037" s="348"/>
      <c r="J1037" s="349">
        <v>9200005007053</v>
      </c>
      <c r="K1037" s="350"/>
      <c r="L1037" s="350"/>
      <c r="M1037" s="350"/>
      <c r="N1037" s="350"/>
      <c r="O1037" s="350"/>
      <c r="P1037" s="363" t="s">
        <v>643</v>
      </c>
      <c r="Q1037" s="351"/>
      <c r="R1037" s="351"/>
      <c r="S1037" s="351"/>
      <c r="T1037" s="351"/>
      <c r="U1037" s="351"/>
      <c r="V1037" s="351"/>
      <c r="W1037" s="351"/>
      <c r="X1037" s="351"/>
      <c r="Y1037" s="376">
        <v>9</v>
      </c>
      <c r="Z1037" s="377">
        <v>9</v>
      </c>
      <c r="AA1037" s="377">
        <v>9</v>
      </c>
      <c r="AB1037" s="378">
        <v>9</v>
      </c>
      <c r="AC1037" s="364" t="s">
        <v>638</v>
      </c>
      <c r="AD1037" s="365"/>
      <c r="AE1037" s="365"/>
      <c r="AF1037" s="365"/>
      <c r="AG1037" s="365"/>
      <c r="AH1037" s="356" t="s">
        <v>640</v>
      </c>
      <c r="AI1037" s="357"/>
      <c r="AJ1037" s="357"/>
      <c r="AK1037" s="357"/>
      <c r="AL1037" s="356" t="s">
        <v>640</v>
      </c>
      <c r="AM1037" s="357"/>
      <c r="AN1037" s="357"/>
      <c r="AO1037" s="357"/>
      <c r="AP1037" s="361"/>
      <c r="AQ1037" s="361"/>
      <c r="AR1037" s="361"/>
      <c r="AS1037" s="361"/>
      <c r="AT1037" s="361"/>
      <c r="AU1037" s="361"/>
      <c r="AV1037" s="361"/>
      <c r="AW1037" s="361"/>
      <c r="AX1037" s="361"/>
    </row>
    <row r="1038" spans="1:50" ht="35.1" customHeight="1" x14ac:dyDescent="0.15">
      <c r="A1038" s="393">
        <v>4</v>
      </c>
      <c r="B1038" s="393">
        <v>1</v>
      </c>
      <c r="C1038" s="362" t="s">
        <v>707</v>
      </c>
      <c r="D1038" s="348"/>
      <c r="E1038" s="348"/>
      <c r="F1038" s="348"/>
      <c r="G1038" s="348"/>
      <c r="H1038" s="348"/>
      <c r="I1038" s="348"/>
      <c r="J1038" s="349">
        <v>6010405002452</v>
      </c>
      <c r="K1038" s="350"/>
      <c r="L1038" s="350"/>
      <c r="M1038" s="350"/>
      <c r="N1038" s="350"/>
      <c r="O1038" s="350"/>
      <c r="P1038" s="363" t="s">
        <v>643</v>
      </c>
      <c r="Q1038" s="351"/>
      <c r="R1038" s="351"/>
      <c r="S1038" s="351"/>
      <c r="T1038" s="351"/>
      <c r="U1038" s="351"/>
      <c r="V1038" s="351"/>
      <c r="W1038" s="351"/>
      <c r="X1038" s="351"/>
      <c r="Y1038" s="376">
        <v>8</v>
      </c>
      <c r="Z1038" s="377">
        <v>8</v>
      </c>
      <c r="AA1038" s="377">
        <v>8</v>
      </c>
      <c r="AB1038" s="378">
        <v>8</v>
      </c>
      <c r="AC1038" s="364" t="s">
        <v>638</v>
      </c>
      <c r="AD1038" s="365"/>
      <c r="AE1038" s="365"/>
      <c r="AF1038" s="365"/>
      <c r="AG1038" s="365"/>
      <c r="AH1038" s="356" t="s">
        <v>640</v>
      </c>
      <c r="AI1038" s="357"/>
      <c r="AJ1038" s="357"/>
      <c r="AK1038" s="357"/>
      <c r="AL1038" s="356" t="s">
        <v>640</v>
      </c>
      <c r="AM1038" s="357"/>
      <c r="AN1038" s="357"/>
      <c r="AO1038" s="357"/>
      <c r="AP1038" s="361"/>
      <c r="AQ1038" s="361"/>
      <c r="AR1038" s="361"/>
      <c r="AS1038" s="361"/>
      <c r="AT1038" s="361"/>
      <c r="AU1038" s="361"/>
      <c r="AV1038" s="361"/>
      <c r="AW1038" s="361"/>
      <c r="AX1038" s="361"/>
    </row>
    <row r="1039" spans="1:50" ht="45" customHeight="1" x14ac:dyDescent="0.15">
      <c r="A1039" s="393">
        <v>5</v>
      </c>
      <c r="B1039" s="393">
        <v>1</v>
      </c>
      <c r="C1039" s="348" t="s">
        <v>708</v>
      </c>
      <c r="D1039" s="348"/>
      <c r="E1039" s="348"/>
      <c r="F1039" s="348"/>
      <c r="G1039" s="348"/>
      <c r="H1039" s="348"/>
      <c r="I1039" s="348"/>
      <c r="J1039" s="349">
        <v>1013205001281</v>
      </c>
      <c r="K1039" s="350"/>
      <c r="L1039" s="350"/>
      <c r="M1039" s="350"/>
      <c r="N1039" s="350"/>
      <c r="O1039" s="350"/>
      <c r="P1039" s="363" t="s">
        <v>643</v>
      </c>
      <c r="Q1039" s="351"/>
      <c r="R1039" s="351"/>
      <c r="S1039" s="351"/>
      <c r="T1039" s="351"/>
      <c r="U1039" s="351"/>
      <c r="V1039" s="351"/>
      <c r="W1039" s="351"/>
      <c r="X1039" s="351"/>
      <c r="Y1039" s="376">
        <v>5</v>
      </c>
      <c r="Z1039" s="377">
        <v>5</v>
      </c>
      <c r="AA1039" s="377">
        <v>5</v>
      </c>
      <c r="AB1039" s="378">
        <v>5</v>
      </c>
      <c r="AC1039" s="364" t="s">
        <v>638</v>
      </c>
      <c r="AD1039" s="365"/>
      <c r="AE1039" s="365"/>
      <c r="AF1039" s="365"/>
      <c r="AG1039" s="365"/>
      <c r="AH1039" s="356" t="s">
        <v>640</v>
      </c>
      <c r="AI1039" s="357"/>
      <c r="AJ1039" s="357"/>
      <c r="AK1039" s="357"/>
      <c r="AL1039" s="356" t="s">
        <v>640</v>
      </c>
      <c r="AM1039" s="357"/>
      <c r="AN1039" s="357"/>
      <c r="AO1039" s="357"/>
      <c r="AP1039" s="361"/>
      <c r="AQ1039" s="361"/>
      <c r="AR1039" s="361"/>
      <c r="AS1039" s="361"/>
      <c r="AT1039" s="361"/>
      <c r="AU1039" s="361"/>
      <c r="AV1039" s="361"/>
      <c r="AW1039" s="361"/>
      <c r="AX1039" s="361"/>
    </row>
    <row r="1040" spans="1:50" ht="35.1" customHeight="1" x14ac:dyDescent="0.15">
      <c r="A1040" s="393">
        <v>6</v>
      </c>
      <c r="B1040" s="393">
        <v>1</v>
      </c>
      <c r="C1040" s="348" t="s">
        <v>710</v>
      </c>
      <c r="D1040" s="348"/>
      <c r="E1040" s="348"/>
      <c r="F1040" s="348"/>
      <c r="G1040" s="348"/>
      <c r="H1040" s="348"/>
      <c r="I1040" s="348"/>
      <c r="J1040" s="349">
        <v>6040005003798</v>
      </c>
      <c r="K1040" s="350"/>
      <c r="L1040" s="350"/>
      <c r="M1040" s="350"/>
      <c r="N1040" s="350"/>
      <c r="O1040" s="350"/>
      <c r="P1040" s="363" t="s">
        <v>643</v>
      </c>
      <c r="Q1040" s="351"/>
      <c r="R1040" s="351"/>
      <c r="S1040" s="351"/>
      <c r="T1040" s="351"/>
      <c r="U1040" s="351"/>
      <c r="V1040" s="351"/>
      <c r="W1040" s="351"/>
      <c r="X1040" s="351"/>
      <c r="Y1040" s="376">
        <v>4</v>
      </c>
      <c r="Z1040" s="377">
        <v>4</v>
      </c>
      <c r="AA1040" s="377">
        <v>4</v>
      </c>
      <c r="AB1040" s="378">
        <v>4</v>
      </c>
      <c r="AC1040" s="364" t="s">
        <v>638</v>
      </c>
      <c r="AD1040" s="365"/>
      <c r="AE1040" s="365"/>
      <c r="AF1040" s="365"/>
      <c r="AG1040" s="365"/>
      <c r="AH1040" s="356" t="s">
        <v>640</v>
      </c>
      <c r="AI1040" s="357"/>
      <c r="AJ1040" s="357"/>
      <c r="AK1040" s="357"/>
      <c r="AL1040" s="356" t="s">
        <v>640</v>
      </c>
      <c r="AM1040" s="357"/>
      <c r="AN1040" s="357"/>
      <c r="AO1040" s="357"/>
      <c r="AP1040" s="361"/>
      <c r="AQ1040" s="361"/>
      <c r="AR1040" s="361"/>
      <c r="AS1040" s="361"/>
      <c r="AT1040" s="361"/>
      <c r="AU1040" s="361"/>
      <c r="AV1040" s="361"/>
      <c r="AW1040" s="361"/>
      <c r="AX1040" s="361"/>
    </row>
    <row r="1041" spans="1:50" ht="35.1" customHeight="1" x14ac:dyDescent="0.15">
      <c r="A1041" s="393">
        <v>7</v>
      </c>
      <c r="B1041" s="393">
        <v>1</v>
      </c>
      <c r="C1041" s="348" t="s">
        <v>709</v>
      </c>
      <c r="D1041" s="348"/>
      <c r="E1041" s="348"/>
      <c r="F1041" s="348"/>
      <c r="G1041" s="348"/>
      <c r="H1041" s="348"/>
      <c r="I1041" s="348"/>
      <c r="J1041" s="349">
        <v>6190005004419</v>
      </c>
      <c r="K1041" s="350"/>
      <c r="L1041" s="350"/>
      <c r="M1041" s="350"/>
      <c r="N1041" s="350"/>
      <c r="O1041" s="350"/>
      <c r="P1041" s="363" t="s">
        <v>643</v>
      </c>
      <c r="Q1041" s="351"/>
      <c r="R1041" s="351"/>
      <c r="S1041" s="351"/>
      <c r="T1041" s="351"/>
      <c r="U1041" s="351"/>
      <c r="V1041" s="351"/>
      <c r="W1041" s="351"/>
      <c r="X1041" s="351"/>
      <c r="Y1041" s="376">
        <v>4</v>
      </c>
      <c r="Z1041" s="377">
        <v>4</v>
      </c>
      <c r="AA1041" s="377">
        <v>4</v>
      </c>
      <c r="AB1041" s="378">
        <v>4</v>
      </c>
      <c r="AC1041" s="364" t="s">
        <v>638</v>
      </c>
      <c r="AD1041" s="365"/>
      <c r="AE1041" s="365"/>
      <c r="AF1041" s="365"/>
      <c r="AG1041" s="365"/>
      <c r="AH1041" s="356" t="s">
        <v>640</v>
      </c>
      <c r="AI1041" s="357"/>
      <c r="AJ1041" s="357"/>
      <c r="AK1041" s="357"/>
      <c r="AL1041" s="356" t="s">
        <v>640</v>
      </c>
      <c r="AM1041" s="357"/>
      <c r="AN1041" s="357"/>
      <c r="AO1041" s="357"/>
      <c r="AP1041" s="361"/>
      <c r="AQ1041" s="361"/>
      <c r="AR1041" s="361"/>
      <c r="AS1041" s="361"/>
      <c r="AT1041" s="361"/>
      <c r="AU1041" s="361"/>
      <c r="AV1041" s="361"/>
      <c r="AW1041" s="361"/>
      <c r="AX1041" s="361"/>
    </row>
    <row r="1042" spans="1:50" ht="35.1" customHeight="1" x14ac:dyDescent="0.15">
      <c r="A1042" s="393">
        <v>8</v>
      </c>
      <c r="B1042" s="393">
        <v>1</v>
      </c>
      <c r="C1042" s="348" t="s">
        <v>711</v>
      </c>
      <c r="D1042" s="348"/>
      <c r="E1042" s="348"/>
      <c r="F1042" s="348"/>
      <c r="G1042" s="348"/>
      <c r="H1042" s="348"/>
      <c r="I1042" s="348"/>
      <c r="J1042" s="373">
        <v>1013205001281</v>
      </c>
      <c r="K1042" s="374"/>
      <c r="L1042" s="374"/>
      <c r="M1042" s="374"/>
      <c r="N1042" s="374"/>
      <c r="O1042" s="375"/>
      <c r="P1042" s="363" t="s">
        <v>643</v>
      </c>
      <c r="Q1042" s="351"/>
      <c r="R1042" s="351"/>
      <c r="S1042" s="351"/>
      <c r="T1042" s="351"/>
      <c r="U1042" s="351"/>
      <c r="V1042" s="351"/>
      <c r="W1042" s="351"/>
      <c r="X1042" s="351"/>
      <c r="Y1042" s="376">
        <v>3</v>
      </c>
      <c r="Z1042" s="377">
        <v>3</v>
      </c>
      <c r="AA1042" s="377">
        <v>3</v>
      </c>
      <c r="AB1042" s="378">
        <v>3</v>
      </c>
      <c r="AC1042" s="364" t="s">
        <v>638</v>
      </c>
      <c r="AD1042" s="365"/>
      <c r="AE1042" s="365"/>
      <c r="AF1042" s="365"/>
      <c r="AG1042" s="365"/>
      <c r="AH1042" s="356" t="s">
        <v>640</v>
      </c>
      <c r="AI1042" s="357"/>
      <c r="AJ1042" s="357"/>
      <c r="AK1042" s="357"/>
      <c r="AL1042" s="356" t="s">
        <v>640</v>
      </c>
      <c r="AM1042" s="357"/>
      <c r="AN1042" s="357"/>
      <c r="AO1042" s="357"/>
      <c r="AP1042" s="361"/>
      <c r="AQ1042" s="361"/>
      <c r="AR1042" s="361"/>
      <c r="AS1042" s="361"/>
      <c r="AT1042" s="361"/>
      <c r="AU1042" s="361"/>
      <c r="AV1042" s="361"/>
      <c r="AW1042" s="361"/>
      <c r="AX1042" s="361"/>
    </row>
    <row r="1043" spans="1:50" ht="47.25" customHeight="1" x14ac:dyDescent="0.15">
      <c r="A1043" s="393">
        <v>9</v>
      </c>
      <c r="B1043" s="393">
        <v>1</v>
      </c>
      <c r="C1043" s="348" t="s">
        <v>712</v>
      </c>
      <c r="D1043" s="348"/>
      <c r="E1043" s="348"/>
      <c r="F1043" s="348"/>
      <c r="G1043" s="348"/>
      <c r="H1043" s="348"/>
      <c r="I1043" s="348"/>
      <c r="J1043" s="349">
        <v>8200005003994</v>
      </c>
      <c r="K1043" s="350"/>
      <c r="L1043" s="350"/>
      <c r="M1043" s="350"/>
      <c r="N1043" s="350"/>
      <c r="O1043" s="350"/>
      <c r="P1043" s="363" t="s">
        <v>643</v>
      </c>
      <c r="Q1043" s="351"/>
      <c r="R1043" s="351"/>
      <c r="S1043" s="351"/>
      <c r="T1043" s="351"/>
      <c r="U1043" s="351"/>
      <c r="V1043" s="351"/>
      <c r="W1043" s="351"/>
      <c r="X1043" s="351"/>
      <c r="Y1043" s="376">
        <v>3</v>
      </c>
      <c r="Z1043" s="377">
        <v>3</v>
      </c>
      <c r="AA1043" s="377">
        <v>3</v>
      </c>
      <c r="AB1043" s="378">
        <v>3</v>
      </c>
      <c r="AC1043" s="364" t="s">
        <v>638</v>
      </c>
      <c r="AD1043" s="365"/>
      <c r="AE1043" s="365"/>
      <c r="AF1043" s="365"/>
      <c r="AG1043" s="365"/>
      <c r="AH1043" s="356" t="s">
        <v>640</v>
      </c>
      <c r="AI1043" s="357"/>
      <c r="AJ1043" s="357"/>
      <c r="AK1043" s="357"/>
      <c r="AL1043" s="356" t="s">
        <v>640</v>
      </c>
      <c r="AM1043" s="357"/>
      <c r="AN1043" s="357"/>
      <c r="AO1043" s="357"/>
      <c r="AP1043" s="361"/>
      <c r="AQ1043" s="361"/>
      <c r="AR1043" s="361"/>
      <c r="AS1043" s="361"/>
      <c r="AT1043" s="361"/>
      <c r="AU1043" s="361"/>
      <c r="AV1043" s="361"/>
      <c r="AW1043" s="361"/>
      <c r="AX1043" s="361"/>
    </row>
    <row r="1044" spans="1:50" ht="35.1" customHeight="1" x14ac:dyDescent="0.15">
      <c r="A1044" s="393">
        <v>10</v>
      </c>
      <c r="B1044" s="393">
        <v>1</v>
      </c>
      <c r="C1044" s="348" t="s">
        <v>713</v>
      </c>
      <c r="D1044" s="348"/>
      <c r="E1044" s="348"/>
      <c r="F1044" s="348"/>
      <c r="G1044" s="348"/>
      <c r="H1044" s="348"/>
      <c r="I1044" s="348"/>
      <c r="J1044" s="349">
        <v>1011005000371</v>
      </c>
      <c r="K1044" s="350"/>
      <c r="L1044" s="350"/>
      <c r="M1044" s="350"/>
      <c r="N1044" s="350"/>
      <c r="O1044" s="350"/>
      <c r="P1044" s="363" t="s">
        <v>643</v>
      </c>
      <c r="Q1044" s="351"/>
      <c r="R1044" s="351"/>
      <c r="S1044" s="351"/>
      <c r="T1044" s="351"/>
      <c r="U1044" s="351"/>
      <c r="V1044" s="351"/>
      <c r="W1044" s="351"/>
      <c r="X1044" s="351"/>
      <c r="Y1044" s="376">
        <v>3</v>
      </c>
      <c r="Z1044" s="377">
        <v>3</v>
      </c>
      <c r="AA1044" s="377">
        <v>3</v>
      </c>
      <c r="AB1044" s="378">
        <v>3</v>
      </c>
      <c r="AC1044" s="364" t="s">
        <v>638</v>
      </c>
      <c r="AD1044" s="365"/>
      <c r="AE1044" s="365"/>
      <c r="AF1044" s="365"/>
      <c r="AG1044" s="365"/>
      <c r="AH1044" s="356" t="s">
        <v>640</v>
      </c>
      <c r="AI1044" s="357"/>
      <c r="AJ1044" s="357"/>
      <c r="AK1044" s="357"/>
      <c r="AL1044" s="356" t="s">
        <v>640</v>
      </c>
      <c r="AM1044" s="357"/>
      <c r="AN1044" s="357"/>
      <c r="AO1044" s="357"/>
      <c r="AP1044" s="361"/>
      <c r="AQ1044" s="361"/>
      <c r="AR1044" s="361"/>
      <c r="AS1044" s="361"/>
      <c r="AT1044" s="361"/>
      <c r="AU1044" s="361"/>
      <c r="AV1044" s="361"/>
      <c r="AW1044" s="361"/>
      <c r="AX1044" s="361"/>
    </row>
    <row r="1045" spans="1:50" ht="30" hidden="1" customHeight="1" x14ac:dyDescent="0.15">
      <c r="A1045" s="393">
        <v>11</v>
      </c>
      <c r="B1045" s="393">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64" t="s">
        <v>638</v>
      </c>
      <c r="AD1045" s="365"/>
      <c r="AE1045" s="365"/>
      <c r="AF1045" s="365"/>
      <c r="AG1045" s="36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93">
        <v>12</v>
      </c>
      <c r="B1046" s="393">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64" t="s">
        <v>638</v>
      </c>
      <c r="AD1046" s="365"/>
      <c r="AE1046" s="365"/>
      <c r="AF1046" s="365"/>
      <c r="AG1046" s="36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93">
        <v>13</v>
      </c>
      <c r="B1047" s="393">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64" t="s">
        <v>638</v>
      </c>
      <c r="AD1047" s="365"/>
      <c r="AE1047" s="365"/>
      <c r="AF1047" s="365"/>
      <c r="AG1047" s="36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93">
        <v>14</v>
      </c>
      <c r="B1048" s="393">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64" t="s">
        <v>638</v>
      </c>
      <c r="AD1048" s="365"/>
      <c r="AE1048" s="365"/>
      <c r="AF1048" s="365"/>
      <c r="AG1048" s="36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93">
        <v>15</v>
      </c>
      <c r="B1049" s="393">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64" t="s">
        <v>638</v>
      </c>
      <c r="AD1049" s="365"/>
      <c r="AE1049" s="365"/>
      <c r="AF1049" s="365"/>
      <c r="AG1049" s="36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93">
        <v>16</v>
      </c>
      <c r="B1050" s="393">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64" t="s">
        <v>638</v>
      </c>
      <c r="AD1050" s="365"/>
      <c r="AE1050" s="365"/>
      <c r="AF1050" s="365"/>
      <c r="AG1050" s="36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93">
        <v>17</v>
      </c>
      <c r="B1051" s="393">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64" t="s">
        <v>638</v>
      </c>
      <c r="AD1051" s="365"/>
      <c r="AE1051" s="365"/>
      <c r="AF1051" s="365"/>
      <c r="AG1051" s="36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93">
        <v>18</v>
      </c>
      <c r="B1052" s="393">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64" t="s">
        <v>638</v>
      </c>
      <c r="AD1052" s="365"/>
      <c r="AE1052" s="365"/>
      <c r="AF1052" s="365"/>
      <c r="AG1052" s="36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93">
        <v>19</v>
      </c>
      <c r="B1053" s="393">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64" t="s">
        <v>638</v>
      </c>
      <c r="AD1053" s="365"/>
      <c r="AE1053" s="365"/>
      <c r="AF1053" s="365"/>
      <c r="AG1053" s="36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93">
        <v>20</v>
      </c>
      <c r="B1054" s="393">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64" t="s">
        <v>638</v>
      </c>
      <c r="AD1054" s="365"/>
      <c r="AE1054" s="365"/>
      <c r="AF1054" s="365"/>
      <c r="AG1054" s="36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93">
        <v>21</v>
      </c>
      <c r="B1055" s="393">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64" t="s">
        <v>638</v>
      </c>
      <c r="AD1055" s="365"/>
      <c r="AE1055" s="365"/>
      <c r="AF1055" s="365"/>
      <c r="AG1055" s="36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93">
        <v>22</v>
      </c>
      <c r="B1056" s="393">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64" t="s">
        <v>638</v>
      </c>
      <c r="AD1056" s="365"/>
      <c r="AE1056" s="365"/>
      <c r="AF1056" s="365"/>
      <c r="AG1056" s="36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93">
        <v>23</v>
      </c>
      <c r="B1057" s="393">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64" t="s">
        <v>638</v>
      </c>
      <c r="AD1057" s="365"/>
      <c r="AE1057" s="365"/>
      <c r="AF1057" s="365"/>
      <c r="AG1057" s="36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93">
        <v>24</v>
      </c>
      <c r="B1058" s="393">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64" t="s">
        <v>638</v>
      </c>
      <c r="AD1058" s="365"/>
      <c r="AE1058" s="365"/>
      <c r="AF1058" s="365"/>
      <c r="AG1058" s="36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93">
        <v>25</v>
      </c>
      <c r="B1059" s="393">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64" t="s">
        <v>638</v>
      </c>
      <c r="AD1059" s="365"/>
      <c r="AE1059" s="365"/>
      <c r="AF1059" s="365"/>
      <c r="AG1059" s="36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93">
        <v>26</v>
      </c>
      <c r="B1060" s="393">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64" t="s">
        <v>638</v>
      </c>
      <c r="AD1060" s="365"/>
      <c r="AE1060" s="365"/>
      <c r="AF1060" s="365"/>
      <c r="AG1060" s="36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93">
        <v>27</v>
      </c>
      <c r="B1061" s="393">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64" t="s">
        <v>638</v>
      </c>
      <c r="AD1061" s="365"/>
      <c r="AE1061" s="365"/>
      <c r="AF1061" s="365"/>
      <c r="AG1061" s="36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93">
        <v>28</v>
      </c>
      <c r="B1062" s="393">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64" t="s">
        <v>638</v>
      </c>
      <c r="AD1062" s="365"/>
      <c r="AE1062" s="365"/>
      <c r="AF1062" s="365"/>
      <c r="AG1062" s="36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93">
        <v>29</v>
      </c>
      <c r="B1063" s="393">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64" t="s">
        <v>638</v>
      </c>
      <c r="AD1063" s="365"/>
      <c r="AE1063" s="365"/>
      <c r="AF1063" s="365"/>
      <c r="AG1063" s="36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93">
        <v>30</v>
      </c>
      <c r="B1064" s="393">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64" t="s">
        <v>638</v>
      </c>
      <c r="AD1064" s="365"/>
      <c r="AE1064" s="365"/>
      <c r="AF1064" s="365"/>
      <c r="AG1064" s="36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6"/>
      <c r="B1067" s="366"/>
      <c r="C1067" s="366" t="s">
        <v>26</v>
      </c>
      <c r="D1067" s="366"/>
      <c r="E1067" s="366"/>
      <c r="F1067" s="366"/>
      <c r="G1067" s="366"/>
      <c r="H1067" s="366"/>
      <c r="I1067" s="366"/>
      <c r="J1067" s="149" t="s">
        <v>417</v>
      </c>
      <c r="K1067" s="367"/>
      <c r="L1067" s="367"/>
      <c r="M1067" s="367"/>
      <c r="N1067" s="367"/>
      <c r="O1067" s="367"/>
      <c r="P1067" s="368" t="s">
        <v>365</v>
      </c>
      <c r="Q1067" s="368"/>
      <c r="R1067" s="368"/>
      <c r="S1067" s="368"/>
      <c r="T1067" s="368"/>
      <c r="U1067" s="368"/>
      <c r="V1067" s="368"/>
      <c r="W1067" s="368"/>
      <c r="X1067" s="368"/>
      <c r="Y1067" s="369" t="s">
        <v>415</v>
      </c>
      <c r="Z1067" s="370"/>
      <c r="AA1067" s="370"/>
      <c r="AB1067" s="370"/>
      <c r="AC1067" s="149" t="s">
        <v>456</v>
      </c>
      <c r="AD1067" s="149"/>
      <c r="AE1067" s="149"/>
      <c r="AF1067" s="149"/>
      <c r="AG1067" s="149"/>
      <c r="AH1067" s="369" t="s">
        <v>485</v>
      </c>
      <c r="AI1067" s="366"/>
      <c r="AJ1067" s="366"/>
      <c r="AK1067" s="366"/>
      <c r="AL1067" s="366" t="s">
        <v>21</v>
      </c>
      <c r="AM1067" s="366"/>
      <c r="AN1067" s="366"/>
      <c r="AO1067" s="371"/>
      <c r="AP1067" s="372" t="s">
        <v>418</v>
      </c>
      <c r="AQ1067" s="372"/>
      <c r="AR1067" s="372"/>
      <c r="AS1067" s="372"/>
      <c r="AT1067" s="372"/>
      <c r="AU1067" s="372"/>
      <c r="AV1067" s="372"/>
      <c r="AW1067" s="372"/>
      <c r="AX1067" s="372"/>
    </row>
    <row r="1068" spans="1:50" ht="35.1" customHeight="1" x14ac:dyDescent="0.15">
      <c r="A1068" s="393">
        <v>1</v>
      </c>
      <c r="B1068" s="393">
        <v>1</v>
      </c>
      <c r="C1068" s="348" t="s">
        <v>704</v>
      </c>
      <c r="D1068" s="348"/>
      <c r="E1068" s="348"/>
      <c r="F1068" s="348"/>
      <c r="G1068" s="348"/>
      <c r="H1068" s="348"/>
      <c r="I1068" s="348"/>
      <c r="J1068" s="373">
        <v>3310005001141</v>
      </c>
      <c r="K1068" s="374"/>
      <c r="L1068" s="374"/>
      <c r="M1068" s="374"/>
      <c r="N1068" s="374"/>
      <c r="O1068" s="375"/>
      <c r="P1068" s="363" t="s">
        <v>643</v>
      </c>
      <c r="Q1068" s="351"/>
      <c r="R1068" s="351"/>
      <c r="S1068" s="351"/>
      <c r="T1068" s="351"/>
      <c r="U1068" s="351"/>
      <c r="V1068" s="351"/>
      <c r="W1068" s="351"/>
      <c r="X1068" s="351"/>
      <c r="Y1068" s="352">
        <v>51</v>
      </c>
      <c r="Z1068" s="353"/>
      <c r="AA1068" s="353"/>
      <c r="AB1068" s="354"/>
      <c r="AC1068" s="364" t="s">
        <v>638</v>
      </c>
      <c r="AD1068" s="365"/>
      <c r="AE1068" s="365"/>
      <c r="AF1068" s="365"/>
      <c r="AG1068" s="365"/>
      <c r="AH1068" s="356" t="s">
        <v>640</v>
      </c>
      <c r="AI1068" s="357"/>
      <c r="AJ1068" s="357"/>
      <c r="AK1068" s="357"/>
      <c r="AL1068" s="356" t="s">
        <v>640</v>
      </c>
      <c r="AM1068" s="357"/>
      <c r="AN1068" s="357"/>
      <c r="AO1068" s="357"/>
      <c r="AP1068" s="361"/>
      <c r="AQ1068" s="361"/>
      <c r="AR1068" s="361"/>
      <c r="AS1068" s="361"/>
      <c r="AT1068" s="361"/>
      <c r="AU1068" s="361"/>
      <c r="AV1068" s="361"/>
      <c r="AW1068" s="361"/>
      <c r="AX1068" s="361"/>
    </row>
    <row r="1069" spans="1:50" ht="35.1" customHeight="1" x14ac:dyDescent="0.15">
      <c r="A1069" s="393">
        <v>2</v>
      </c>
      <c r="B1069" s="393">
        <v>1</v>
      </c>
      <c r="C1069" s="348" t="s">
        <v>714</v>
      </c>
      <c r="D1069" s="348"/>
      <c r="E1069" s="348"/>
      <c r="F1069" s="348"/>
      <c r="G1069" s="348"/>
      <c r="H1069" s="348"/>
      <c r="I1069" s="348"/>
      <c r="J1069" s="349">
        <v>5310005003607</v>
      </c>
      <c r="K1069" s="350"/>
      <c r="L1069" s="350"/>
      <c r="M1069" s="350"/>
      <c r="N1069" s="350"/>
      <c r="O1069" s="350"/>
      <c r="P1069" s="363" t="s">
        <v>643</v>
      </c>
      <c r="Q1069" s="351"/>
      <c r="R1069" s="351"/>
      <c r="S1069" s="351"/>
      <c r="T1069" s="351"/>
      <c r="U1069" s="351"/>
      <c r="V1069" s="351"/>
      <c r="W1069" s="351"/>
      <c r="X1069" s="351"/>
      <c r="Y1069" s="352">
        <v>1</v>
      </c>
      <c r="Z1069" s="353"/>
      <c r="AA1069" s="353"/>
      <c r="AB1069" s="354"/>
      <c r="AC1069" s="364" t="s">
        <v>638</v>
      </c>
      <c r="AD1069" s="365"/>
      <c r="AE1069" s="365"/>
      <c r="AF1069" s="365"/>
      <c r="AG1069" s="365"/>
      <c r="AH1069" s="356" t="s">
        <v>640</v>
      </c>
      <c r="AI1069" s="357"/>
      <c r="AJ1069" s="357"/>
      <c r="AK1069" s="357"/>
      <c r="AL1069" s="356" t="s">
        <v>640</v>
      </c>
      <c r="AM1069" s="357"/>
      <c r="AN1069" s="357"/>
      <c r="AO1069" s="357"/>
      <c r="AP1069" s="361"/>
      <c r="AQ1069" s="361"/>
      <c r="AR1069" s="361"/>
      <c r="AS1069" s="361"/>
      <c r="AT1069" s="361"/>
      <c r="AU1069" s="361"/>
      <c r="AV1069" s="361"/>
      <c r="AW1069" s="361"/>
      <c r="AX1069" s="361"/>
    </row>
    <row r="1070" spans="1:50" ht="30" hidden="1" customHeight="1" x14ac:dyDescent="0.15">
      <c r="A1070" s="393">
        <v>3</v>
      </c>
      <c r="B1070" s="393">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93">
        <v>4</v>
      </c>
      <c r="B1071" s="393">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93">
        <v>5</v>
      </c>
      <c r="B1072" s="393">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93">
        <v>6</v>
      </c>
      <c r="B1073" s="393">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93">
        <v>7</v>
      </c>
      <c r="B1074" s="393">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93">
        <v>8</v>
      </c>
      <c r="B1075" s="393">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93">
        <v>9</v>
      </c>
      <c r="B1076" s="393">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93">
        <v>10</v>
      </c>
      <c r="B1077" s="393">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93">
        <v>11</v>
      </c>
      <c r="B1078" s="393">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93">
        <v>12</v>
      </c>
      <c r="B1079" s="393">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93">
        <v>13</v>
      </c>
      <c r="B1080" s="393">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93">
        <v>14</v>
      </c>
      <c r="B1081" s="393">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93">
        <v>15</v>
      </c>
      <c r="B1082" s="393">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93">
        <v>16</v>
      </c>
      <c r="B1083" s="393">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93">
        <v>17</v>
      </c>
      <c r="B1084" s="393">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93">
        <v>18</v>
      </c>
      <c r="B1085" s="393">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93">
        <v>19</v>
      </c>
      <c r="B1086" s="393">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93">
        <v>20</v>
      </c>
      <c r="B1087" s="393">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93">
        <v>21</v>
      </c>
      <c r="B1088" s="393">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93">
        <v>22</v>
      </c>
      <c r="B1089" s="393">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93">
        <v>23</v>
      </c>
      <c r="B1090" s="393">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93">
        <v>24</v>
      </c>
      <c r="B1091" s="393">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93">
        <v>25</v>
      </c>
      <c r="B1092" s="393">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93">
        <v>26</v>
      </c>
      <c r="B1093" s="393">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93">
        <v>27</v>
      </c>
      <c r="B1094" s="393">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93">
        <v>28</v>
      </c>
      <c r="B1095" s="393">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93">
        <v>29</v>
      </c>
      <c r="B1096" s="393">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93">
        <v>30</v>
      </c>
      <c r="B1097" s="393">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94" t="s">
        <v>446</v>
      </c>
      <c r="B1098" s="395"/>
      <c r="C1098" s="395"/>
      <c r="D1098" s="395"/>
      <c r="E1098" s="395"/>
      <c r="F1098" s="395"/>
      <c r="G1098" s="395"/>
      <c r="H1098" s="395"/>
      <c r="I1098" s="395"/>
      <c r="J1098" s="395"/>
      <c r="K1098" s="395"/>
      <c r="L1098" s="395"/>
      <c r="M1098" s="395"/>
      <c r="N1098" s="395"/>
      <c r="O1098" s="395"/>
      <c r="P1098" s="395"/>
      <c r="Q1098" s="395"/>
      <c r="R1098" s="395"/>
      <c r="S1098" s="395"/>
      <c r="T1098" s="395"/>
      <c r="U1098" s="395"/>
      <c r="V1098" s="395"/>
      <c r="W1098" s="395"/>
      <c r="X1098" s="395"/>
      <c r="Y1098" s="395"/>
      <c r="Z1098" s="395"/>
      <c r="AA1098" s="395"/>
      <c r="AB1098" s="395"/>
      <c r="AC1098" s="395"/>
      <c r="AD1098" s="395"/>
      <c r="AE1098" s="395"/>
      <c r="AF1098" s="395"/>
      <c r="AG1098" s="395"/>
      <c r="AH1098" s="395"/>
      <c r="AI1098" s="395"/>
      <c r="AJ1098" s="395"/>
      <c r="AK1098" s="396"/>
      <c r="AL1098" s="282" t="s">
        <v>462</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3"/>
      <c r="B1101" s="393"/>
      <c r="C1101" s="149" t="s">
        <v>384</v>
      </c>
      <c r="D1101" s="397"/>
      <c r="E1101" s="149" t="s">
        <v>383</v>
      </c>
      <c r="F1101" s="397"/>
      <c r="G1101" s="397"/>
      <c r="H1101" s="397"/>
      <c r="I1101" s="397"/>
      <c r="J1101" s="149" t="s">
        <v>417</v>
      </c>
      <c r="K1101" s="149"/>
      <c r="L1101" s="149"/>
      <c r="M1101" s="149"/>
      <c r="N1101" s="149"/>
      <c r="O1101" s="149"/>
      <c r="P1101" s="369" t="s">
        <v>27</v>
      </c>
      <c r="Q1101" s="369"/>
      <c r="R1101" s="369"/>
      <c r="S1101" s="369"/>
      <c r="T1101" s="369"/>
      <c r="U1101" s="369"/>
      <c r="V1101" s="369"/>
      <c r="W1101" s="369"/>
      <c r="X1101" s="369"/>
      <c r="Y1101" s="149" t="s">
        <v>419</v>
      </c>
      <c r="Z1101" s="397"/>
      <c r="AA1101" s="397"/>
      <c r="AB1101" s="397"/>
      <c r="AC1101" s="149" t="s">
        <v>366</v>
      </c>
      <c r="AD1101" s="149"/>
      <c r="AE1101" s="149"/>
      <c r="AF1101" s="149"/>
      <c r="AG1101" s="149"/>
      <c r="AH1101" s="369" t="s">
        <v>379</v>
      </c>
      <c r="AI1101" s="370"/>
      <c r="AJ1101" s="370"/>
      <c r="AK1101" s="370"/>
      <c r="AL1101" s="370" t="s">
        <v>21</v>
      </c>
      <c r="AM1101" s="370"/>
      <c r="AN1101" s="370"/>
      <c r="AO1101" s="398"/>
      <c r="AP1101" s="372" t="s">
        <v>447</v>
      </c>
      <c r="AQ1101" s="372"/>
      <c r="AR1101" s="372"/>
      <c r="AS1101" s="372"/>
      <c r="AT1101" s="372"/>
      <c r="AU1101" s="372"/>
      <c r="AV1101" s="372"/>
      <c r="AW1101" s="372"/>
      <c r="AX1101" s="372"/>
    </row>
    <row r="1102" spans="1:50" ht="35.1" customHeight="1" x14ac:dyDescent="0.15">
      <c r="A1102" s="393">
        <v>1</v>
      </c>
      <c r="B1102" s="393">
        <v>1</v>
      </c>
      <c r="C1102" s="391"/>
      <c r="D1102" s="391"/>
      <c r="E1102" s="147" t="s">
        <v>660</v>
      </c>
      <c r="F1102" s="392"/>
      <c r="G1102" s="392"/>
      <c r="H1102" s="392"/>
      <c r="I1102" s="392"/>
      <c r="J1102" s="349" t="s">
        <v>663</v>
      </c>
      <c r="K1102" s="350"/>
      <c r="L1102" s="350"/>
      <c r="M1102" s="350"/>
      <c r="N1102" s="350"/>
      <c r="O1102" s="350"/>
      <c r="P1102" s="363" t="s">
        <v>664</v>
      </c>
      <c r="Q1102" s="351"/>
      <c r="R1102" s="351"/>
      <c r="S1102" s="351"/>
      <c r="T1102" s="351"/>
      <c r="U1102" s="351"/>
      <c r="V1102" s="351"/>
      <c r="W1102" s="351"/>
      <c r="X1102" s="351"/>
      <c r="Y1102" s="352" t="s">
        <v>644</v>
      </c>
      <c r="Z1102" s="353"/>
      <c r="AA1102" s="353"/>
      <c r="AB1102" s="354"/>
      <c r="AC1102" s="355"/>
      <c r="AD1102" s="355"/>
      <c r="AE1102" s="355"/>
      <c r="AF1102" s="355"/>
      <c r="AG1102" s="355"/>
      <c r="AH1102" s="356" t="s">
        <v>665</v>
      </c>
      <c r="AI1102" s="357"/>
      <c r="AJ1102" s="357"/>
      <c r="AK1102" s="357"/>
      <c r="AL1102" s="358" t="s">
        <v>644</v>
      </c>
      <c r="AM1102" s="359"/>
      <c r="AN1102" s="359"/>
      <c r="AO1102" s="360"/>
      <c r="AP1102" s="361" t="s">
        <v>639</v>
      </c>
      <c r="AQ1102" s="361"/>
      <c r="AR1102" s="361"/>
      <c r="AS1102" s="361"/>
      <c r="AT1102" s="361"/>
      <c r="AU1102" s="361"/>
      <c r="AV1102" s="361"/>
      <c r="AW1102" s="361"/>
      <c r="AX1102" s="361"/>
    </row>
    <row r="1103" spans="1:50" ht="30" hidden="1" customHeight="1" x14ac:dyDescent="0.15">
      <c r="A1103" s="393">
        <v>2</v>
      </c>
      <c r="B1103" s="393">
        <v>1</v>
      </c>
      <c r="C1103" s="391"/>
      <c r="D1103" s="391"/>
      <c r="E1103" s="392"/>
      <c r="F1103" s="392"/>
      <c r="G1103" s="392"/>
      <c r="H1103" s="392"/>
      <c r="I1103" s="392"/>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93">
        <v>3</v>
      </c>
      <c r="B1104" s="393">
        <v>1</v>
      </c>
      <c r="C1104" s="391"/>
      <c r="D1104" s="391"/>
      <c r="E1104" s="392"/>
      <c r="F1104" s="392"/>
      <c r="G1104" s="392"/>
      <c r="H1104" s="392"/>
      <c r="I1104" s="392"/>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93">
        <v>4</v>
      </c>
      <c r="B1105" s="393">
        <v>1</v>
      </c>
      <c r="C1105" s="391"/>
      <c r="D1105" s="391"/>
      <c r="E1105" s="392"/>
      <c r="F1105" s="392"/>
      <c r="G1105" s="392"/>
      <c r="H1105" s="392"/>
      <c r="I1105" s="392"/>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93">
        <v>5</v>
      </c>
      <c r="B1106" s="393">
        <v>1</v>
      </c>
      <c r="C1106" s="391"/>
      <c r="D1106" s="391"/>
      <c r="E1106" s="392"/>
      <c r="F1106" s="392"/>
      <c r="G1106" s="392"/>
      <c r="H1106" s="392"/>
      <c r="I1106" s="392"/>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93">
        <v>6</v>
      </c>
      <c r="B1107" s="393">
        <v>1</v>
      </c>
      <c r="C1107" s="391"/>
      <c r="D1107" s="391"/>
      <c r="E1107" s="392"/>
      <c r="F1107" s="392"/>
      <c r="G1107" s="392"/>
      <c r="H1107" s="392"/>
      <c r="I1107" s="392"/>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93">
        <v>7</v>
      </c>
      <c r="B1108" s="393">
        <v>1</v>
      </c>
      <c r="C1108" s="391"/>
      <c r="D1108" s="391"/>
      <c r="E1108" s="392"/>
      <c r="F1108" s="392"/>
      <c r="G1108" s="392"/>
      <c r="H1108" s="392"/>
      <c r="I1108" s="392"/>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93">
        <v>8</v>
      </c>
      <c r="B1109" s="393">
        <v>1</v>
      </c>
      <c r="C1109" s="391"/>
      <c r="D1109" s="391"/>
      <c r="E1109" s="392"/>
      <c r="F1109" s="392"/>
      <c r="G1109" s="392"/>
      <c r="H1109" s="392"/>
      <c r="I1109" s="392"/>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93">
        <v>9</v>
      </c>
      <c r="B1110" s="393">
        <v>1</v>
      </c>
      <c r="C1110" s="391"/>
      <c r="D1110" s="391"/>
      <c r="E1110" s="392"/>
      <c r="F1110" s="392"/>
      <c r="G1110" s="392"/>
      <c r="H1110" s="392"/>
      <c r="I1110" s="392"/>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93">
        <v>10</v>
      </c>
      <c r="B1111" s="393">
        <v>1</v>
      </c>
      <c r="C1111" s="391"/>
      <c r="D1111" s="391"/>
      <c r="E1111" s="392"/>
      <c r="F1111" s="392"/>
      <c r="G1111" s="392"/>
      <c r="H1111" s="392"/>
      <c r="I1111" s="392"/>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93">
        <v>11</v>
      </c>
      <c r="B1112" s="393">
        <v>1</v>
      </c>
      <c r="C1112" s="391"/>
      <c r="D1112" s="391"/>
      <c r="E1112" s="392"/>
      <c r="F1112" s="392"/>
      <c r="G1112" s="392"/>
      <c r="H1112" s="392"/>
      <c r="I1112" s="392"/>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93">
        <v>12</v>
      </c>
      <c r="B1113" s="393">
        <v>1</v>
      </c>
      <c r="C1113" s="391"/>
      <c r="D1113" s="391"/>
      <c r="E1113" s="392"/>
      <c r="F1113" s="392"/>
      <c r="G1113" s="392"/>
      <c r="H1113" s="392"/>
      <c r="I1113" s="392"/>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93">
        <v>13</v>
      </c>
      <c r="B1114" s="393">
        <v>1</v>
      </c>
      <c r="C1114" s="391"/>
      <c r="D1114" s="391"/>
      <c r="E1114" s="392"/>
      <c r="F1114" s="392"/>
      <c r="G1114" s="392"/>
      <c r="H1114" s="392"/>
      <c r="I1114" s="392"/>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93">
        <v>14</v>
      </c>
      <c r="B1115" s="393">
        <v>1</v>
      </c>
      <c r="C1115" s="391"/>
      <c r="D1115" s="391"/>
      <c r="E1115" s="392"/>
      <c r="F1115" s="392"/>
      <c r="G1115" s="392"/>
      <c r="H1115" s="392"/>
      <c r="I1115" s="392"/>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93">
        <v>15</v>
      </c>
      <c r="B1116" s="393">
        <v>1</v>
      </c>
      <c r="C1116" s="391"/>
      <c r="D1116" s="391"/>
      <c r="E1116" s="392"/>
      <c r="F1116" s="392"/>
      <c r="G1116" s="392"/>
      <c r="H1116" s="392"/>
      <c r="I1116" s="392"/>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93">
        <v>16</v>
      </c>
      <c r="B1117" s="393">
        <v>1</v>
      </c>
      <c r="C1117" s="391"/>
      <c r="D1117" s="391"/>
      <c r="E1117" s="392"/>
      <c r="F1117" s="392"/>
      <c r="G1117" s="392"/>
      <c r="H1117" s="392"/>
      <c r="I1117" s="392"/>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93">
        <v>17</v>
      </c>
      <c r="B1118" s="393">
        <v>1</v>
      </c>
      <c r="C1118" s="391"/>
      <c r="D1118" s="391"/>
      <c r="E1118" s="392"/>
      <c r="F1118" s="392"/>
      <c r="G1118" s="392"/>
      <c r="H1118" s="392"/>
      <c r="I1118" s="392"/>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93">
        <v>18</v>
      </c>
      <c r="B1119" s="393">
        <v>1</v>
      </c>
      <c r="C1119" s="391"/>
      <c r="D1119" s="391"/>
      <c r="E1119" s="147"/>
      <c r="F1119" s="392"/>
      <c r="G1119" s="392"/>
      <c r="H1119" s="392"/>
      <c r="I1119" s="392"/>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93">
        <v>19</v>
      </c>
      <c r="B1120" s="393">
        <v>1</v>
      </c>
      <c r="C1120" s="391"/>
      <c r="D1120" s="391"/>
      <c r="E1120" s="392"/>
      <c r="F1120" s="392"/>
      <c r="G1120" s="392"/>
      <c r="H1120" s="392"/>
      <c r="I1120" s="392"/>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93">
        <v>20</v>
      </c>
      <c r="B1121" s="393">
        <v>1</v>
      </c>
      <c r="C1121" s="391"/>
      <c r="D1121" s="391"/>
      <c r="E1121" s="392"/>
      <c r="F1121" s="392"/>
      <c r="G1121" s="392"/>
      <c r="H1121" s="392"/>
      <c r="I1121" s="392"/>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93">
        <v>21</v>
      </c>
      <c r="B1122" s="393">
        <v>1</v>
      </c>
      <c r="C1122" s="391"/>
      <c r="D1122" s="391"/>
      <c r="E1122" s="392"/>
      <c r="F1122" s="392"/>
      <c r="G1122" s="392"/>
      <c r="H1122" s="392"/>
      <c r="I1122" s="392"/>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93">
        <v>22</v>
      </c>
      <c r="B1123" s="393">
        <v>1</v>
      </c>
      <c r="C1123" s="391"/>
      <c r="D1123" s="391"/>
      <c r="E1123" s="392"/>
      <c r="F1123" s="392"/>
      <c r="G1123" s="392"/>
      <c r="H1123" s="392"/>
      <c r="I1123" s="392"/>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93">
        <v>23</v>
      </c>
      <c r="B1124" s="393">
        <v>1</v>
      </c>
      <c r="C1124" s="391"/>
      <c r="D1124" s="391"/>
      <c r="E1124" s="392"/>
      <c r="F1124" s="392"/>
      <c r="G1124" s="392"/>
      <c r="H1124" s="392"/>
      <c r="I1124" s="392"/>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93">
        <v>24</v>
      </c>
      <c r="B1125" s="393">
        <v>1</v>
      </c>
      <c r="C1125" s="391"/>
      <c r="D1125" s="391"/>
      <c r="E1125" s="392"/>
      <c r="F1125" s="392"/>
      <c r="G1125" s="392"/>
      <c r="H1125" s="392"/>
      <c r="I1125" s="392"/>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93">
        <v>25</v>
      </c>
      <c r="B1126" s="393">
        <v>1</v>
      </c>
      <c r="C1126" s="391"/>
      <c r="D1126" s="391"/>
      <c r="E1126" s="392"/>
      <c r="F1126" s="392"/>
      <c r="G1126" s="392"/>
      <c r="H1126" s="392"/>
      <c r="I1126" s="392"/>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93">
        <v>26</v>
      </c>
      <c r="B1127" s="393">
        <v>1</v>
      </c>
      <c r="C1127" s="391"/>
      <c r="D1127" s="391"/>
      <c r="E1127" s="392"/>
      <c r="F1127" s="392"/>
      <c r="G1127" s="392"/>
      <c r="H1127" s="392"/>
      <c r="I1127" s="392"/>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93">
        <v>27</v>
      </c>
      <c r="B1128" s="393">
        <v>1</v>
      </c>
      <c r="C1128" s="391"/>
      <c r="D1128" s="391"/>
      <c r="E1128" s="392"/>
      <c r="F1128" s="392"/>
      <c r="G1128" s="392"/>
      <c r="H1128" s="392"/>
      <c r="I1128" s="392"/>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93">
        <v>28</v>
      </c>
      <c r="B1129" s="393">
        <v>1</v>
      </c>
      <c r="C1129" s="391"/>
      <c r="D1129" s="391"/>
      <c r="E1129" s="392"/>
      <c r="F1129" s="392"/>
      <c r="G1129" s="392"/>
      <c r="H1129" s="392"/>
      <c r="I1129" s="392"/>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93">
        <v>29</v>
      </c>
      <c r="B1130" s="393">
        <v>1</v>
      </c>
      <c r="C1130" s="391"/>
      <c r="D1130" s="391"/>
      <c r="E1130" s="392"/>
      <c r="F1130" s="392"/>
      <c r="G1130" s="392"/>
      <c r="H1130" s="392"/>
      <c r="I1130" s="392"/>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93">
        <v>30</v>
      </c>
      <c r="B1131" s="393">
        <v>1</v>
      </c>
      <c r="C1131" s="391"/>
      <c r="D1131" s="391"/>
      <c r="E1131" s="392"/>
      <c r="F1131" s="392"/>
      <c r="G1131" s="392"/>
      <c r="H1131" s="392"/>
      <c r="I1131" s="392"/>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AC976:AG976"/>
    <mergeCell ref="AH976:AK976"/>
    <mergeCell ref="AL976:AO976"/>
    <mergeCell ref="AP976:AX976"/>
    <mergeCell ref="Y975:AB975"/>
    <mergeCell ref="Y976:AB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AC971:AG971"/>
    <mergeCell ref="AH971:AK971"/>
    <mergeCell ref="AL971:AO971"/>
    <mergeCell ref="AP971:AX971"/>
    <mergeCell ref="C970:I970"/>
    <mergeCell ref="J970:O970"/>
    <mergeCell ref="P970:X970"/>
    <mergeCell ref="AC970:AG970"/>
    <mergeCell ref="AH970:AK970"/>
    <mergeCell ref="AL970:AO970"/>
    <mergeCell ref="AP970:AX970"/>
    <mergeCell ref="Y969:AB969"/>
    <mergeCell ref="Y970:AB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AC969:AG969"/>
    <mergeCell ref="AH969:AK969"/>
    <mergeCell ref="AL969:AO969"/>
    <mergeCell ref="AP969:AX969"/>
    <mergeCell ref="C972:I972"/>
    <mergeCell ref="J972:O972"/>
    <mergeCell ref="P972:X972"/>
    <mergeCell ref="AC972:AG972"/>
    <mergeCell ref="AH972:AK972"/>
    <mergeCell ref="AL972:AO972"/>
    <mergeCell ref="AP972:AX972"/>
    <mergeCell ref="Y971:AB971"/>
    <mergeCell ref="Y972:AB972"/>
    <mergeCell ref="C973:I973"/>
    <mergeCell ref="J973:O973"/>
    <mergeCell ref="P973:X973"/>
    <mergeCell ref="AC973:AG973"/>
    <mergeCell ref="AH973:AK973"/>
    <mergeCell ref="AL973:AO973"/>
    <mergeCell ref="AP973:AX973"/>
    <mergeCell ref="C974:I974"/>
    <mergeCell ref="J974:O974"/>
    <mergeCell ref="P974:X974"/>
    <mergeCell ref="AC974:AG974"/>
    <mergeCell ref="AH974:AK974"/>
    <mergeCell ref="AL974:AO974"/>
    <mergeCell ref="AP974:AX974"/>
    <mergeCell ref="C977:I977"/>
    <mergeCell ref="J977:O977"/>
    <mergeCell ref="P977:X977"/>
    <mergeCell ref="AC977:AG977"/>
    <mergeCell ref="AH977:AK977"/>
    <mergeCell ref="AL977:AO977"/>
    <mergeCell ref="AP977:AX977"/>
    <mergeCell ref="Y973:AB973"/>
    <mergeCell ref="Y974:AB974"/>
    <mergeCell ref="Y977:AB977"/>
    <mergeCell ref="C978:I978"/>
    <mergeCell ref="J978:O978"/>
    <mergeCell ref="P978:X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Y978:AB978"/>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1"/>
  <conditionalFormatting sqref="P14:AQ14">
    <cfRule type="expression" dxfId="2739" priority="14053">
      <formula>IF(RIGHT(TEXT(P14,"0.#"),1)=".",FALSE,TRUE)</formula>
    </cfRule>
    <cfRule type="expression" dxfId="2738" priority="14054">
      <formula>IF(RIGHT(TEXT(P14,"0.#"),1)=".",TRUE,FALSE)</formula>
    </cfRule>
  </conditionalFormatting>
  <conditionalFormatting sqref="AE32">
    <cfRule type="expression" dxfId="2737" priority="14043">
      <formula>IF(RIGHT(TEXT(AE32,"0.#"),1)=".",FALSE,TRUE)</formula>
    </cfRule>
    <cfRule type="expression" dxfId="2736" priority="14044">
      <formula>IF(RIGHT(TEXT(AE32,"0.#"),1)=".",TRUE,FALSE)</formula>
    </cfRule>
  </conditionalFormatting>
  <conditionalFormatting sqref="P18:AX18">
    <cfRule type="expression" dxfId="2735" priority="13929">
      <formula>IF(RIGHT(TEXT(P18,"0.#"),1)=".",FALSE,TRUE)</formula>
    </cfRule>
    <cfRule type="expression" dxfId="2734" priority="13930">
      <formula>IF(RIGHT(TEXT(P18,"0.#"),1)=".",TRUE,FALSE)</formula>
    </cfRule>
  </conditionalFormatting>
  <conditionalFormatting sqref="Y782">
    <cfRule type="expression" dxfId="2733" priority="13925">
      <formula>IF(RIGHT(TEXT(Y782,"0.#"),1)=".",FALSE,TRUE)</formula>
    </cfRule>
    <cfRule type="expression" dxfId="2732" priority="13926">
      <formula>IF(RIGHT(TEXT(Y782,"0.#"),1)=".",TRUE,FALSE)</formula>
    </cfRule>
  </conditionalFormatting>
  <conditionalFormatting sqref="Y791">
    <cfRule type="expression" dxfId="2731" priority="13921">
      <formula>IF(RIGHT(TEXT(Y791,"0.#"),1)=".",FALSE,TRUE)</formula>
    </cfRule>
    <cfRule type="expression" dxfId="2730" priority="13922">
      <formula>IF(RIGHT(TEXT(Y791,"0.#"),1)=".",TRUE,FALSE)</formula>
    </cfRule>
  </conditionalFormatting>
  <conditionalFormatting sqref="Y822:Y829 Y820 Y809:Y816 Y807 Y796:Y803 Y794">
    <cfRule type="expression" dxfId="2729" priority="13703">
      <formula>IF(RIGHT(TEXT(Y794,"0.#"),1)=".",FALSE,TRUE)</formula>
    </cfRule>
    <cfRule type="expression" dxfId="2728" priority="13704">
      <formula>IF(RIGHT(TEXT(Y794,"0.#"),1)=".",TRUE,FALSE)</formula>
    </cfRule>
  </conditionalFormatting>
  <conditionalFormatting sqref="P16:AQ17 P15:AX15 P13:AX13">
    <cfRule type="expression" dxfId="2727" priority="13751">
      <formula>IF(RIGHT(TEXT(P13,"0.#"),1)=".",FALSE,TRUE)</formula>
    </cfRule>
    <cfRule type="expression" dxfId="2726" priority="13752">
      <formula>IF(RIGHT(TEXT(P13,"0.#"),1)=".",TRUE,FALSE)</formula>
    </cfRule>
  </conditionalFormatting>
  <conditionalFormatting sqref="P19:AJ19">
    <cfRule type="expression" dxfId="2725" priority="13749">
      <formula>IF(RIGHT(TEXT(P19,"0.#"),1)=".",FALSE,TRUE)</formula>
    </cfRule>
    <cfRule type="expression" dxfId="2724" priority="13750">
      <formula>IF(RIGHT(TEXT(P19,"0.#"),1)=".",TRUE,FALSE)</formula>
    </cfRule>
  </conditionalFormatting>
  <conditionalFormatting sqref="AE101 AQ101">
    <cfRule type="expression" dxfId="2723" priority="13741">
      <formula>IF(RIGHT(TEXT(AE101,"0.#"),1)=".",FALSE,TRUE)</formula>
    </cfRule>
    <cfRule type="expression" dxfId="2722" priority="13742">
      <formula>IF(RIGHT(TEXT(AE101,"0.#"),1)=".",TRUE,FALSE)</formula>
    </cfRule>
  </conditionalFormatting>
  <conditionalFormatting sqref="Y783:Y790 Y781">
    <cfRule type="expression" dxfId="2721" priority="13727">
      <formula>IF(RIGHT(TEXT(Y781,"0.#"),1)=".",FALSE,TRUE)</formula>
    </cfRule>
    <cfRule type="expression" dxfId="2720" priority="13728">
      <formula>IF(RIGHT(TEXT(Y781,"0.#"),1)=".",TRUE,FALSE)</formula>
    </cfRule>
  </conditionalFormatting>
  <conditionalFormatting sqref="AU782">
    <cfRule type="expression" dxfId="2719" priority="13725">
      <formula>IF(RIGHT(TEXT(AU782,"0.#"),1)=".",FALSE,TRUE)</formula>
    </cfRule>
    <cfRule type="expression" dxfId="2718" priority="13726">
      <formula>IF(RIGHT(TEXT(AU782,"0.#"),1)=".",TRUE,FALSE)</formula>
    </cfRule>
  </conditionalFormatting>
  <conditionalFormatting sqref="AU791">
    <cfRule type="expression" dxfId="2717" priority="13723">
      <formula>IF(RIGHT(TEXT(AU791,"0.#"),1)=".",FALSE,TRUE)</formula>
    </cfRule>
    <cfRule type="expression" dxfId="2716" priority="13724">
      <formula>IF(RIGHT(TEXT(AU791,"0.#"),1)=".",TRUE,FALSE)</formula>
    </cfRule>
  </conditionalFormatting>
  <conditionalFormatting sqref="AU783:AU790 AU781">
    <cfRule type="expression" dxfId="2715" priority="13721">
      <formula>IF(RIGHT(TEXT(AU781,"0.#"),1)=".",FALSE,TRUE)</formula>
    </cfRule>
    <cfRule type="expression" dxfId="2714" priority="13722">
      <formula>IF(RIGHT(TEXT(AU781,"0.#"),1)=".",TRUE,FALSE)</formula>
    </cfRule>
  </conditionalFormatting>
  <conditionalFormatting sqref="Y821 Y808 Y795">
    <cfRule type="expression" dxfId="2713" priority="13707">
      <formula>IF(RIGHT(TEXT(Y795,"0.#"),1)=".",FALSE,TRUE)</formula>
    </cfRule>
    <cfRule type="expression" dxfId="2712" priority="13708">
      <formula>IF(RIGHT(TEXT(Y795,"0.#"),1)=".",TRUE,FALSE)</formula>
    </cfRule>
  </conditionalFormatting>
  <conditionalFormatting sqref="Y830 Y817 Y804">
    <cfRule type="expression" dxfId="2711" priority="13705">
      <formula>IF(RIGHT(TEXT(Y804,"0.#"),1)=".",FALSE,TRUE)</formula>
    </cfRule>
    <cfRule type="expression" dxfId="2710" priority="13706">
      <formula>IF(RIGHT(TEXT(Y804,"0.#"),1)=".",TRUE,FALSE)</formula>
    </cfRule>
  </conditionalFormatting>
  <conditionalFormatting sqref="AU821 AU808 AU795">
    <cfRule type="expression" dxfId="2709" priority="13701">
      <formula>IF(RIGHT(TEXT(AU795,"0.#"),1)=".",FALSE,TRUE)</formula>
    </cfRule>
    <cfRule type="expression" dxfId="2708" priority="13702">
      <formula>IF(RIGHT(TEXT(AU795,"0.#"),1)=".",TRUE,FALSE)</formula>
    </cfRule>
  </conditionalFormatting>
  <conditionalFormatting sqref="AU830 AU817 AU804">
    <cfRule type="expression" dxfId="2707" priority="13699">
      <formula>IF(RIGHT(TEXT(AU804,"0.#"),1)=".",FALSE,TRUE)</formula>
    </cfRule>
    <cfRule type="expression" dxfId="2706" priority="13700">
      <formula>IF(RIGHT(TEXT(AU804,"0.#"),1)=".",TRUE,FALSE)</formula>
    </cfRule>
  </conditionalFormatting>
  <conditionalFormatting sqref="AU822:AU829 AU820 AU809:AU816 AU807 AU796:AU803 AU794">
    <cfRule type="expression" dxfId="2705" priority="13697">
      <formula>IF(RIGHT(TEXT(AU794,"0.#"),1)=".",FALSE,TRUE)</formula>
    </cfRule>
    <cfRule type="expression" dxfId="2704" priority="13698">
      <formula>IF(RIGHT(TEXT(AU794,"0.#"),1)=".",TRUE,FALSE)</formula>
    </cfRule>
  </conditionalFormatting>
  <conditionalFormatting sqref="AM87">
    <cfRule type="expression" dxfId="2703" priority="13351">
      <formula>IF(RIGHT(TEXT(AM87,"0.#"),1)=".",FALSE,TRUE)</formula>
    </cfRule>
    <cfRule type="expression" dxfId="2702" priority="13352">
      <formula>IF(RIGHT(TEXT(AM87,"0.#"),1)=".",TRUE,FALSE)</formula>
    </cfRule>
  </conditionalFormatting>
  <conditionalFormatting sqref="AE33">
    <cfRule type="expression" dxfId="2701" priority="13511">
      <formula>IF(RIGHT(TEXT(AE33,"0.#"),1)=".",FALSE,TRUE)</formula>
    </cfRule>
    <cfRule type="expression" dxfId="2700" priority="13512">
      <formula>IF(RIGHT(TEXT(AE33,"0.#"),1)=".",TRUE,FALSE)</formula>
    </cfRule>
  </conditionalFormatting>
  <conditionalFormatting sqref="AE34">
    <cfRule type="expression" dxfId="2699" priority="13509">
      <formula>IF(RIGHT(TEXT(AE34,"0.#"),1)=".",FALSE,TRUE)</formula>
    </cfRule>
    <cfRule type="expression" dxfId="2698" priority="13510">
      <formula>IF(RIGHT(TEXT(AE34,"0.#"),1)=".",TRUE,FALSE)</formula>
    </cfRule>
  </conditionalFormatting>
  <conditionalFormatting sqref="AI34">
    <cfRule type="expression" dxfId="2697" priority="13507">
      <formula>IF(RIGHT(TEXT(AI34,"0.#"),1)=".",FALSE,TRUE)</formula>
    </cfRule>
    <cfRule type="expression" dxfId="2696" priority="13508">
      <formula>IF(RIGHT(TEXT(AI34,"0.#"),1)=".",TRUE,FALSE)</formula>
    </cfRule>
  </conditionalFormatting>
  <conditionalFormatting sqref="AI33">
    <cfRule type="expression" dxfId="2695" priority="13505">
      <formula>IF(RIGHT(TEXT(AI33,"0.#"),1)=".",FALSE,TRUE)</formula>
    </cfRule>
    <cfRule type="expression" dxfId="2694" priority="13506">
      <formula>IF(RIGHT(TEXT(AI33,"0.#"),1)=".",TRUE,FALSE)</formula>
    </cfRule>
  </conditionalFormatting>
  <conditionalFormatting sqref="AI32">
    <cfRule type="expression" dxfId="2693" priority="13503">
      <formula>IF(RIGHT(TEXT(AI32,"0.#"),1)=".",FALSE,TRUE)</formula>
    </cfRule>
    <cfRule type="expression" dxfId="2692" priority="13504">
      <formula>IF(RIGHT(TEXT(AI32,"0.#"),1)=".",TRUE,FALSE)</formula>
    </cfRule>
  </conditionalFormatting>
  <conditionalFormatting sqref="AM32:AM34">
    <cfRule type="expression" dxfId="2691" priority="13501">
      <formula>IF(RIGHT(TEXT(AM32,"0.#"),1)=".",FALSE,TRUE)</formula>
    </cfRule>
    <cfRule type="expression" dxfId="2690" priority="13502">
      <formula>IF(RIGHT(TEXT(AM32,"0.#"),1)=".",TRUE,FALSE)</formula>
    </cfRule>
  </conditionalFormatting>
  <conditionalFormatting sqref="AQ32:AQ34">
    <cfRule type="expression" dxfId="2689" priority="13491">
      <formula>IF(RIGHT(TEXT(AQ32,"0.#"),1)=".",FALSE,TRUE)</formula>
    </cfRule>
    <cfRule type="expression" dxfId="2688" priority="13492">
      <formula>IF(RIGHT(TEXT(AQ32,"0.#"),1)=".",TRUE,FALSE)</formula>
    </cfRule>
  </conditionalFormatting>
  <conditionalFormatting sqref="AU32:AU34">
    <cfRule type="expression" dxfId="2687" priority="13489">
      <formula>IF(RIGHT(TEXT(AU32,"0.#"),1)=".",FALSE,TRUE)</formula>
    </cfRule>
    <cfRule type="expression" dxfId="2686" priority="13490">
      <formula>IF(RIGHT(TEXT(AU32,"0.#"),1)=".",TRUE,FALSE)</formula>
    </cfRule>
  </conditionalFormatting>
  <conditionalFormatting sqref="AE60">
    <cfRule type="expression" dxfId="2685" priority="13393">
      <formula>IF(RIGHT(TEXT(AE60,"0.#"),1)=".",FALSE,TRUE)</formula>
    </cfRule>
    <cfRule type="expression" dxfId="2684" priority="13394">
      <formula>IF(RIGHT(TEXT(AE60,"0.#"),1)=".",TRUE,FALSE)</formula>
    </cfRule>
  </conditionalFormatting>
  <conditionalFormatting sqref="AE61">
    <cfRule type="expression" dxfId="2683" priority="13391">
      <formula>IF(RIGHT(TEXT(AE61,"0.#"),1)=".",FALSE,TRUE)</formula>
    </cfRule>
    <cfRule type="expression" dxfId="2682" priority="13392">
      <formula>IF(RIGHT(TEXT(AE61,"0.#"),1)=".",TRUE,FALSE)</formula>
    </cfRule>
  </conditionalFormatting>
  <conditionalFormatting sqref="AE62">
    <cfRule type="expression" dxfId="2681" priority="13389">
      <formula>IF(RIGHT(TEXT(AE62,"0.#"),1)=".",FALSE,TRUE)</formula>
    </cfRule>
    <cfRule type="expression" dxfId="2680" priority="13390">
      <formula>IF(RIGHT(TEXT(AE62,"0.#"),1)=".",TRUE,FALSE)</formula>
    </cfRule>
  </conditionalFormatting>
  <conditionalFormatting sqref="AI62">
    <cfRule type="expression" dxfId="2679" priority="13387">
      <formula>IF(RIGHT(TEXT(AI62,"0.#"),1)=".",FALSE,TRUE)</formula>
    </cfRule>
    <cfRule type="expression" dxfId="2678" priority="13388">
      <formula>IF(RIGHT(TEXT(AI62,"0.#"),1)=".",TRUE,FALSE)</formula>
    </cfRule>
  </conditionalFormatting>
  <conditionalFormatting sqref="AI61">
    <cfRule type="expression" dxfId="2677" priority="13385">
      <formula>IF(RIGHT(TEXT(AI61,"0.#"),1)=".",FALSE,TRUE)</formula>
    </cfRule>
    <cfRule type="expression" dxfId="2676" priority="13386">
      <formula>IF(RIGHT(TEXT(AI61,"0.#"),1)=".",TRUE,FALSE)</formula>
    </cfRule>
  </conditionalFormatting>
  <conditionalFormatting sqref="AI60">
    <cfRule type="expression" dxfId="2675" priority="13383">
      <formula>IF(RIGHT(TEXT(AI60,"0.#"),1)=".",FALSE,TRUE)</formula>
    </cfRule>
    <cfRule type="expression" dxfId="2674" priority="13384">
      <formula>IF(RIGHT(TEXT(AI60,"0.#"),1)=".",TRUE,FALSE)</formula>
    </cfRule>
  </conditionalFormatting>
  <conditionalFormatting sqref="AM60">
    <cfRule type="expression" dxfId="2673" priority="13381">
      <formula>IF(RIGHT(TEXT(AM60,"0.#"),1)=".",FALSE,TRUE)</formula>
    </cfRule>
    <cfRule type="expression" dxfId="2672" priority="13382">
      <formula>IF(RIGHT(TEXT(AM60,"0.#"),1)=".",TRUE,FALSE)</formula>
    </cfRule>
  </conditionalFormatting>
  <conditionalFormatting sqref="AM61">
    <cfRule type="expression" dxfId="2671" priority="13379">
      <formula>IF(RIGHT(TEXT(AM61,"0.#"),1)=".",FALSE,TRUE)</formula>
    </cfRule>
    <cfRule type="expression" dxfId="2670" priority="13380">
      <formula>IF(RIGHT(TEXT(AM61,"0.#"),1)=".",TRUE,FALSE)</formula>
    </cfRule>
  </conditionalFormatting>
  <conditionalFormatting sqref="AM62">
    <cfRule type="expression" dxfId="2669" priority="13377">
      <formula>IF(RIGHT(TEXT(AM62,"0.#"),1)=".",FALSE,TRUE)</formula>
    </cfRule>
    <cfRule type="expression" dxfId="2668" priority="13378">
      <formula>IF(RIGHT(TEXT(AM62,"0.#"),1)=".",TRUE,FALSE)</formula>
    </cfRule>
  </conditionalFormatting>
  <conditionalFormatting sqref="AE87">
    <cfRule type="expression" dxfId="2667" priority="13363">
      <formula>IF(RIGHT(TEXT(AE87,"0.#"),1)=".",FALSE,TRUE)</formula>
    </cfRule>
    <cfRule type="expression" dxfId="2666" priority="13364">
      <formula>IF(RIGHT(TEXT(AE87,"0.#"),1)=".",TRUE,FALSE)</formula>
    </cfRule>
  </conditionalFormatting>
  <conditionalFormatting sqref="AE88">
    <cfRule type="expression" dxfId="2665" priority="13361">
      <formula>IF(RIGHT(TEXT(AE88,"0.#"),1)=".",FALSE,TRUE)</formula>
    </cfRule>
    <cfRule type="expression" dxfId="2664" priority="13362">
      <formula>IF(RIGHT(TEXT(AE88,"0.#"),1)=".",TRUE,FALSE)</formula>
    </cfRule>
  </conditionalFormatting>
  <conditionalFormatting sqref="AE89">
    <cfRule type="expression" dxfId="2663" priority="13359">
      <formula>IF(RIGHT(TEXT(AE89,"0.#"),1)=".",FALSE,TRUE)</formula>
    </cfRule>
    <cfRule type="expression" dxfId="2662" priority="13360">
      <formula>IF(RIGHT(TEXT(AE89,"0.#"),1)=".",TRUE,FALSE)</formula>
    </cfRule>
  </conditionalFormatting>
  <conditionalFormatting sqref="AI89">
    <cfRule type="expression" dxfId="2661" priority="13357">
      <formula>IF(RIGHT(TEXT(AI89,"0.#"),1)=".",FALSE,TRUE)</formula>
    </cfRule>
    <cfRule type="expression" dxfId="2660" priority="13358">
      <formula>IF(RIGHT(TEXT(AI89,"0.#"),1)=".",TRUE,FALSE)</formula>
    </cfRule>
  </conditionalFormatting>
  <conditionalFormatting sqref="AI88">
    <cfRule type="expression" dxfId="2659" priority="13355">
      <formula>IF(RIGHT(TEXT(AI88,"0.#"),1)=".",FALSE,TRUE)</formula>
    </cfRule>
    <cfRule type="expression" dxfId="2658" priority="13356">
      <formula>IF(RIGHT(TEXT(AI88,"0.#"),1)=".",TRUE,FALSE)</formula>
    </cfRule>
  </conditionalFormatting>
  <conditionalFormatting sqref="AI87">
    <cfRule type="expression" dxfId="2657" priority="13353">
      <formula>IF(RIGHT(TEXT(AI87,"0.#"),1)=".",FALSE,TRUE)</formula>
    </cfRule>
    <cfRule type="expression" dxfId="2656" priority="13354">
      <formula>IF(RIGHT(TEXT(AI87,"0.#"),1)=".",TRUE,FALSE)</formula>
    </cfRule>
  </conditionalFormatting>
  <conditionalFormatting sqref="AM88">
    <cfRule type="expression" dxfId="2655" priority="13349">
      <formula>IF(RIGHT(TEXT(AM88,"0.#"),1)=".",FALSE,TRUE)</formula>
    </cfRule>
    <cfRule type="expression" dxfId="2654" priority="13350">
      <formula>IF(RIGHT(TEXT(AM88,"0.#"),1)=".",TRUE,FALSE)</formula>
    </cfRule>
  </conditionalFormatting>
  <conditionalFormatting sqref="AM89">
    <cfRule type="expression" dxfId="2653" priority="13347">
      <formula>IF(RIGHT(TEXT(AM89,"0.#"),1)=".",FALSE,TRUE)</formula>
    </cfRule>
    <cfRule type="expression" dxfId="2652" priority="13348">
      <formula>IF(RIGHT(TEXT(AM89,"0.#"),1)=".",TRUE,FALSE)</formula>
    </cfRule>
  </conditionalFormatting>
  <conditionalFormatting sqref="AE92">
    <cfRule type="expression" dxfId="2651" priority="13333">
      <formula>IF(RIGHT(TEXT(AE92,"0.#"),1)=".",FALSE,TRUE)</formula>
    </cfRule>
    <cfRule type="expression" dxfId="2650" priority="13334">
      <formula>IF(RIGHT(TEXT(AE92,"0.#"),1)=".",TRUE,FALSE)</formula>
    </cfRule>
  </conditionalFormatting>
  <conditionalFormatting sqref="AE93">
    <cfRule type="expression" dxfId="2649" priority="13331">
      <formula>IF(RIGHT(TEXT(AE93,"0.#"),1)=".",FALSE,TRUE)</formula>
    </cfRule>
    <cfRule type="expression" dxfId="2648" priority="13332">
      <formula>IF(RIGHT(TEXT(AE93,"0.#"),1)=".",TRUE,FALSE)</formula>
    </cfRule>
  </conditionalFormatting>
  <conditionalFormatting sqref="AE94">
    <cfRule type="expression" dxfId="2647" priority="13329">
      <formula>IF(RIGHT(TEXT(AE94,"0.#"),1)=".",FALSE,TRUE)</formula>
    </cfRule>
    <cfRule type="expression" dxfId="2646" priority="13330">
      <formula>IF(RIGHT(TEXT(AE94,"0.#"),1)=".",TRUE,FALSE)</formula>
    </cfRule>
  </conditionalFormatting>
  <conditionalFormatting sqref="AI94">
    <cfRule type="expression" dxfId="2645" priority="13327">
      <formula>IF(RIGHT(TEXT(AI94,"0.#"),1)=".",FALSE,TRUE)</formula>
    </cfRule>
    <cfRule type="expression" dxfId="2644" priority="13328">
      <formula>IF(RIGHT(TEXT(AI94,"0.#"),1)=".",TRUE,FALSE)</formula>
    </cfRule>
  </conditionalFormatting>
  <conditionalFormatting sqref="AI93">
    <cfRule type="expression" dxfId="2643" priority="13325">
      <formula>IF(RIGHT(TEXT(AI93,"0.#"),1)=".",FALSE,TRUE)</formula>
    </cfRule>
    <cfRule type="expression" dxfId="2642" priority="13326">
      <formula>IF(RIGHT(TEXT(AI93,"0.#"),1)=".",TRUE,FALSE)</formula>
    </cfRule>
  </conditionalFormatting>
  <conditionalFormatting sqref="AI92">
    <cfRule type="expression" dxfId="2641" priority="13323">
      <formula>IF(RIGHT(TEXT(AI92,"0.#"),1)=".",FALSE,TRUE)</formula>
    </cfRule>
    <cfRule type="expression" dxfId="2640" priority="13324">
      <formula>IF(RIGHT(TEXT(AI92,"0.#"),1)=".",TRUE,FALSE)</formula>
    </cfRule>
  </conditionalFormatting>
  <conditionalFormatting sqref="AM92">
    <cfRule type="expression" dxfId="2639" priority="13321">
      <formula>IF(RIGHT(TEXT(AM92,"0.#"),1)=".",FALSE,TRUE)</formula>
    </cfRule>
    <cfRule type="expression" dxfId="2638" priority="13322">
      <formula>IF(RIGHT(TEXT(AM92,"0.#"),1)=".",TRUE,FALSE)</formula>
    </cfRule>
  </conditionalFormatting>
  <conditionalFormatting sqref="AM93">
    <cfRule type="expression" dxfId="2637" priority="13319">
      <formula>IF(RIGHT(TEXT(AM93,"0.#"),1)=".",FALSE,TRUE)</formula>
    </cfRule>
    <cfRule type="expression" dxfId="2636" priority="13320">
      <formula>IF(RIGHT(TEXT(AM93,"0.#"),1)=".",TRUE,FALSE)</formula>
    </cfRule>
  </conditionalFormatting>
  <conditionalFormatting sqref="AM94">
    <cfRule type="expression" dxfId="2635" priority="13317">
      <formula>IF(RIGHT(TEXT(AM94,"0.#"),1)=".",FALSE,TRUE)</formula>
    </cfRule>
    <cfRule type="expression" dxfId="2634" priority="13318">
      <formula>IF(RIGHT(TEXT(AM94,"0.#"),1)=".",TRUE,FALSE)</formula>
    </cfRule>
  </conditionalFormatting>
  <conditionalFormatting sqref="AE97">
    <cfRule type="expression" dxfId="2633" priority="13303">
      <formula>IF(RIGHT(TEXT(AE97,"0.#"),1)=".",FALSE,TRUE)</formula>
    </cfRule>
    <cfRule type="expression" dxfId="2632" priority="13304">
      <formula>IF(RIGHT(TEXT(AE97,"0.#"),1)=".",TRUE,FALSE)</formula>
    </cfRule>
  </conditionalFormatting>
  <conditionalFormatting sqref="AE98">
    <cfRule type="expression" dxfId="2631" priority="13301">
      <formula>IF(RIGHT(TEXT(AE98,"0.#"),1)=".",FALSE,TRUE)</formula>
    </cfRule>
    <cfRule type="expression" dxfId="2630" priority="13302">
      <formula>IF(RIGHT(TEXT(AE98,"0.#"),1)=".",TRUE,FALSE)</formula>
    </cfRule>
  </conditionalFormatting>
  <conditionalFormatting sqref="AE99">
    <cfRule type="expression" dxfId="2629" priority="13299">
      <formula>IF(RIGHT(TEXT(AE99,"0.#"),1)=".",FALSE,TRUE)</formula>
    </cfRule>
    <cfRule type="expression" dxfId="2628" priority="13300">
      <formula>IF(RIGHT(TEXT(AE99,"0.#"),1)=".",TRUE,FALSE)</formula>
    </cfRule>
  </conditionalFormatting>
  <conditionalFormatting sqref="AI99">
    <cfRule type="expression" dxfId="2627" priority="13297">
      <formula>IF(RIGHT(TEXT(AI99,"0.#"),1)=".",FALSE,TRUE)</formula>
    </cfRule>
    <cfRule type="expression" dxfId="2626" priority="13298">
      <formula>IF(RIGHT(TEXT(AI99,"0.#"),1)=".",TRUE,FALSE)</formula>
    </cfRule>
  </conditionalFormatting>
  <conditionalFormatting sqref="AI98">
    <cfRule type="expression" dxfId="2625" priority="13295">
      <formula>IF(RIGHT(TEXT(AI98,"0.#"),1)=".",FALSE,TRUE)</formula>
    </cfRule>
    <cfRule type="expression" dxfId="2624" priority="13296">
      <formula>IF(RIGHT(TEXT(AI98,"0.#"),1)=".",TRUE,FALSE)</formula>
    </cfRule>
  </conditionalFormatting>
  <conditionalFormatting sqref="AI97">
    <cfRule type="expression" dxfId="2623" priority="13293">
      <formula>IF(RIGHT(TEXT(AI97,"0.#"),1)=".",FALSE,TRUE)</formula>
    </cfRule>
    <cfRule type="expression" dxfId="2622" priority="13294">
      <formula>IF(RIGHT(TEXT(AI97,"0.#"),1)=".",TRUE,FALSE)</formula>
    </cfRule>
  </conditionalFormatting>
  <conditionalFormatting sqref="AM97">
    <cfRule type="expression" dxfId="2621" priority="13291">
      <formula>IF(RIGHT(TEXT(AM97,"0.#"),1)=".",FALSE,TRUE)</formula>
    </cfRule>
    <cfRule type="expression" dxfId="2620" priority="13292">
      <formula>IF(RIGHT(TEXT(AM97,"0.#"),1)=".",TRUE,FALSE)</formula>
    </cfRule>
  </conditionalFormatting>
  <conditionalFormatting sqref="AM98">
    <cfRule type="expression" dxfId="2619" priority="13289">
      <formula>IF(RIGHT(TEXT(AM98,"0.#"),1)=".",FALSE,TRUE)</formula>
    </cfRule>
    <cfRule type="expression" dxfId="2618" priority="13290">
      <formula>IF(RIGHT(TEXT(AM98,"0.#"),1)=".",TRUE,FALSE)</formula>
    </cfRule>
  </conditionalFormatting>
  <conditionalFormatting sqref="AM99">
    <cfRule type="expression" dxfId="2617" priority="13287">
      <formula>IF(RIGHT(TEXT(AM99,"0.#"),1)=".",FALSE,TRUE)</formula>
    </cfRule>
    <cfRule type="expression" dxfId="2616" priority="13288">
      <formula>IF(RIGHT(TEXT(AM99,"0.#"),1)=".",TRUE,FALSE)</formula>
    </cfRule>
  </conditionalFormatting>
  <conditionalFormatting sqref="AI101">
    <cfRule type="expression" dxfId="2615" priority="13273">
      <formula>IF(RIGHT(TEXT(AI101,"0.#"),1)=".",FALSE,TRUE)</formula>
    </cfRule>
    <cfRule type="expression" dxfId="2614" priority="13274">
      <formula>IF(RIGHT(TEXT(AI101,"0.#"),1)=".",TRUE,FALSE)</formula>
    </cfRule>
  </conditionalFormatting>
  <conditionalFormatting sqref="AM101">
    <cfRule type="expression" dxfId="2613" priority="13271">
      <formula>IF(RIGHT(TEXT(AM101,"0.#"),1)=".",FALSE,TRUE)</formula>
    </cfRule>
    <cfRule type="expression" dxfId="2612" priority="13272">
      <formula>IF(RIGHT(TEXT(AM101,"0.#"),1)=".",TRUE,FALSE)</formula>
    </cfRule>
  </conditionalFormatting>
  <conditionalFormatting sqref="AE102">
    <cfRule type="expression" dxfId="2611" priority="13269">
      <formula>IF(RIGHT(TEXT(AE102,"0.#"),1)=".",FALSE,TRUE)</formula>
    </cfRule>
    <cfRule type="expression" dxfId="2610" priority="13270">
      <formula>IF(RIGHT(TEXT(AE102,"0.#"),1)=".",TRUE,FALSE)</formula>
    </cfRule>
  </conditionalFormatting>
  <conditionalFormatting sqref="AI102">
    <cfRule type="expression" dxfId="2609" priority="13267">
      <formula>IF(RIGHT(TEXT(AI102,"0.#"),1)=".",FALSE,TRUE)</formula>
    </cfRule>
    <cfRule type="expression" dxfId="2608" priority="13268">
      <formula>IF(RIGHT(TEXT(AI102,"0.#"),1)=".",TRUE,FALSE)</formula>
    </cfRule>
  </conditionalFormatting>
  <conditionalFormatting sqref="AM102">
    <cfRule type="expression" dxfId="2607" priority="13265">
      <formula>IF(RIGHT(TEXT(AM102,"0.#"),1)=".",FALSE,TRUE)</formula>
    </cfRule>
    <cfRule type="expression" dxfId="2606" priority="13266">
      <formula>IF(RIGHT(TEXT(AM102,"0.#"),1)=".",TRUE,FALSE)</formula>
    </cfRule>
  </conditionalFormatting>
  <conditionalFormatting sqref="AQ102">
    <cfRule type="expression" dxfId="2605" priority="13263">
      <formula>IF(RIGHT(TEXT(AQ102,"0.#"),1)=".",FALSE,TRUE)</formula>
    </cfRule>
    <cfRule type="expression" dxfId="2604" priority="13264">
      <formula>IF(RIGHT(TEXT(AQ102,"0.#"),1)=".",TRUE,FALSE)</formula>
    </cfRule>
  </conditionalFormatting>
  <conditionalFormatting sqref="AE104">
    <cfRule type="expression" dxfId="2603" priority="13261">
      <formula>IF(RIGHT(TEXT(AE104,"0.#"),1)=".",FALSE,TRUE)</formula>
    </cfRule>
    <cfRule type="expression" dxfId="2602" priority="13262">
      <formula>IF(RIGHT(TEXT(AE104,"0.#"),1)=".",TRUE,FALSE)</formula>
    </cfRule>
  </conditionalFormatting>
  <conditionalFormatting sqref="AI104">
    <cfRule type="expression" dxfId="2601" priority="13259">
      <formula>IF(RIGHT(TEXT(AI104,"0.#"),1)=".",FALSE,TRUE)</formula>
    </cfRule>
    <cfRule type="expression" dxfId="2600" priority="13260">
      <formula>IF(RIGHT(TEXT(AI104,"0.#"),1)=".",TRUE,FALSE)</formula>
    </cfRule>
  </conditionalFormatting>
  <conditionalFormatting sqref="AM104">
    <cfRule type="expression" dxfId="2599" priority="13257">
      <formula>IF(RIGHT(TEXT(AM104,"0.#"),1)=".",FALSE,TRUE)</formula>
    </cfRule>
    <cfRule type="expression" dxfId="2598" priority="13258">
      <formula>IF(RIGHT(TEXT(AM104,"0.#"),1)=".",TRUE,FALSE)</formula>
    </cfRule>
  </conditionalFormatting>
  <conditionalFormatting sqref="AE105">
    <cfRule type="expression" dxfId="2597" priority="13255">
      <formula>IF(RIGHT(TEXT(AE105,"0.#"),1)=".",FALSE,TRUE)</formula>
    </cfRule>
    <cfRule type="expression" dxfId="2596" priority="13256">
      <formula>IF(RIGHT(TEXT(AE105,"0.#"),1)=".",TRUE,FALSE)</formula>
    </cfRule>
  </conditionalFormatting>
  <conditionalFormatting sqref="AI105">
    <cfRule type="expression" dxfId="2595" priority="13253">
      <formula>IF(RIGHT(TEXT(AI105,"0.#"),1)=".",FALSE,TRUE)</formula>
    </cfRule>
    <cfRule type="expression" dxfId="2594" priority="13254">
      <formula>IF(RIGHT(TEXT(AI105,"0.#"),1)=".",TRUE,FALSE)</formula>
    </cfRule>
  </conditionalFormatting>
  <conditionalFormatting sqref="AM105">
    <cfRule type="expression" dxfId="2593" priority="13251">
      <formula>IF(RIGHT(TEXT(AM105,"0.#"),1)=".",FALSE,TRUE)</formula>
    </cfRule>
    <cfRule type="expression" dxfId="2592" priority="13252">
      <formula>IF(RIGHT(TEXT(AM105,"0.#"),1)=".",TRUE,FALSE)</formula>
    </cfRule>
  </conditionalFormatting>
  <conditionalFormatting sqref="AE107">
    <cfRule type="expression" dxfId="2591" priority="13247">
      <formula>IF(RIGHT(TEXT(AE107,"0.#"),1)=".",FALSE,TRUE)</formula>
    </cfRule>
    <cfRule type="expression" dxfId="2590" priority="13248">
      <formula>IF(RIGHT(TEXT(AE107,"0.#"),1)=".",TRUE,FALSE)</formula>
    </cfRule>
  </conditionalFormatting>
  <conditionalFormatting sqref="AI107">
    <cfRule type="expression" dxfId="2589" priority="13245">
      <formula>IF(RIGHT(TEXT(AI107,"0.#"),1)=".",FALSE,TRUE)</formula>
    </cfRule>
    <cfRule type="expression" dxfId="2588" priority="13246">
      <formula>IF(RIGHT(TEXT(AI107,"0.#"),1)=".",TRUE,FALSE)</formula>
    </cfRule>
  </conditionalFormatting>
  <conditionalFormatting sqref="AM107">
    <cfRule type="expression" dxfId="2587" priority="13243">
      <formula>IF(RIGHT(TEXT(AM107,"0.#"),1)=".",FALSE,TRUE)</formula>
    </cfRule>
    <cfRule type="expression" dxfId="2586" priority="13244">
      <formula>IF(RIGHT(TEXT(AM107,"0.#"),1)=".",TRUE,FALSE)</formula>
    </cfRule>
  </conditionalFormatting>
  <conditionalFormatting sqref="AE108">
    <cfRule type="expression" dxfId="2585" priority="13241">
      <formula>IF(RIGHT(TEXT(AE108,"0.#"),1)=".",FALSE,TRUE)</formula>
    </cfRule>
    <cfRule type="expression" dxfId="2584" priority="13242">
      <formula>IF(RIGHT(TEXT(AE108,"0.#"),1)=".",TRUE,FALSE)</formula>
    </cfRule>
  </conditionalFormatting>
  <conditionalFormatting sqref="AI108">
    <cfRule type="expression" dxfId="2583" priority="13239">
      <formula>IF(RIGHT(TEXT(AI108,"0.#"),1)=".",FALSE,TRUE)</formula>
    </cfRule>
    <cfRule type="expression" dxfId="2582" priority="13240">
      <formula>IF(RIGHT(TEXT(AI108,"0.#"),1)=".",TRUE,FALSE)</formula>
    </cfRule>
  </conditionalFormatting>
  <conditionalFormatting sqref="AM108">
    <cfRule type="expression" dxfId="2581" priority="13237">
      <formula>IF(RIGHT(TEXT(AM108,"0.#"),1)=".",FALSE,TRUE)</formula>
    </cfRule>
    <cfRule type="expression" dxfId="2580" priority="13238">
      <formula>IF(RIGHT(TEXT(AM108,"0.#"),1)=".",TRUE,FALSE)</formula>
    </cfRule>
  </conditionalFormatting>
  <conditionalFormatting sqref="AE110">
    <cfRule type="expression" dxfId="2579" priority="13233">
      <formula>IF(RIGHT(TEXT(AE110,"0.#"),1)=".",FALSE,TRUE)</formula>
    </cfRule>
    <cfRule type="expression" dxfId="2578" priority="13234">
      <formula>IF(RIGHT(TEXT(AE110,"0.#"),1)=".",TRUE,FALSE)</formula>
    </cfRule>
  </conditionalFormatting>
  <conditionalFormatting sqref="AI110">
    <cfRule type="expression" dxfId="2577" priority="13231">
      <formula>IF(RIGHT(TEXT(AI110,"0.#"),1)=".",FALSE,TRUE)</formula>
    </cfRule>
    <cfRule type="expression" dxfId="2576" priority="13232">
      <formula>IF(RIGHT(TEXT(AI110,"0.#"),1)=".",TRUE,FALSE)</formula>
    </cfRule>
  </conditionalFormatting>
  <conditionalFormatting sqref="AM110">
    <cfRule type="expression" dxfId="2575" priority="13229">
      <formula>IF(RIGHT(TEXT(AM110,"0.#"),1)=".",FALSE,TRUE)</formula>
    </cfRule>
    <cfRule type="expression" dxfId="2574" priority="13230">
      <formula>IF(RIGHT(TEXT(AM110,"0.#"),1)=".",TRUE,FALSE)</formula>
    </cfRule>
  </conditionalFormatting>
  <conditionalFormatting sqref="AE111">
    <cfRule type="expression" dxfId="2573" priority="13227">
      <formula>IF(RIGHT(TEXT(AE111,"0.#"),1)=".",FALSE,TRUE)</formula>
    </cfRule>
    <cfRule type="expression" dxfId="2572" priority="13228">
      <formula>IF(RIGHT(TEXT(AE111,"0.#"),1)=".",TRUE,FALSE)</formula>
    </cfRule>
  </conditionalFormatting>
  <conditionalFormatting sqref="AI111">
    <cfRule type="expression" dxfId="2571" priority="13225">
      <formula>IF(RIGHT(TEXT(AI111,"0.#"),1)=".",FALSE,TRUE)</formula>
    </cfRule>
    <cfRule type="expression" dxfId="2570" priority="13226">
      <formula>IF(RIGHT(TEXT(AI111,"0.#"),1)=".",TRUE,FALSE)</formula>
    </cfRule>
  </conditionalFormatting>
  <conditionalFormatting sqref="AM111">
    <cfRule type="expression" dxfId="2569" priority="13223">
      <formula>IF(RIGHT(TEXT(AM111,"0.#"),1)=".",FALSE,TRUE)</formula>
    </cfRule>
    <cfRule type="expression" dxfId="2568" priority="13224">
      <formula>IF(RIGHT(TEXT(AM111,"0.#"),1)=".",TRUE,FALSE)</formula>
    </cfRule>
  </conditionalFormatting>
  <conditionalFormatting sqref="AE113">
    <cfRule type="expression" dxfId="2567" priority="13219">
      <formula>IF(RIGHT(TEXT(AE113,"0.#"),1)=".",FALSE,TRUE)</formula>
    </cfRule>
    <cfRule type="expression" dxfId="2566" priority="13220">
      <formula>IF(RIGHT(TEXT(AE113,"0.#"),1)=".",TRUE,FALSE)</formula>
    </cfRule>
  </conditionalFormatting>
  <conditionalFormatting sqref="AI113">
    <cfRule type="expression" dxfId="2565" priority="13217">
      <formula>IF(RIGHT(TEXT(AI113,"0.#"),1)=".",FALSE,TRUE)</formula>
    </cfRule>
    <cfRule type="expression" dxfId="2564" priority="13218">
      <formula>IF(RIGHT(TEXT(AI113,"0.#"),1)=".",TRUE,FALSE)</formula>
    </cfRule>
  </conditionalFormatting>
  <conditionalFormatting sqref="AM113">
    <cfRule type="expression" dxfId="2563" priority="13215">
      <formula>IF(RIGHT(TEXT(AM113,"0.#"),1)=".",FALSE,TRUE)</formula>
    </cfRule>
    <cfRule type="expression" dxfId="2562" priority="13216">
      <formula>IF(RIGHT(TEXT(AM113,"0.#"),1)=".",TRUE,FALSE)</formula>
    </cfRule>
  </conditionalFormatting>
  <conditionalFormatting sqref="AE114">
    <cfRule type="expression" dxfId="2561" priority="13213">
      <formula>IF(RIGHT(TEXT(AE114,"0.#"),1)=".",FALSE,TRUE)</formula>
    </cfRule>
    <cfRule type="expression" dxfId="2560" priority="13214">
      <formula>IF(RIGHT(TEXT(AE114,"0.#"),1)=".",TRUE,FALSE)</formula>
    </cfRule>
  </conditionalFormatting>
  <conditionalFormatting sqref="AI114">
    <cfRule type="expression" dxfId="2559" priority="13211">
      <formula>IF(RIGHT(TEXT(AI114,"0.#"),1)=".",FALSE,TRUE)</formula>
    </cfRule>
    <cfRule type="expression" dxfId="2558" priority="13212">
      <formula>IF(RIGHT(TEXT(AI114,"0.#"),1)=".",TRUE,FALSE)</formula>
    </cfRule>
  </conditionalFormatting>
  <conditionalFormatting sqref="AM114">
    <cfRule type="expression" dxfId="2557" priority="13209">
      <formula>IF(RIGHT(TEXT(AM114,"0.#"),1)=".",FALSE,TRUE)</formula>
    </cfRule>
    <cfRule type="expression" dxfId="2556" priority="13210">
      <formula>IF(RIGHT(TEXT(AM114,"0.#"),1)=".",TRUE,FALSE)</formula>
    </cfRule>
  </conditionalFormatting>
  <conditionalFormatting sqref="AQ116">
    <cfRule type="expression" dxfId="2555" priority="13205">
      <formula>IF(RIGHT(TEXT(AQ116,"0.#"),1)=".",FALSE,TRUE)</formula>
    </cfRule>
    <cfRule type="expression" dxfId="2554" priority="13206">
      <formula>IF(RIGHT(TEXT(AQ116,"0.#"),1)=".",TRUE,FALSE)</formula>
    </cfRule>
  </conditionalFormatting>
  <conditionalFormatting sqref="AM116">
    <cfRule type="expression" dxfId="2553" priority="13201">
      <formula>IF(RIGHT(TEXT(AM116,"0.#"),1)=".",FALSE,TRUE)</formula>
    </cfRule>
    <cfRule type="expression" dxfId="2552" priority="13202">
      <formula>IF(RIGHT(TEXT(AM116,"0.#"),1)=".",TRUE,FALSE)</formula>
    </cfRule>
  </conditionalFormatting>
  <conditionalFormatting sqref="AM117">
    <cfRule type="expression" dxfId="2551" priority="13199">
      <formula>IF(RIGHT(TEXT(AM117,"0.#"),1)=".",FALSE,TRUE)</formula>
    </cfRule>
    <cfRule type="expression" dxfId="2550" priority="13200">
      <formula>IF(RIGHT(TEXT(AM117,"0.#"),1)=".",TRUE,FALSE)</formula>
    </cfRule>
  </conditionalFormatting>
  <conditionalFormatting sqref="AQ117">
    <cfRule type="expression" dxfId="2549" priority="13193">
      <formula>IF(RIGHT(TEXT(AQ117,"0.#"),1)=".",FALSE,TRUE)</formula>
    </cfRule>
    <cfRule type="expression" dxfId="2548" priority="13194">
      <formula>IF(RIGHT(TEXT(AQ117,"0.#"),1)=".",TRUE,FALSE)</formula>
    </cfRule>
  </conditionalFormatting>
  <conditionalFormatting sqref="AQ119">
    <cfRule type="expression" dxfId="2547" priority="13191">
      <formula>IF(RIGHT(TEXT(AQ119,"0.#"),1)=".",FALSE,TRUE)</formula>
    </cfRule>
    <cfRule type="expression" dxfId="2546" priority="13192">
      <formula>IF(RIGHT(TEXT(AQ119,"0.#"),1)=".",TRUE,FALSE)</formula>
    </cfRule>
  </conditionalFormatting>
  <conditionalFormatting sqref="AM119">
    <cfRule type="expression" dxfId="2545" priority="13187">
      <formula>IF(RIGHT(TEXT(AM119,"0.#"),1)=".",FALSE,TRUE)</formula>
    </cfRule>
    <cfRule type="expression" dxfId="2544" priority="13188">
      <formula>IF(RIGHT(TEXT(AM119,"0.#"),1)=".",TRUE,FALSE)</formula>
    </cfRule>
  </conditionalFormatting>
  <conditionalFormatting sqref="AQ120">
    <cfRule type="expression" dxfId="2543" priority="13179">
      <formula>IF(RIGHT(TEXT(AQ120,"0.#"),1)=".",FALSE,TRUE)</formula>
    </cfRule>
    <cfRule type="expression" dxfId="2542" priority="13180">
      <formula>IF(RIGHT(TEXT(AQ120,"0.#"),1)=".",TRUE,FALSE)</formula>
    </cfRule>
  </conditionalFormatting>
  <conditionalFormatting sqref="AE122 AQ122">
    <cfRule type="expression" dxfId="2541" priority="13177">
      <formula>IF(RIGHT(TEXT(AE122,"0.#"),1)=".",FALSE,TRUE)</formula>
    </cfRule>
    <cfRule type="expression" dxfId="2540" priority="13178">
      <formula>IF(RIGHT(TEXT(AE122,"0.#"),1)=".",TRUE,FALSE)</formula>
    </cfRule>
  </conditionalFormatting>
  <conditionalFormatting sqref="AI122">
    <cfRule type="expression" dxfId="2539" priority="13175">
      <formula>IF(RIGHT(TEXT(AI122,"0.#"),1)=".",FALSE,TRUE)</formula>
    </cfRule>
    <cfRule type="expression" dxfId="2538" priority="13176">
      <formula>IF(RIGHT(TEXT(AI122,"0.#"),1)=".",TRUE,FALSE)</formula>
    </cfRule>
  </conditionalFormatting>
  <conditionalFormatting sqref="AM122">
    <cfRule type="expression" dxfId="2537" priority="13173">
      <formula>IF(RIGHT(TEXT(AM122,"0.#"),1)=".",FALSE,TRUE)</formula>
    </cfRule>
    <cfRule type="expression" dxfId="2536" priority="13174">
      <formula>IF(RIGHT(TEXT(AM122,"0.#"),1)=".",TRUE,FALSE)</formula>
    </cfRule>
  </conditionalFormatting>
  <conditionalFormatting sqref="AQ123">
    <cfRule type="expression" dxfId="2535" priority="13165">
      <formula>IF(RIGHT(TEXT(AQ123,"0.#"),1)=".",FALSE,TRUE)</formula>
    </cfRule>
    <cfRule type="expression" dxfId="2534" priority="13166">
      <formula>IF(RIGHT(TEXT(AQ123,"0.#"),1)=".",TRUE,FALSE)</formula>
    </cfRule>
  </conditionalFormatting>
  <conditionalFormatting sqref="AE125 AQ125">
    <cfRule type="expression" dxfId="2533" priority="13163">
      <formula>IF(RIGHT(TEXT(AE125,"0.#"),1)=".",FALSE,TRUE)</formula>
    </cfRule>
    <cfRule type="expression" dxfId="2532" priority="13164">
      <formula>IF(RIGHT(TEXT(AE125,"0.#"),1)=".",TRUE,FALSE)</formula>
    </cfRule>
  </conditionalFormatting>
  <conditionalFormatting sqref="AI125">
    <cfRule type="expression" dxfId="2531" priority="13161">
      <formula>IF(RIGHT(TEXT(AI125,"0.#"),1)=".",FALSE,TRUE)</formula>
    </cfRule>
    <cfRule type="expression" dxfId="2530" priority="13162">
      <formula>IF(RIGHT(TEXT(AI125,"0.#"),1)=".",TRUE,FALSE)</formula>
    </cfRule>
  </conditionalFormatting>
  <conditionalFormatting sqref="AM125">
    <cfRule type="expression" dxfId="2529" priority="13159">
      <formula>IF(RIGHT(TEXT(AM125,"0.#"),1)=".",FALSE,TRUE)</formula>
    </cfRule>
    <cfRule type="expression" dxfId="2528" priority="13160">
      <formula>IF(RIGHT(TEXT(AM125,"0.#"),1)=".",TRUE,FALSE)</formula>
    </cfRule>
  </conditionalFormatting>
  <conditionalFormatting sqref="AQ126">
    <cfRule type="expression" dxfId="2527" priority="13151">
      <formula>IF(RIGHT(TEXT(AQ126,"0.#"),1)=".",FALSE,TRUE)</formula>
    </cfRule>
    <cfRule type="expression" dxfId="2526" priority="13152">
      <formula>IF(RIGHT(TEXT(AQ126,"0.#"),1)=".",TRUE,FALSE)</formula>
    </cfRule>
  </conditionalFormatting>
  <conditionalFormatting sqref="AE128 AQ128">
    <cfRule type="expression" dxfId="2525" priority="13149">
      <formula>IF(RIGHT(TEXT(AE128,"0.#"),1)=".",FALSE,TRUE)</formula>
    </cfRule>
    <cfRule type="expression" dxfId="2524" priority="13150">
      <formula>IF(RIGHT(TEXT(AE128,"0.#"),1)=".",TRUE,FALSE)</formula>
    </cfRule>
  </conditionalFormatting>
  <conditionalFormatting sqref="AI128">
    <cfRule type="expression" dxfId="2523" priority="13147">
      <formula>IF(RIGHT(TEXT(AI128,"0.#"),1)=".",FALSE,TRUE)</formula>
    </cfRule>
    <cfRule type="expression" dxfId="2522" priority="13148">
      <formula>IF(RIGHT(TEXT(AI128,"0.#"),1)=".",TRUE,FALSE)</formula>
    </cfRule>
  </conditionalFormatting>
  <conditionalFormatting sqref="AM128">
    <cfRule type="expression" dxfId="2521" priority="13145">
      <formula>IF(RIGHT(TEXT(AM128,"0.#"),1)=".",FALSE,TRUE)</formula>
    </cfRule>
    <cfRule type="expression" dxfId="2520" priority="13146">
      <formula>IF(RIGHT(TEXT(AM128,"0.#"),1)=".",TRUE,FALSE)</formula>
    </cfRule>
  </conditionalFormatting>
  <conditionalFormatting sqref="AQ129">
    <cfRule type="expression" dxfId="2519" priority="13137">
      <formula>IF(RIGHT(TEXT(AQ129,"0.#"),1)=".",FALSE,TRUE)</formula>
    </cfRule>
    <cfRule type="expression" dxfId="2518" priority="13138">
      <formula>IF(RIGHT(TEXT(AQ129,"0.#"),1)=".",TRUE,FALSE)</formula>
    </cfRule>
  </conditionalFormatting>
  <conditionalFormatting sqref="AE75">
    <cfRule type="expression" dxfId="2517" priority="13135">
      <formula>IF(RIGHT(TEXT(AE75,"0.#"),1)=".",FALSE,TRUE)</formula>
    </cfRule>
    <cfRule type="expression" dxfId="2516" priority="13136">
      <formula>IF(RIGHT(TEXT(AE75,"0.#"),1)=".",TRUE,FALSE)</formula>
    </cfRule>
  </conditionalFormatting>
  <conditionalFormatting sqref="AE76">
    <cfRule type="expression" dxfId="2515" priority="13133">
      <formula>IF(RIGHT(TEXT(AE76,"0.#"),1)=".",FALSE,TRUE)</formula>
    </cfRule>
    <cfRule type="expression" dxfId="2514" priority="13134">
      <formula>IF(RIGHT(TEXT(AE76,"0.#"),1)=".",TRUE,FALSE)</formula>
    </cfRule>
  </conditionalFormatting>
  <conditionalFormatting sqref="AE77">
    <cfRule type="expression" dxfId="2513" priority="13131">
      <formula>IF(RIGHT(TEXT(AE77,"0.#"),1)=".",FALSE,TRUE)</formula>
    </cfRule>
    <cfRule type="expression" dxfId="2512" priority="13132">
      <formula>IF(RIGHT(TEXT(AE77,"0.#"),1)=".",TRUE,FALSE)</formula>
    </cfRule>
  </conditionalFormatting>
  <conditionalFormatting sqref="AI77">
    <cfRule type="expression" dxfId="2511" priority="13129">
      <formula>IF(RIGHT(TEXT(AI77,"0.#"),1)=".",FALSE,TRUE)</formula>
    </cfRule>
    <cfRule type="expression" dxfId="2510" priority="13130">
      <formula>IF(RIGHT(TEXT(AI77,"0.#"),1)=".",TRUE,FALSE)</formula>
    </cfRule>
  </conditionalFormatting>
  <conditionalFormatting sqref="AI76">
    <cfRule type="expression" dxfId="2509" priority="13127">
      <formula>IF(RIGHT(TEXT(AI76,"0.#"),1)=".",FALSE,TRUE)</formula>
    </cfRule>
    <cfRule type="expression" dxfId="2508" priority="13128">
      <formula>IF(RIGHT(TEXT(AI76,"0.#"),1)=".",TRUE,FALSE)</formula>
    </cfRule>
  </conditionalFormatting>
  <conditionalFormatting sqref="AI75">
    <cfRule type="expression" dxfId="2507" priority="13125">
      <formula>IF(RIGHT(TEXT(AI75,"0.#"),1)=".",FALSE,TRUE)</formula>
    </cfRule>
    <cfRule type="expression" dxfId="2506" priority="13126">
      <formula>IF(RIGHT(TEXT(AI75,"0.#"),1)=".",TRUE,FALSE)</formula>
    </cfRule>
  </conditionalFormatting>
  <conditionalFormatting sqref="AM75">
    <cfRule type="expression" dxfId="2505" priority="13123">
      <formula>IF(RIGHT(TEXT(AM75,"0.#"),1)=".",FALSE,TRUE)</formula>
    </cfRule>
    <cfRule type="expression" dxfId="2504" priority="13124">
      <formula>IF(RIGHT(TEXT(AM75,"0.#"),1)=".",TRUE,FALSE)</formula>
    </cfRule>
  </conditionalFormatting>
  <conditionalFormatting sqref="AM76">
    <cfRule type="expression" dxfId="2503" priority="13121">
      <formula>IF(RIGHT(TEXT(AM76,"0.#"),1)=".",FALSE,TRUE)</formula>
    </cfRule>
    <cfRule type="expression" dxfId="2502" priority="13122">
      <formula>IF(RIGHT(TEXT(AM76,"0.#"),1)=".",TRUE,FALSE)</formula>
    </cfRule>
  </conditionalFormatting>
  <conditionalFormatting sqref="AM77">
    <cfRule type="expression" dxfId="2501" priority="13119">
      <formula>IF(RIGHT(TEXT(AM77,"0.#"),1)=".",FALSE,TRUE)</formula>
    </cfRule>
    <cfRule type="expression" dxfId="2500" priority="13120">
      <formula>IF(RIGHT(TEXT(AM77,"0.#"),1)=".",TRUE,FALSE)</formula>
    </cfRule>
  </conditionalFormatting>
  <conditionalFormatting sqref="AE134:AE135 AI134:AI135 AM134:AM135 AU134:AU135 AQ134:AQ135">
    <cfRule type="expression" dxfId="2499" priority="13105">
      <formula>IF(RIGHT(TEXT(AE134,"0.#"),1)=".",FALSE,TRUE)</formula>
    </cfRule>
    <cfRule type="expression" dxfId="2498" priority="13106">
      <formula>IF(RIGHT(TEXT(AE134,"0.#"),1)=".",TRUE,FALSE)</formula>
    </cfRule>
  </conditionalFormatting>
  <conditionalFormatting sqref="AE433:AE435">
    <cfRule type="expression" dxfId="2497" priority="13071">
      <formula>IF(RIGHT(TEXT(AE433,"0.#"),1)=".",FALSE,TRUE)</formula>
    </cfRule>
    <cfRule type="expression" dxfId="2496" priority="13072">
      <formula>IF(RIGHT(TEXT(AE433,"0.#"),1)=".",TRUE,FALSE)</formula>
    </cfRule>
  </conditionalFormatting>
  <conditionalFormatting sqref="AL845:AO866">
    <cfRule type="expression" dxfId="2495" priority="6675">
      <formula>IF(AND(AL845&gt;=0, RIGHT(TEXT(AL845,"0.#"),1)&lt;&gt;"."),TRUE,FALSE)</formula>
    </cfRule>
    <cfRule type="expression" dxfId="2494" priority="6676">
      <formula>IF(AND(AL845&gt;=0, RIGHT(TEXT(AL845,"0.#"),1)="."),TRUE,FALSE)</formula>
    </cfRule>
    <cfRule type="expression" dxfId="2493" priority="6677">
      <formula>IF(AND(AL845&lt;0, RIGHT(TEXT(AL845,"0.#"),1)&lt;&gt;"."),TRUE,FALSE)</formula>
    </cfRule>
    <cfRule type="expression" dxfId="2492" priority="6678">
      <formula>IF(AND(AL845&lt;0, RIGHT(TEXT(AL845,"0.#"),1)="."),TRUE,FALSE)</formula>
    </cfRule>
  </conditionalFormatting>
  <conditionalFormatting sqref="AQ54:AQ55">
    <cfRule type="expression" dxfId="2491" priority="4697">
      <formula>IF(RIGHT(TEXT(AQ54,"0.#"),1)=".",FALSE,TRUE)</formula>
    </cfRule>
    <cfRule type="expression" dxfId="2490" priority="4698">
      <formula>IF(RIGHT(TEXT(AQ54,"0.#"),1)=".",TRUE,FALSE)</formula>
    </cfRule>
  </conditionalFormatting>
  <conditionalFormatting sqref="AU53:AU55">
    <cfRule type="expression" dxfId="2489" priority="4695">
      <formula>IF(RIGHT(TEXT(AU53,"0.#"),1)=".",FALSE,TRUE)</formula>
    </cfRule>
    <cfRule type="expression" dxfId="2488" priority="4696">
      <formula>IF(RIGHT(TEXT(AU53,"0.#"),1)=".",TRUE,FALSE)</formula>
    </cfRule>
  </conditionalFormatting>
  <conditionalFormatting sqref="AQ60:AQ62">
    <cfRule type="expression" dxfId="2487" priority="4693">
      <formula>IF(RIGHT(TEXT(AQ60,"0.#"),1)=".",FALSE,TRUE)</formula>
    </cfRule>
    <cfRule type="expression" dxfId="2486" priority="4694">
      <formula>IF(RIGHT(TEXT(AQ60,"0.#"),1)=".",TRUE,FALSE)</formula>
    </cfRule>
  </conditionalFormatting>
  <conditionalFormatting sqref="AU60:AU62">
    <cfRule type="expression" dxfId="2485" priority="4691">
      <formula>IF(RIGHT(TEXT(AU60,"0.#"),1)=".",FALSE,TRUE)</formula>
    </cfRule>
    <cfRule type="expression" dxfId="2484" priority="4692">
      <formula>IF(RIGHT(TEXT(AU60,"0.#"),1)=".",TRUE,FALSE)</formula>
    </cfRule>
  </conditionalFormatting>
  <conditionalFormatting sqref="AQ75:AQ77">
    <cfRule type="expression" dxfId="2483" priority="4689">
      <formula>IF(RIGHT(TEXT(AQ75,"0.#"),1)=".",FALSE,TRUE)</formula>
    </cfRule>
    <cfRule type="expression" dxfId="2482" priority="4690">
      <formula>IF(RIGHT(TEXT(AQ75,"0.#"),1)=".",TRUE,FALSE)</formula>
    </cfRule>
  </conditionalFormatting>
  <conditionalFormatting sqref="AU75:AU77">
    <cfRule type="expression" dxfId="2481" priority="4687">
      <formula>IF(RIGHT(TEXT(AU75,"0.#"),1)=".",FALSE,TRUE)</formula>
    </cfRule>
    <cfRule type="expression" dxfId="2480" priority="4688">
      <formula>IF(RIGHT(TEXT(AU75,"0.#"),1)=".",TRUE,FALSE)</formula>
    </cfRule>
  </conditionalFormatting>
  <conditionalFormatting sqref="AQ87:AQ89">
    <cfRule type="expression" dxfId="2479" priority="4685">
      <formula>IF(RIGHT(TEXT(AQ87,"0.#"),1)=".",FALSE,TRUE)</formula>
    </cfRule>
    <cfRule type="expression" dxfId="2478" priority="4686">
      <formula>IF(RIGHT(TEXT(AQ87,"0.#"),1)=".",TRUE,FALSE)</formula>
    </cfRule>
  </conditionalFormatting>
  <conditionalFormatting sqref="AU87:AU89">
    <cfRule type="expression" dxfId="2477" priority="4683">
      <formula>IF(RIGHT(TEXT(AU87,"0.#"),1)=".",FALSE,TRUE)</formula>
    </cfRule>
    <cfRule type="expression" dxfId="2476" priority="4684">
      <formula>IF(RIGHT(TEXT(AU87,"0.#"),1)=".",TRUE,FALSE)</formula>
    </cfRule>
  </conditionalFormatting>
  <conditionalFormatting sqref="AQ92:AQ94">
    <cfRule type="expression" dxfId="2475" priority="4681">
      <formula>IF(RIGHT(TEXT(AQ92,"0.#"),1)=".",FALSE,TRUE)</formula>
    </cfRule>
    <cfRule type="expression" dxfId="2474" priority="4682">
      <formula>IF(RIGHT(TEXT(AQ92,"0.#"),1)=".",TRUE,FALSE)</formula>
    </cfRule>
  </conditionalFormatting>
  <conditionalFormatting sqref="AU92:AU94">
    <cfRule type="expression" dxfId="2473" priority="4679">
      <formula>IF(RIGHT(TEXT(AU92,"0.#"),1)=".",FALSE,TRUE)</formula>
    </cfRule>
    <cfRule type="expression" dxfId="2472" priority="4680">
      <formula>IF(RIGHT(TEXT(AU92,"0.#"),1)=".",TRUE,FALSE)</formula>
    </cfRule>
  </conditionalFormatting>
  <conditionalFormatting sqref="AQ97:AQ99">
    <cfRule type="expression" dxfId="2471" priority="4677">
      <formula>IF(RIGHT(TEXT(AQ97,"0.#"),1)=".",FALSE,TRUE)</formula>
    </cfRule>
    <cfRule type="expression" dxfId="2470" priority="4678">
      <formula>IF(RIGHT(TEXT(AQ97,"0.#"),1)=".",TRUE,FALSE)</formula>
    </cfRule>
  </conditionalFormatting>
  <conditionalFormatting sqref="AU97:AU99">
    <cfRule type="expression" dxfId="2469" priority="4675">
      <formula>IF(RIGHT(TEXT(AU97,"0.#"),1)=".",FALSE,TRUE)</formula>
    </cfRule>
    <cfRule type="expression" dxfId="2468" priority="4676">
      <formula>IF(RIGHT(TEXT(AU97,"0.#"),1)=".",TRUE,FALSE)</formula>
    </cfRule>
  </conditionalFormatting>
  <conditionalFormatting sqref="AE458">
    <cfRule type="expression" dxfId="2467" priority="4369">
      <formula>IF(RIGHT(TEXT(AE458,"0.#"),1)=".",FALSE,TRUE)</formula>
    </cfRule>
    <cfRule type="expression" dxfId="2466" priority="4370">
      <formula>IF(RIGHT(TEXT(AE458,"0.#"),1)=".",TRUE,FALSE)</formula>
    </cfRule>
  </conditionalFormatting>
  <conditionalFormatting sqref="AM460">
    <cfRule type="expression" dxfId="2465" priority="4359">
      <formula>IF(RIGHT(TEXT(AM460,"0.#"),1)=".",FALSE,TRUE)</formula>
    </cfRule>
    <cfRule type="expression" dxfId="2464" priority="4360">
      <formula>IF(RIGHT(TEXT(AM460,"0.#"),1)=".",TRUE,FALSE)</formula>
    </cfRule>
  </conditionalFormatting>
  <conditionalFormatting sqref="AE459">
    <cfRule type="expression" dxfId="2463" priority="4367">
      <formula>IF(RIGHT(TEXT(AE459,"0.#"),1)=".",FALSE,TRUE)</formula>
    </cfRule>
    <cfRule type="expression" dxfId="2462" priority="4368">
      <formula>IF(RIGHT(TEXT(AE459,"0.#"),1)=".",TRUE,FALSE)</formula>
    </cfRule>
  </conditionalFormatting>
  <conditionalFormatting sqref="AE460">
    <cfRule type="expression" dxfId="2461" priority="4365">
      <formula>IF(RIGHT(TEXT(AE460,"0.#"),1)=".",FALSE,TRUE)</formula>
    </cfRule>
    <cfRule type="expression" dxfId="2460" priority="4366">
      <formula>IF(RIGHT(TEXT(AE460,"0.#"),1)=".",TRUE,FALSE)</formula>
    </cfRule>
  </conditionalFormatting>
  <conditionalFormatting sqref="AM458">
    <cfRule type="expression" dxfId="2459" priority="4363">
      <formula>IF(RIGHT(TEXT(AM458,"0.#"),1)=".",FALSE,TRUE)</formula>
    </cfRule>
    <cfRule type="expression" dxfId="2458" priority="4364">
      <formula>IF(RIGHT(TEXT(AM458,"0.#"),1)=".",TRUE,FALSE)</formula>
    </cfRule>
  </conditionalFormatting>
  <conditionalFormatting sqref="AM459">
    <cfRule type="expression" dxfId="2457" priority="4361">
      <formula>IF(RIGHT(TEXT(AM459,"0.#"),1)=".",FALSE,TRUE)</formula>
    </cfRule>
    <cfRule type="expression" dxfId="2456" priority="4362">
      <formula>IF(RIGHT(TEXT(AM459,"0.#"),1)=".",TRUE,FALSE)</formula>
    </cfRule>
  </conditionalFormatting>
  <conditionalFormatting sqref="AU458">
    <cfRule type="expression" dxfId="2455" priority="4357">
      <formula>IF(RIGHT(TEXT(AU458,"0.#"),1)=".",FALSE,TRUE)</formula>
    </cfRule>
    <cfRule type="expression" dxfId="2454" priority="4358">
      <formula>IF(RIGHT(TEXT(AU458,"0.#"),1)=".",TRUE,FALSE)</formula>
    </cfRule>
  </conditionalFormatting>
  <conditionalFormatting sqref="AU459">
    <cfRule type="expression" dxfId="2453" priority="4355">
      <formula>IF(RIGHT(TEXT(AU459,"0.#"),1)=".",FALSE,TRUE)</formula>
    </cfRule>
    <cfRule type="expression" dxfId="2452" priority="4356">
      <formula>IF(RIGHT(TEXT(AU459,"0.#"),1)=".",TRUE,FALSE)</formula>
    </cfRule>
  </conditionalFormatting>
  <conditionalFormatting sqref="AU460">
    <cfRule type="expression" dxfId="2451" priority="4353">
      <formula>IF(RIGHT(TEXT(AU460,"0.#"),1)=".",FALSE,TRUE)</formula>
    </cfRule>
    <cfRule type="expression" dxfId="2450" priority="4354">
      <formula>IF(RIGHT(TEXT(AU460,"0.#"),1)=".",TRUE,FALSE)</formula>
    </cfRule>
  </conditionalFormatting>
  <conditionalFormatting sqref="AI460">
    <cfRule type="expression" dxfId="2449" priority="4347">
      <formula>IF(RIGHT(TEXT(AI460,"0.#"),1)=".",FALSE,TRUE)</formula>
    </cfRule>
    <cfRule type="expression" dxfId="2448" priority="4348">
      <formula>IF(RIGHT(TEXT(AI460,"0.#"),1)=".",TRUE,FALSE)</formula>
    </cfRule>
  </conditionalFormatting>
  <conditionalFormatting sqref="AI458">
    <cfRule type="expression" dxfId="2447" priority="4351">
      <formula>IF(RIGHT(TEXT(AI458,"0.#"),1)=".",FALSE,TRUE)</formula>
    </cfRule>
    <cfRule type="expression" dxfId="2446" priority="4352">
      <formula>IF(RIGHT(TEXT(AI458,"0.#"),1)=".",TRUE,FALSE)</formula>
    </cfRule>
  </conditionalFormatting>
  <conditionalFormatting sqref="AI459">
    <cfRule type="expression" dxfId="2445" priority="4349">
      <formula>IF(RIGHT(TEXT(AI459,"0.#"),1)=".",FALSE,TRUE)</formula>
    </cfRule>
    <cfRule type="expression" dxfId="2444" priority="4350">
      <formula>IF(RIGHT(TEXT(AI459,"0.#"),1)=".",TRUE,FALSE)</formula>
    </cfRule>
  </conditionalFormatting>
  <conditionalFormatting sqref="AQ459">
    <cfRule type="expression" dxfId="2443" priority="4345">
      <formula>IF(RIGHT(TEXT(AQ459,"0.#"),1)=".",FALSE,TRUE)</formula>
    </cfRule>
    <cfRule type="expression" dxfId="2442" priority="4346">
      <formula>IF(RIGHT(TEXT(AQ459,"0.#"),1)=".",TRUE,FALSE)</formula>
    </cfRule>
  </conditionalFormatting>
  <conditionalFormatting sqref="AQ460">
    <cfRule type="expression" dxfId="2441" priority="4343">
      <formula>IF(RIGHT(TEXT(AQ460,"0.#"),1)=".",FALSE,TRUE)</formula>
    </cfRule>
    <cfRule type="expression" dxfId="2440" priority="4344">
      <formula>IF(RIGHT(TEXT(AQ460,"0.#"),1)=".",TRUE,FALSE)</formula>
    </cfRule>
  </conditionalFormatting>
  <conditionalFormatting sqref="AQ458">
    <cfRule type="expression" dxfId="2439" priority="4341">
      <formula>IF(RIGHT(TEXT(AQ458,"0.#"),1)=".",FALSE,TRUE)</formula>
    </cfRule>
    <cfRule type="expression" dxfId="2438" priority="4342">
      <formula>IF(RIGHT(TEXT(AQ458,"0.#"),1)=".",TRUE,FALSE)</formula>
    </cfRule>
  </conditionalFormatting>
  <conditionalFormatting sqref="AM120">
    <cfRule type="expression" dxfId="2437" priority="3019">
      <formula>IF(RIGHT(TEXT(AM120,"0.#"),1)=".",FALSE,TRUE)</formula>
    </cfRule>
    <cfRule type="expression" dxfId="2436" priority="3020">
      <formula>IF(RIGHT(TEXT(AM120,"0.#"),1)=".",TRUE,FALSE)</formula>
    </cfRule>
  </conditionalFormatting>
  <conditionalFormatting sqref="AI126">
    <cfRule type="expression" dxfId="2435" priority="3009">
      <formula>IF(RIGHT(TEXT(AI126,"0.#"),1)=".",FALSE,TRUE)</formula>
    </cfRule>
    <cfRule type="expression" dxfId="2434" priority="3010">
      <formula>IF(RIGHT(TEXT(AI126,"0.#"),1)=".",TRUE,FALSE)</formula>
    </cfRule>
  </conditionalFormatting>
  <conditionalFormatting sqref="AE123 AM123">
    <cfRule type="expression" dxfId="2433" priority="3015">
      <formula>IF(RIGHT(TEXT(AE123,"0.#"),1)=".",FALSE,TRUE)</formula>
    </cfRule>
    <cfRule type="expression" dxfId="2432" priority="3016">
      <formula>IF(RIGHT(TEXT(AE123,"0.#"),1)=".",TRUE,FALSE)</formula>
    </cfRule>
  </conditionalFormatting>
  <conditionalFormatting sqref="AI123">
    <cfRule type="expression" dxfId="2431" priority="3013">
      <formula>IF(RIGHT(TEXT(AI123,"0.#"),1)=".",FALSE,TRUE)</formula>
    </cfRule>
    <cfRule type="expression" dxfId="2430" priority="3014">
      <formula>IF(RIGHT(TEXT(AI123,"0.#"),1)=".",TRUE,FALSE)</formula>
    </cfRule>
  </conditionalFormatting>
  <conditionalFormatting sqref="AE126 AM126">
    <cfRule type="expression" dxfId="2429" priority="3011">
      <formula>IF(RIGHT(TEXT(AE126,"0.#"),1)=".",FALSE,TRUE)</formula>
    </cfRule>
    <cfRule type="expression" dxfId="2428" priority="3012">
      <formula>IF(RIGHT(TEXT(AE126,"0.#"),1)=".",TRUE,FALSE)</formula>
    </cfRule>
  </conditionalFormatting>
  <conditionalFormatting sqref="AE129 AM129">
    <cfRule type="expression" dxfId="2427" priority="3007">
      <formula>IF(RIGHT(TEXT(AE129,"0.#"),1)=".",FALSE,TRUE)</formula>
    </cfRule>
    <cfRule type="expression" dxfId="2426" priority="3008">
      <formula>IF(RIGHT(TEXT(AE129,"0.#"),1)=".",TRUE,FALSE)</formula>
    </cfRule>
  </conditionalFormatting>
  <conditionalFormatting sqref="AI129">
    <cfRule type="expression" dxfId="2425" priority="3005">
      <formula>IF(RIGHT(TEXT(AI129,"0.#"),1)=".",FALSE,TRUE)</formula>
    </cfRule>
    <cfRule type="expression" dxfId="2424" priority="3006">
      <formula>IF(RIGHT(TEXT(AI129,"0.#"),1)=".",TRUE,FALSE)</formula>
    </cfRule>
  </conditionalFormatting>
  <conditionalFormatting sqref="Y839:Y866">
    <cfRule type="expression" dxfId="2423" priority="3003">
      <formula>IF(RIGHT(TEXT(Y839,"0.#"),1)=".",FALSE,TRUE)</formula>
    </cfRule>
    <cfRule type="expression" dxfId="2422" priority="3004">
      <formula>IF(RIGHT(TEXT(Y839,"0.#"),1)=".",TRUE,FALSE)</formula>
    </cfRule>
  </conditionalFormatting>
  <conditionalFormatting sqref="AU518">
    <cfRule type="expression" dxfId="2421" priority="1513">
      <formula>IF(RIGHT(TEXT(AU518,"0.#"),1)=".",FALSE,TRUE)</formula>
    </cfRule>
    <cfRule type="expression" dxfId="2420" priority="1514">
      <formula>IF(RIGHT(TEXT(AU518,"0.#"),1)=".",TRUE,FALSE)</formula>
    </cfRule>
  </conditionalFormatting>
  <conditionalFormatting sqref="AQ551">
    <cfRule type="expression" dxfId="2419" priority="1289">
      <formula>IF(RIGHT(TEXT(AQ551,"0.#"),1)=".",FALSE,TRUE)</formula>
    </cfRule>
    <cfRule type="expression" dxfId="2418" priority="1290">
      <formula>IF(RIGHT(TEXT(AQ551,"0.#"),1)=".",TRUE,FALSE)</formula>
    </cfRule>
  </conditionalFormatting>
  <conditionalFormatting sqref="AE556">
    <cfRule type="expression" dxfId="2417" priority="1287">
      <formula>IF(RIGHT(TEXT(AE556,"0.#"),1)=".",FALSE,TRUE)</formula>
    </cfRule>
    <cfRule type="expression" dxfId="2416" priority="1288">
      <formula>IF(RIGHT(TEXT(AE556,"0.#"),1)=".",TRUE,FALSE)</formula>
    </cfRule>
  </conditionalFormatting>
  <conditionalFormatting sqref="AE557">
    <cfRule type="expression" dxfId="2415" priority="1285">
      <formula>IF(RIGHT(TEXT(AE557,"0.#"),1)=".",FALSE,TRUE)</formula>
    </cfRule>
    <cfRule type="expression" dxfId="2414" priority="1286">
      <formula>IF(RIGHT(TEXT(AE557,"0.#"),1)=".",TRUE,FALSE)</formula>
    </cfRule>
  </conditionalFormatting>
  <conditionalFormatting sqref="AE558">
    <cfRule type="expression" dxfId="2413" priority="1283">
      <formula>IF(RIGHT(TEXT(AE558,"0.#"),1)=".",FALSE,TRUE)</formula>
    </cfRule>
    <cfRule type="expression" dxfId="2412" priority="1284">
      <formula>IF(RIGHT(TEXT(AE558,"0.#"),1)=".",TRUE,FALSE)</formula>
    </cfRule>
  </conditionalFormatting>
  <conditionalFormatting sqref="AU556">
    <cfRule type="expression" dxfId="2411" priority="1275">
      <formula>IF(RIGHT(TEXT(AU556,"0.#"),1)=".",FALSE,TRUE)</formula>
    </cfRule>
    <cfRule type="expression" dxfId="2410" priority="1276">
      <formula>IF(RIGHT(TEXT(AU556,"0.#"),1)=".",TRUE,FALSE)</formula>
    </cfRule>
  </conditionalFormatting>
  <conditionalFormatting sqref="AU557">
    <cfRule type="expression" dxfId="2409" priority="1273">
      <formula>IF(RIGHT(TEXT(AU557,"0.#"),1)=".",FALSE,TRUE)</formula>
    </cfRule>
    <cfRule type="expression" dxfId="2408" priority="1274">
      <formula>IF(RIGHT(TEXT(AU557,"0.#"),1)=".",TRUE,FALSE)</formula>
    </cfRule>
  </conditionalFormatting>
  <conditionalFormatting sqref="AU558">
    <cfRule type="expression" dxfId="2407" priority="1271">
      <formula>IF(RIGHT(TEXT(AU558,"0.#"),1)=".",FALSE,TRUE)</formula>
    </cfRule>
    <cfRule type="expression" dxfId="2406" priority="1272">
      <formula>IF(RIGHT(TEXT(AU558,"0.#"),1)=".",TRUE,FALSE)</formula>
    </cfRule>
  </conditionalFormatting>
  <conditionalFormatting sqref="AQ557">
    <cfRule type="expression" dxfId="2405" priority="1263">
      <formula>IF(RIGHT(TEXT(AQ557,"0.#"),1)=".",FALSE,TRUE)</formula>
    </cfRule>
    <cfRule type="expression" dxfId="2404" priority="1264">
      <formula>IF(RIGHT(TEXT(AQ557,"0.#"),1)=".",TRUE,FALSE)</formula>
    </cfRule>
  </conditionalFormatting>
  <conditionalFormatting sqref="AQ558">
    <cfRule type="expression" dxfId="2403" priority="1261">
      <formula>IF(RIGHT(TEXT(AQ558,"0.#"),1)=".",FALSE,TRUE)</formula>
    </cfRule>
    <cfRule type="expression" dxfId="2402" priority="1262">
      <formula>IF(RIGHT(TEXT(AQ558,"0.#"),1)=".",TRUE,FALSE)</formula>
    </cfRule>
  </conditionalFormatting>
  <conditionalFormatting sqref="AQ556">
    <cfRule type="expression" dxfId="2401" priority="1259">
      <formula>IF(RIGHT(TEXT(AQ556,"0.#"),1)=".",FALSE,TRUE)</formula>
    </cfRule>
    <cfRule type="expression" dxfId="2400" priority="1260">
      <formula>IF(RIGHT(TEXT(AQ556,"0.#"),1)=".",TRUE,FALSE)</formula>
    </cfRule>
  </conditionalFormatting>
  <conditionalFormatting sqref="AE561">
    <cfRule type="expression" dxfId="2399" priority="1257">
      <formula>IF(RIGHT(TEXT(AE561,"0.#"),1)=".",FALSE,TRUE)</formula>
    </cfRule>
    <cfRule type="expression" dxfId="2398" priority="1258">
      <formula>IF(RIGHT(TEXT(AE561,"0.#"),1)=".",TRUE,FALSE)</formula>
    </cfRule>
  </conditionalFormatting>
  <conditionalFormatting sqref="AE562">
    <cfRule type="expression" dxfId="2397" priority="1255">
      <formula>IF(RIGHT(TEXT(AE562,"0.#"),1)=".",FALSE,TRUE)</formula>
    </cfRule>
    <cfRule type="expression" dxfId="2396" priority="1256">
      <formula>IF(RIGHT(TEXT(AE562,"0.#"),1)=".",TRUE,FALSE)</formula>
    </cfRule>
  </conditionalFormatting>
  <conditionalFormatting sqref="AE563">
    <cfRule type="expression" dxfId="2395" priority="1253">
      <formula>IF(RIGHT(TEXT(AE563,"0.#"),1)=".",FALSE,TRUE)</formula>
    </cfRule>
    <cfRule type="expression" dxfId="2394" priority="1254">
      <formula>IF(RIGHT(TEXT(AE563,"0.#"),1)=".",TRUE,FALSE)</formula>
    </cfRule>
  </conditionalFormatting>
  <conditionalFormatting sqref="AL1102:AO1131">
    <cfRule type="expression" dxfId="2393" priority="2909">
      <formula>IF(AND(AL1102&gt;=0, RIGHT(TEXT(AL1102,"0.#"),1)&lt;&gt;"."),TRUE,FALSE)</formula>
    </cfRule>
    <cfRule type="expression" dxfId="2392" priority="2910">
      <formula>IF(AND(AL1102&gt;=0, RIGHT(TEXT(AL1102,"0.#"),1)="."),TRUE,FALSE)</formula>
    </cfRule>
    <cfRule type="expression" dxfId="2391" priority="2911">
      <formula>IF(AND(AL1102&lt;0, RIGHT(TEXT(AL1102,"0.#"),1)&lt;&gt;"."),TRUE,FALSE)</formula>
    </cfRule>
    <cfRule type="expression" dxfId="2390" priority="2912">
      <formula>IF(AND(AL1102&lt;0, RIGHT(TEXT(AL1102,"0.#"),1)="."),TRUE,FALSE)</formula>
    </cfRule>
  </conditionalFormatting>
  <conditionalFormatting sqref="Y1102:Y1131">
    <cfRule type="expression" dxfId="2389" priority="2907">
      <formula>IF(RIGHT(TEXT(Y1102,"0.#"),1)=".",FALSE,TRUE)</formula>
    </cfRule>
    <cfRule type="expression" dxfId="2388" priority="2908">
      <formula>IF(RIGHT(TEXT(Y1102,"0.#"),1)=".",TRUE,FALSE)</formula>
    </cfRule>
  </conditionalFormatting>
  <conditionalFormatting sqref="AQ553">
    <cfRule type="expression" dxfId="2387" priority="1291">
      <formula>IF(RIGHT(TEXT(AQ553,"0.#"),1)=".",FALSE,TRUE)</formula>
    </cfRule>
    <cfRule type="expression" dxfId="2386" priority="1292">
      <formula>IF(RIGHT(TEXT(AQ553,"0.#"),1)=".",TRUE,FALSE)</formula>
    </cfRule>
  </conditionalFormatting>
  <conditionalFormatting sqref="AU552">
    <cfRule type="expression" dxfId="2385" priority="1303">
      <formula>IF(RIGHT(TEXT(AU552,"0.#"),1)=".",FALSE,TRUE)</formula>
    </cfRule>
    <cfRule type="expression" dxfId="2384" priority="1304">
      <formula>IF(RIGHT(TEXT(AU552,"0.#"),1)=".",TRUE,FALSE)</formula>
    </cfRule>
  </conditionalFormatting>
  <conditionalFormatting sqref="AE552">
    <cfRule type="expression" dxfId="2383" priority="1315">
      <formula>IF(RIGHT(TEXT(AE552,"0.#"),1)=".",FALSE,TRUE)</formula>
    </cfRule>
    <cfRule type="expression" dxfId="2382" priority="1316">
      <formula>IF(RIGHT(TEXT(AE552,"0.#"),1)=".",TRUE,FALSE)</formula>
    </cfRule>
  </conditionalFormatting>
  <conditionalFormatting sqref="AQ548">
    <cfRule type="expression" dxfId="2381" priority="1321">
      <formula>IF(RIGHT(TEXT(AQ548,"0.#"),1)=".",FALSE,TRUE)</formula>
    </cfRule>
    <cfRule type="expression" dxfId="2380" priority="1322">
      <formula>IF(RIGHT(TEXT(AQ548,"0.#"),1)=".",TRUE,FALSE)</formula>
    </cfRule>
  </conditionalFormatting>
  <conditionalFormatting sqref="AL837:AO844">
    <cfRule type="expression" dxfId="2379" priority="2861">
      <formula>IF(AND(AL837&gt;=0, RIGHT(TEXT(AL837,"0.#"),1)&lt;&gt;"."),TRUE,FALSE)</formula>
    </cfRule>
    <cfRule type="expression" dxfId="2378" priority="2862">
      <formula>IF(AND(AL837&gt;=0, RIGHT(TEXT(AL837,"0.#"),1)="."),TRUE,FALSE)</formula>
    </cfRule>
    <cfRule type="expression" dxfId="2377" priority="2863">
      <formula>IF(AND(AL837&lt;0, RIGHT(TEXT(AL837,"0.#"),1)&lt;&gt;"."),TRUE,FALSE)</formula>
    </cfRule>
    <cfRule type="expression" dxfId="2376" priority="2864">
      <formula>IF(AND(AL837&lt;0, RIGHT(TEXT(AL837,"0.#"),1)="."),TRUE,FALSE)</formula>
    </cfRule>
  </conditionalFormatting>
  <conditionalFormatting sqref="Y837:Y838">
    <cfRule type="expression" dxfId="2375" priority="2859">
      <formula>IF(RIGHT(TEXT(Y837,"0.#"),1)=".",FALSE,TRUE)</formula>
    </cfRule>
    <cfRule type="expression" dxfId="2374" priority="2860">
      <formula>IF(RIGHT(TEXT(Y837,"0.#"),1)=".",TRUE,FALSE)</formula>
    </cfRule>
  </conditionalFormatting>
  <conditionalFormatting sqref="AE492">
    <cfRule type="expression" dxfId="2373" priority="1647">
      <formula>IF(RIGHT(TEXT(AE492,"0.#"),1)=".",FALSE,TRUE)</formula>
    </cfRule>
    <cfRule type="expression" dxfId="2372" priority="1648">
      <formula>IF(RIGHT(TEXT(AE492,"0.#"),1)=".",TRUE,FALSE)</formula>
    </cfRule>
  </conditionalFormatting>
  <conditionalFormatting sqref="AE493">
    <cfRule type="expression" dxfId="2371" priority="1645">
      <formula>IF(RIGHT(TEXT(AE493,"0.#"),1)=".",FALSE,TRUE)</formula>
    </cfRule>
    <cfRule type="expression" dxfId="2370" priority="1646">
      <formula>IF(RIGHT(TEXT(AE493,"0.#"),1)=".",TRUE,FALSE)</formula>
    </cfRule>
  </conditionalFormatting>
  <conditionalFormatting sqref="AE494">
    <cfRule type="expression" dxfId="2369" priority="1643">
      <formula>IF(RIGHT(TEXT(AE494,"0.#"),1)=".",FALSE,TRUE)</formula>
    </cfRule>
    <cfRule type="expression" dxfId="2368" priority="1644">
      <formula>IF(RIGHT(TEXT(AE494,"0.#"),1)=".",TRUE,FALSE)</formula>
    </cfRule>
  </conditionalFormatting>
  <conditionalFormatting sqref="AQ493">
    <cfRule type="expression" dxfId="2367" priority="1623">
      <formula>IF(RIGHT(TEXT(AQ493,"0.#"),1)=".",FALSE,TRUE)</formula>
    </cfRule>
    <cfRule type="expression" dxfId="2366" priority="1624">
      <formula>IF(RIGHT(TEXT(AQ493,"0.#"),1)=".",TRUE,FALSE)</formula>
    </cfRule>
  </conditionalFormatting>
  <conditionalFormatting sqref="AQ494">
    <cfRule type="expression" dxfId="2365" priority="1621">
      <formula>IF(RIGHT(TEXT(AQ494,"0.#"),1)=".",FALSE,TRUE)</formula>
    </cfRule>
    <cfRule type="expression" dxfId="2364" priority="1622">
      <formula>IF(RIGHT(TEXT(AQ494,"0.#"),1)=".",TRUE,FALSE)</formula>
    </cfRule>
  </conditionalFormatting>
  <conditionalFormatting sqref="AQ492">
    <cfRule type="expression" dxfId="2363" priority="1619">
      <formula>IF(RIGHT(TEXT(AQ492,"0.#"),1)=".",FALSE,TRUE)</formula>
    </cfRule>
    <cfRule type="expression" dxfId="2362" priority="1620">
      <formula>IF(RIGHT(TEXT(AQ492,"0.#"),1)=".",TRUE,FALSE)</formula>
    </cfRule>
  </conditionalFormatting>
  <conditionalFormatting sqref="AU494">
    <cfRule type="expression" dxfId="2361" priority="1631">
      <formula>IF(RIGHT(TEXT(AU494,"0.#"),1)=".",FALSE,TRUE)</formula>
    </cfRule>
    <cfRule type="expression" dxfId="2360" priority="1632">
      <formula>IF(RIGHT(TEXT(AU494,"0.#"),1)=".",TRUE,FALSE)</formula>
    </cfRule>
  </conditionalFormatting>
  <conditionalFormatting sqref="AU492">
    <cfRule type="expression" dxfId="2359" priority="1635">
      <formula>IF(RIGHT(TEXT(AU492,"0.#"),1)=".",FALSE,TRUE)</formula>
    </cfRule>
    <cfRule type="expression" dxfId="2358" priority="1636">
      <formula>IF(RIGHT(TEXT(AU492,"0.#"),1)=".",TRUE,FALSE)</formula>
    </cfRule>
  </conditionalFormatting>
  <conditionalFormatting sqref="AU493">
    <cfRule type="expression" dxfId="2357" priority="1633">
      <formula>IF(RIGHT(TEXT(AU493,"0.#"),1)=".",FALSE,TRUE)</formula>
    </cfRule>
    <cfRule type="expression" dxfId="2356" priority="1634">
      <formula>IF(RIGHT(TEXT(AU493,"0.#"),1)=".",TRUE,FALSE)</formula>
    </cfRule>
  </conditionalFormatting>
  <conditionalFormatting sqref="AU583">
    <cfRule type="expression" dxfId="2355" priority="1151">
      <formula>IF(RIGHT(TEXT(AU583,"0.#"),1)=".",FALSE,TRUE)</formula>
    </cfRule>
    <cfRule type="expression" dxfId="2354" priority="1152">
      <formula>IF(RIGHT(TEXT(AU583,"0.#"),1)=".",TRUE,FALSE)</formula>
    </cfRule>
  </conditionalFormatting>
  <conditionalFormatting sqref="AU582">
    <cfRule type="expression" dxfId="2353" priority="1153">
      <formula>IF(RIGHT(TEXT(AU582,"0.#"),1)=".",FALSE,TRUE)</formula>
    </cfRule>
    <cfRule type="expression" dxfId="2352" priority="1154">
      <formula>IF(RIGHT(TEXT(AU582,"0.#"),1)=".",TRUE,FALSE)</formula>
    </cfRule>
  </conditionalFormatting>
  <conditionalFormatting sqref="AE499">
    <cfRule type="expression" dxfId="2351" priority="1613">
      <formula>IF(RIGHT(TEXT(AE499,"0.#"),1)=".",FALSE,TRUE)</formula>
    </cfRule>
    <cfRule type="expression" dxfId="2350" priority="1614">
      <formula>IF(RIGHT(TEXT(AE499,"0.#"),1)=".",TRUE,FALSE)</formula>
    </cfRule>
  </conditionalFormatting>
  <conditionalFormatting sqref="AE497">
    <cfRule type="expression" dxfId="2349" priority="1617">
      <formula>IF(RIGHT(TEXT(AE497,"0.#"),1)=".",FALSE,TRUE)</formula>
    </cfRule>
    <cfRule type="expression" dxfId="2348" priority="1618">
      <formula>IF(RIGHT(TEXT(AE497,"0.#"),1)=".",TRUE,FALSE)</formula>
    </cfRule>
  </conditionalFormatting>
  <conditionalFormatting sqref="AE498">
    <cfRule type="expression" dxfId="2347" priority="1615">
      <formula>IF(RIGHT(TEXT(AE498,"0.#"),1)=".",FALSE,TRUE)</formula>
    </cfRule>
    <cfRule type="expression" dxfId="2346" priority="1616">
      <formula>IF(RIGHT(TEXT(AE498,"0.#"),1)=".",TRUE,FALSE)</formula>
    </cfRule>
  </conditionalFormatting>
  <conditionalFormatting sqref="AU499">
    <cfRule type="expression" dxfId="2345" priority="1601">
      <formula>IF(RIGHT(TEXT(AU499,"0.#"),1)=".",FALSE,TRUE)</formula>
    </cfRule>
    <cfRule type="expression" dxfId="2344" priority="1602">
      <formula>IF(RIGHT(TEXT(AU499,"0.#"),1)=".",TRUE,FALSE)</formula>
    </cfRule>
  </conditionalFormatting>
  <conditionalFormatting sqref="AU497">
    <cfRule type="expression" dxfId="2343" priority="1605">
      <formula>IF(RIGHT(TEXT(AU497,"0.#"),1)=".",FALSE,TRUE)</formula>
    </cfRule>
    <cfRule type="expression" dxfId="2342" priority="1606">
      <formula>IF(RIGHT(TEXT(AU497,"0.#"),1)=".",TRUE,FALSE)</formula>
    </cfRule>
  </conditionalFormatting>
  <conditionalFormatting sqref="AU498">
    <cfRule type="expression" dxfId="2341" priority="1603">
      <formula>IF(RIGHT(TEXT(AU498,"0.#"),1)=".",FALSE,TRUE)</formula>
    </cfRule>
    <cfRule type="expression" dxfId="2340" priority="1604">
      <formula>IF(RIGHT(TEXT(AU498,"0.#"),1)=".",TRUE,FALSE)</formula>
    </cfRule>
  </conditionalFormatting>
  <conditionalFormatting sqref="AQ497">
    <cfRule type="expression" dxfId="2339" priority="1589">
      <formula>IF(RIGHT(TEXT(AQ497,"0.#"),1)=".",FALSE,TRUE)</formula>
    </cfRule>
    <cfRule type="expression" dxfId="2338" priority="1590">
      <formula>IF(RIGHT(TEXT(AQ497,"0.#"),1)=".",TRUE,FALSE)</formula>
    </cfRule>
  </conditionalFormatting>
  <conditionalFormatting sqref="AQ498">
    <cfRule type="expression" dxfId="2337" priority="1593">
      <formula>IF(RIGHT(TEXT(AQ498,"0.#"),1)=".",FALSE,TRUE)</formula>
    </cfRule>
    <cfRule type="expression" dxfId="2336" priority="1594">
      <formula>IF(RIGHT(TEXT(AQ498,"0.#"),1)=".",TRUE,FALSE)</formula>
    </cfRule>
  </conditionalFormatting>
  <conditionalFormatting sqref="AQ499">
    <cfRule type="expression" dxfId="2335" priority="1591">
      <formula>IF(RIGHT(TEXT(AQ499,"0.#"),1)=".",FALSE,TRUE)</formula>
    </cfRule>
    <cfRule type="expression" dxfId="2334" priority="1592">
      <formula>IF(RIGHT(TEXT(AQ499,"0.#"),1)=".",TRUE,FALSE)</formula>
    </cfRule>
  </conditionalFormatting>
  <conditionalFormatting sqref="AE504">
    <cfRule type="expression" dxfId="2333" priority="1583">
      <formula>IF(RIGHT(TEXT(AE504,"0.#"),1)=".",FALSE,TRUE)</formula>
    </cfRule>
    <cfRule type="expression" dxfId="2332" priority="1584">
      <formula>IF(RIGHT(TEXT(AE504,"0.#"),1)=".",TRUE,FALSE)</formula>
    </cfRule>
  </conditionalFormatting>
  <conditionalFormatting sqref="AE502">
    <cfRule type="expression" dxfId="2331" priority="1587">
      <formula>IF(RIGHT(TEXT(AE502,"0.#"),1)=".",FALSE,TRUE)</formula>
    </cfRule>
    <cfRule type="expression" dxfId="2330" priority="1588">
      <formula>IF(RIGHT(TEXT(AE502,"0.#"),1)=".",TRUE,FALSE)</formula>
    </cfRule>
  </conditionalFormatting>
  <conditionalFormatting sqref="AE503">
    <cfRule type="expression" dxfId="2329" priority="1585">
      <formula>IF(RIGHT(TEXT(AE503,"0.#"),1)=".",FALSE,TRUE)</formula>
    </cfRule>
    <cfRule type="expression" dxfId="2328" priority="1586">
      <formula>IF(RIGHT(TEXT(AE503,"0.#"),1)=".",TRUE,FALSE)</formula>
    </cfRule>
  </conditionalFormatting>
  <conditionalFormatting sqref="AU504">
    <cfRule type="expression" dxfId="2327" priority="1571">
      <formula>IF(RIGHT(TEXT(AU504,"0.#"),1)=".",FALSE,TRUE)</formula>
    </cfRule>
    <cfRule type="expression" dxfId="2326" priority="1572">
      <formula>IF(RIGHT(TEXT(AU504,"0.#"),1)=".",TRUE,FALSE)</formula>
    </cfRule>
  </conditionalFormatting>
  <conditionalFormatting sqref="AU502">
    <cfRule type="expression" dxfId="2325" priority="1575">
      <formula>IF(RIGHT(TEXT(AU502,"0.#"),1)=".",FALSE,TRUE)</formula>
    </cfRule>
    <cfRule type="expression" dxfId="2324" priority="1576">
      <formula>IF(RIGHT(TEXT(AU502,"0.#"),1)=".",TRUE,FALSE)</formula>
    </cfRule>
  </conditionalFormatting>
  <conditionalFormatting sqref="AU503">
    <cfRule type="expression" dxfId="2323" priority="1573">
      <formula>IF(RIGHT(TEXT(AU503,"0.#"),1)=".",FALSE,TRUE)</formula>
    </cfRule>
    <cfRule type="expression" dxfId="2322" priority="1574">
      <formula>IF(RIGHT(TEXT(AU503,"0.#"),1)=".",TRUE,FALSE)</formula>
    </cfRule>
  </conditionalFormatting>
  <conditionalFormatting sqref="AQ502">
    <cfRule type="expression" dxfId="2321" priority="1559">
      <formula>IF(RIGHT(TEXT(AQ502,"0.#"),1)=".",FALSE,TRUE)</formula>
    </cfRule>
    <cfRule type="expression" dxfId="2320" priority="1560">
      <formula>IF(RIGHT(TEXT(AQ502,"0.#"),1)=".",TRUE,FALSE)</formula>
    </cfRule>
  </conditionalFormatting>
  <conditionalFormatting sqref="AQ503">
    <cfRule type="expression" dxfId="2319" priority="1563">
      <formula>IF(RIGHT(TEXT(AQ503,"0.#"),1)=".",FALSE,TRUE)</formula>
    </cfRule>
    <cfRule type="expression" dxfId="2318" priority="1564">
      <formula>IF(RIGHT(TEXT(AQ503,"0.#"),1)=".",TRUE,FALSE)</formula>
    </cfRule>
  </conditionalFormatting>
  <conditionalFormatting sqref="AQ504">
    <cfRule type="expression" dxfId="2317" priority="1561">
      <formula>IF(RIGHT(TEXT(AQ504,"0.#"),1)=".",FALSE,TRUE)</formula>
    </cfRule>
    <cfRule type="expression" dxfId="2316" priority="1562">
      <formula>IF(RIGHT(TEXT(AQ504,"0.#"),1)=".",TRUE,FALSE)</formula>
    </cfRule>
  </conditionalFormatting>
  <conditionalFormatting sqref="AE509">
    <cfRule type="expression" dxfId="2315" priority="1553">
      <formula>IF(RIGHT(TEXT(AE509,"0.#"),1)=".",FALSE,TRUE)</formula>
    </cfRule>
    <cfRule type="expression" dxfId="2314" priority="1554">
      <formula>IF(RIGHT(TEXT(AE509,"0.#"),1)=".",TRUE,FALSE)</formula>
    </cfRule>
  </conditionalFormatting>
  <conditionalFormatting sqref="AE507">
    <cfRule type="expression" dxfId="2313" priority="1557">
      <formula>IF(RIGHT(TEXT(AE507,"0.#"),1)=".",FALSE,TRUE)</formula>
    </cfRule>
    <cfRule type="expression" dxfId="2312" priority="1558">
      <formula>IF(RIGHT(TEXT(AE507,"0.#"),1)=".",TRUE,FALSE)</formula>
    </cfRule>
  </conditionalFormatting>
  <conditionalFormatting sqref="AE508">
    <cfRule type="expression" dxfId="2311" priority="1555">
      <formula>IF(RIGHT(TEXT(AE508,"0.#"),1)=".",FALSE,TRUE)</formula>
    </cfRule>
    <cfRule type="expression" dxfId="2310" priority="1556">
      <formula>IF(RIGHT(TEXT(AE508,"0.#"),1)=".",TRUE,FALSE)</formula>
    </cfRule>
  </conditionalFormatting>
  <conditionalFormatting sqref="AU509">
    <cfRule type="expression" dxfId="2309" priority="1541">
      <formula>IF(RIGHT(TEXT(AU509,"0.#"),1)=".",FALSE,TRUE)</formula>
    </cfRule>
    <cfRule type="expression" dxfId="2308" priority="1542">
      <formula>IF(RIGHT(TEXT(AU509,"0.#"),1)=".",TRUE,FALSE)</formula>
    </cfRule>
  </conditionalFormatting>
  <conditionalFormatting sqref="AU507">
    <cfRule type="expression" dxfId="2307" priority="1545">
      <formula>IF(RIGHT(TEXT(AU507,"0.#"),1)=".",FALSE,TRUE)</formula>
    </cfRule>
    <cfRule type="expression" dxfId="2306" priority="1546">
      <formula>IF(RIGHT(TEXT(AU507,"0.#"),1)=".",TRUE,FALSE)</formula>
    </cfRule>
  </conditionalFormatting>
  <conditionalFormatting sqref="AU508">
    <cfRule type="expression" dxfId="2305" priority="1543">
      <formula>IF(RIGHT(TEXT(AU508,"0.#"),1)=".",FALSE,TRUE)</formula>
    </cfRule>
    <cfRule type="expression" dxfId="2304" priority="1544">
      <formula>IF(RIGHT(TEXT(AU508,"0.#"),1)=".",TRUE,FALSE)</formula>
    </cfRule>
  </conditionalFormatting>
  <conditionalFormatting sqref="AQ507">
    <cfRule type="expression" dxfId="2303" priority="1529">
      <formula>IF(RIGHT(TEXT(AQ507,"0.#"),1)=".",FALSE,TRUE)</formula>
    </cfRule>
    <cfRule type="expression" dxfId="2302" priority="1530">
      <formula>IF(RIGHT(TEXT(AQ507,"0.#"),1)=".",TRUE,FALSE)</formula>
    </cfRule>
  </conditionalFormatting>
  <conditionalFormatting sqref="AQ508">
    <cfRule type="expression" dxfId="2301" priority="1533">
      <formula>IF(RIGHT(TEXT(AQ508,"0.#"),1)=".",FALSE,TRUE)</formula>
    </cfRule>
    <cfRule type="expression" dxfId="2300" priority="1534">
      <formula>IF(RIGHT(TEXT(AQ508,"0.#"),1)=".",TRUE,FALSE)</formula>
    </cfRule>
  </conditionalFormatting>
  <conditionalFormatting sqref="AQ509">
    <cfRule type="expression" dxfId="2299" priority="1531">
      <formula>IF(RIGHT(TEXT(AQ509,"0.#"),1)=".",FALSE,TRUE)</formula>
    </cfRule>
    <cfRule type="expression" dxfId="2298" priority="1532">
      <formula>IF(RIGHT(TEXT(AQ509,"0.#"),1)=".",TRUE,FALSE)</formula>
    </cfRule>
  </conditionalFormatting>
  <conditionalFormatting sqref="AE465">
    <cfRule type="expression" dxfId="2297" priority="1823">
      <formula>IF(RIGHT(TEXT(AE465,"0.#"),1)=".",FALSE,TRUE)</formula>
    </cfRule>
    <cfRule type="expression" dxfId="2296" priority="1824">
      <formula>IF(RIGHT(TEXT(AE465,"0.#"),1)=".",TRUE,FALSE)</formula>
    </cfRule>
  </conditionalFormatting>
  <conditionalFormatting sqref="AE463">
    <cfRule type="expression" dxfId="2295" priority="1827">
      <formula>IF(RIGHT(TEXT(AE463,"0.#"),1)=".",FALSE,TRUE)</formula>
    </cfRule>
    <cfRule type="expression" dxfId="2294" priority="1828">
      <formula>IF(RIGHT(TEXT(AE463,"0.#"),1)=".",TRUE,FALSE)</formula>
    </cfRule>
  </conditionalFormatting>
  <conditionalFormatting sqref="AE464">
    <cfRule type="expression" dxfId="2293" priority="1825">
      <formula>IF(RIGHT(TEXT(AE464,"0.#"),1)=".",FALSE,TRUE)</formula>
    </cfRule>
    <cfRule type="expression" dxfId="2292" priority="1826">
      <formula>IF(RIGHT(TEXT(AE464,"0.#"),1)=".",TRUE,FALSE)</formula>
    </cfRule>
  </conditionalFormatting>
  <conditionalFormatting sqref="AM465">
    <cfRule type="expression" dxfId="2291" priority="1817">
      <formula>IF(RIGHT(TEXT(AM465,"0.#"),1)=".",FALSE,TRUE)</formula>
    </cfRule>
    <cfRule type="expression" dxfId="2290" priority="1818">
      <formula>IF(RIGHT(TEXT(AM465,"0.#"),1)=".",TRUE,FALSE)</formula>
    </cfRule>
  </conditionalFormatting>
  <conditionalFormatting sqref="AM463">
    <cfRule type="expression" dxfId="2289" priority="1821">
      <formula>IF(RIGHT(TEXT(AM463,"0.#"),1)=".",FALSE,TRUE)</formula>
    </cfRule>
    <cfRule type="expression" dxfId="2288" priority="1822">
      <formula>IF(RIGHT(TEXT(AM463,"0.#"),1)=".",TRUE,FALSE)</formula>
    </cfRule>
  </conditionalFormatting>
  <conditionalFormatting sqref="AM464">
    <cfRule type="expression" dxfId="2287" priority="1819">
      <formula>IF(RIGHT(TEXT(AM464,"0.#"),1)=".",FALSE,TRUE)</formula>
    </cfRule>
    <cfRule type="expression" dxfId="2286" priority="1820">
      <formula>IF(RIGHT(TEXT(AM464,"0.#"),1)=".",TRUE,FALSE)</formula>
    </cfRule>
  </conditionalFormatting>
  <conditionalFormatting sqref="AU465">
    <cfRule type="expression" dxfId="2285" priority="1811">
      <formula>IF(RIGHT(TEXT(AU465,"0.#"),1)=".",FALSE,TRUE)</formula>
    </cfRule>
    <cfRule type="expression" dxfId="2284" priority="1812">
      <formula>IF(RIGHT(TEXT(AU465,"0.#"),1)=".",TRUE,FALSE)</formula>
    </cfRule>
  </conditionalFormatting>
  <conditionalFormatting sqref="AU463">
    <cfRule type="expression" dxfId="2283" priority="1815">
      <formula>IF(RIGHT(TEXT(AU463,"0.#"),1)=".",FALSE,TRUE)</formula>
    </cfRule>
    <cfRule type="expression" dxfId="2282" priority="1816">
      <formula>IF(RIGHT(TEXT(AU463,"0.#"),1)=".",TRUE,FALSE)</formula>
    </cfRule>
  </conditionalFormatting>
  <conditionalFormatting sqref="AU464">
    <cfRule type="expression" dxfId="2281" priority="1813">
      <formula>IF(RIGHT(TEXT(AU464,"0.#"),1)=".",FALSE,TRUE)</formula>
    </cfRule>
    <cfRule type="expression" dxfId="2280" priority="1814">
      <formula>IF(RIGHT(TEXT(AU464,"0.#"),1)=".",TRUE,FALSE)</formula>
    </cfRule>
  </conditionalFormatting>
  <conditionalFormatting sqref="AI465">
    <cfRule type="expression" dxfId="2279" priority="1805">
      <formula>IF(RIGHT(TEXT(AI465,"0.#"),1)=".",FALSE,TRUE)</formula>
    </cfRule>
    <cfRule type="expression" dxfId="2278" priority="1806">
      <formula>IF(RIGHT(TEXT(AI465,"0.#"),1)=".",TRUE,FALSE)</formula>
    </cfRule>
  </conditionalFormatting>
  <conditionalFormatting sqref="AI463">
    <cfRule type="expression" dxfId="2277" priority="1809">
      <formula>IF(RIGHT(TEXT(AI463,"0.#"),1)=".",FALSE,TRUE)</formula>
    </cfRule>
    <cfRule type="expression" dxfId="2276" priority="1810">
      <formula>IF(RIGHT(TEXT(AI463,"0.#"),1)=".",TRUE,FALSE)</formula>
    </cfRule>
  </conditionalFormatting>
  <conditionalFormatting sqref="AI464">
    <cfRule type="expression" dxfId="2275" priority="1807">
      <formula>IF(RIGHT(TEXT(AI464,"0.#"),1)=".",FALSE,TRUE)</formula>
    </cfRule>
    <cfRule type="expression" dxfId="2274" priority="1808">
      <formula>IF(RIGHT(TEXT(AI464,"0.#"),1)=".",TRUE,FALSE)</formula>
    </cfRule>
  </conditionalFormatting>
  <conditionalFormatting sqref="AQ463">
    <cfRule type="expression" dxfId="2273" priority="1799">
      <formula>IF(RIGHT(TEXT(AQ463,"0.#"),1)=".",FALSE,TRUE)</formula>
    </cfRule>
    <cfRule type="expression" dxfId="2272" priority="1800">
      <formula>IF(RIGHT(TEXT(AQ463,"0.#"),1)=".",TRUE,FALSE)</formula>
    </cfRule>
  </conditionalFormatting>
  <conditionalFormatting sqref="AQ464">
    <cfRule type="expression" dxfId="2271" priority="1803">
      <formula>IF(RIGHT(TEXT(AQ464,"0.#"),1)=".",FALSE,TRUE)</formula>
    </cfRule>
    <cfRule type="expression" dxfId="2270" priority="1804">
      <formula>IF(RIGHT(TEXT(AQ464,"0.#"),1)=".",TRUE,FALSE)</formula>
    </cfRule>
  </conditionalFormatting>
  <conditionalFormatting sqref="AQ465">
    <cfRule type="expression" dxfId="2269" priority="1801">
      <formula>IF(RIGHT(TEXT(AQ465,"0.#"),1)=".",FALSE,TRUE)</formula>
    </cfRule>
    <cfRule type="expression" dxfId="2268" priority="1802">
      <formula>IF(RIGHT(TEXT(AQ465,"0.#"),1)=".",TRUE,FALSE)</formula>
    </cfRule>
  </conditionalFormatting>
  <conditionalFormatting sqref="AE470">
    <cfRule type="expression" dxfId="2267" priority="1793">
      <formula>IF(RIGHT(TEXT(AE470,"0.#"),1)=".",FALSE,TRUE)</formula>
    </cfRule>
    <cfRule type="expression" dxfId="2266" priority="1794">
      <formula>IF(RIGHT(TEXT(AE470,"0.#"),1)=".",TRUE,FALSE)</formula>
    </cfRule>
  </conditionalFormatting>
  <conditionalFormatting sqref="AE468">
    <cfRule type="expression" dxfId="2265" priority="1797">
      <formula>IF(RIGHT(TEXT(AE468,"0.#"),1)=".",FALSE,TRUE)</formula>
    </cfRule>
    <cfRule type="expression" dxfId="2264" priority="1798">
      <formula>IF(RIGHT(TEXT(AE468,"0.#"),1)=".",TRUE,FALSE)</formula>
    </cfRule>
  </conditionalFormatting>
  <conditionalFormatting sqref="AE469">
    <cfRule type="expression" dxfId="2263" priority="1795">
      <formula>IF(RIGHT(TEXT(AE469,"0.#"),1)=".",FALSE,TRUE)</formula>
    </cfRule>
    <cfRule type="expression" dxfId="2262" priority="1796">
      <formula>IF(RIGHT(TEXT(AE469,"0.#"),1)=".",TRUE,FALSE)</formula>
    </cfRule>
  </conditionalFormatting>
  <conditionalFormatting sqref="AM470">
    <cfRule type="expression" dxfId="2261" priority="1787">
      <formula>IF(RIGHT(TEXT(AM470,"0.#"),1)=".",FALSE,TRUE)</formula>
    </cfRule>
    <cfRule type="expression" dxfId="2260" priority="1788">
      <formula>IF(RIGHT(TEXT(AM470,"0.#"),1)=".",TRUE,FALSE)</formula>
    </cfRule>
  </conditionalFormatting>
  <conditionalFormatting sqref="AM468">
    <cfRule type="expression" dxfId="2259" priority="1791">
      <formula>IF(RIGHT(TEXT(AM468,"0.#"),1)=".",FALSE,TRUE)</formula>
    </cfRule>
    <cfRule type="expression" dxfId="2258" priority="1792">
      <formula>IF(RIGHT(TEXT(AM468,"0.#"),1)=".",TRUE,FALSE)</formula>
    </cfRule>
  </conditionalFormatting>
  <conditionalFormatting sqref="AM469">
    <cfRule type="expression" dxfId="2257" priority="1789">
      <formula>IF(RIGHT(TEXT(AM469,"0.#"),1)=".",FALSE,TRUE)</formula>
    </cfRule>
    <cfRule type="expression" dxfId="2256" priority="1790">
      <formula>IF(RIGHT(TEXT(AM469,"0.#"),1)=".",TRUE,FALSE)</formula>
    </cfRule>
  </conditionalFormatting>
  <conditionalFormatting sqref="AU470">
    <cfRule type="expression" dxfId="2255" priority="1781">
      <formula>IF(RIGHT(TEXT(AU470,"0.#"),1)=".",FALSE,TRUE)</formula>
    </cfRule>
    <cfRule type="expression" dxfId="2254" priority="1782">
      <formula>IF(RIGHT(TEXT(AU470,"0.#"),1)=".",TRUE,FALSE)</formula>
    </cfRule>
  </conditionalFormatting>
  <conditionalFormatting sqref="AU468">
    <cfRule type="expression" dxfId="2253" priority="1785">
      <formula>IF(RIGHT(TEXT(AU468,"0.#"),1)=".",FALSE,TRUE)</formula>
    </cfRule>
    <cfRule type="expression" dxfId="2252" priority="1786">
      <formula>IF(RIGHT(TEXT(AU468,"0.#"),1)=".",TRUE,FALSE)</formula>
    </cfRule>
  </conditionalFormatting>
  <conditionalFormatting sqref="AU469">
    <cfRule type="expression" dxfId="2251" priority="1783">
      <formula>IF(RIGHT(TEXT(AU469,"0.#"),1)=".",FALSE,TRUE)</formula>
    </cfRule>
    <cfRule type="expression" dxfId="2250" priority="1784">
      <formula>IF(RIGHT(TEXT(AU469,"0.#"),1)=".",TRUE,FALSE)</formula>
    </cfRule>
  </conditionalFormatting>
  <conditionalFormatting sqref="AI470">
    <cfRule type="expression" dxfId="2249" priority="1775">
      <formula>IF(RIGHT(TEXT(AI470,"0.#"),1)=".",FALSE,TRUE)</formula>
    </cfRule>
    <cfRule type="expression" dxfId="2248" priority="1776">
      <formula>IF(RIGHT(TEXT(AI470,"0.#"),1)=".",TRUE,FALSE)</formula>
    </cfRule>
  </conditionalFormatting>
  <conditionalFormatting sqref="AI468">
    <cfRule type="expression" dxfId="2247" priority="1779">
      <formula>IF(RIGHT(TEXT(AI468,"0.#"),1)=".",FALSE,TRUE)</formula>
    </cfRule>
    <cfRule type="expression" dxfId="2246" priority="1780">
      <formula>IF(RIGHT(TEXT(AI468,"0.#"),1)=".",TRUE,FALSE)</formula>
    </cfRule>
  </conditionalFormatting>
  <conditionalFormatting sqref="AI469">
    <cfRule type="expression" dxfId="2245" priority="1777">
      <formula>IF(RIGHT(TEXT(AI469,"0.#"),1)=".",FALSE,TRUE)</formula>
    </cfRule>
    <cfRule type="expression" dxfId="2244" priority="1778">
      <formula>IF(RIGHT(TEXT(AI469,"0.#"),1)=".",TRUE,FALSE)</formula>
    </cfRule>
  </conditionalFormatting>
  <conditionalFormatting sqref="AQ468">
    <cfRule type="expression" dxfId="2243" priority="1769">
      <formula>IF(RIGHT(TEXT(AQ468,"0.#"),1)=".",FALSE,TRUE)</formula>
    </cfRule>
    <cfRule type="expression" dxfId="2242" priority="1770">
      <formula>IF(RIGHT(TEXT(AQ468,"0.#"),1)=".",TRUE,FALSE)</formula>
    </cfRule>
  </conditionalFormatting>
  <conditionalFormatting sqref="AQ469">
    <cfRule type="expression" dxfId="2241" priority="1773">
      <formula>IF(RIGHT(TEXT(AQ469,"0.#"),1)=".",FALSE,TRUE)</formula>
    </cfRule>
    <cfRule type="expression" dxfId="2240" priority="1774">
      <formula>IF(RIGHT(TEXT(AQ469,"0.#"),1)=".",TRUE,FALSE)</formula>
    </cfRule>
  </conditionalFormatting>
  <conditionalFormatting sqref="AQ470">
    <cfRule type="expression" dxfId="2239" priority="1771">
      <formula>IF(RIGHT(TEXT(AQ470,"0.#"),1)=".",FALSE,TRUE)</formula>
    </cfRule>
    <cfRule type="expression" dxfId="2238" priority="1772">
      <formula>IF(RIGHT(TEXT(AQ470,"0.#"),1)=".",TRUE,FALSE)</formula>
    </cfRule>
  </conditionalFormatting>
  <conditionalFormatting sqref="AE475">
    <cfRule type="expression" dxfId="2237" priority="1763">
      <formula>IF(RIGHT(TEXT(AE475,"0.#"),1)=".",FALSE,TRUE)</formula>
    </cfRule>
    <cfRule type="expression" dxfId="2236" priority="1764">
      <formula>IF(RIGHT(TEXT(AE475,"0.#"),1)=".",TRUE,FALSE)</formula>
    </cfRule>
  </conditionalFormatting>
  <conditionalFormatting sqref="AE473">
    <cfRule type="expression" dxfId="2235" priority="1767">
      <formula>IF(RIGHT(TEXT(AE473,"0.#"),1)=".",FALSE,TRUE)</formula>
    </cfRule>
    <cfRule type="expression" dxfId="2234" priority="1768">
      <formula>IF(RIGHT(TEXT(AE473,"0.#"),1)=".",TRUE,FALSE)</formula>
    </cfRule>
  </conditionalFormatting>
  <conditionalFormatting sqref="AE474">
    <cfRule type="expression" dxfId="2233" priority="1765">
      <formula>IF(RIGHT(TEXT(AE474,"0.#"),1)=".",FALSE,TRUE)</formula>
    </cfRule>
    <cfRule type="expression" dxfId="2232" priority="1766">
      <formula>IF(RIGHT(TEXT(AE474,"0.#"),1)=".",TRUE,FALSE)</formula>
    </cfRule>
  </conditionalFormatting>
  <conditionalFormatting sqref="AM475">
    <cfRule type="expression" dxfId="2231" priority="1757">
      <formula>IF(RIGHT(TEXT(AM475,"0.#"),1)=".",FALSE,TRUE)</formula>
    </cfRule>
    <cfRule type="expression" dxfId="2230" priority="1758">
      <formula>IF(RIGHT(TEXT(AM475,"0.#"),1)=".",TRUE,FALSE)</formula>
    </cfRule>
  </conditionalFormatting>
  <conditionalFormatting sqref="AM473">
    <cfRule type="expression" dxfId="2229" priority="1761">
      <formula>IF(RIGHT(TEXT(AM473,"0.#"),1)=".",FALSE,TRUE)</formula>
    </cfRule>
    <cfRule type="expression" dxfId="2228" priority="1762">
      <formula>IF(RIGHT(TEXT(AM473,"0.#"),1)=".",TRUE,FALSE)</formula>
    </cfRule>
  </conditionalFormatting>
  <conditionalFormatting sqref="AM474">
    <cfRule type="expression" dxfId="2227" priority="1759">
      <formula>IF(RIGHT(TEXT(AM474,"0.#"),1)=".",FALSE,TRUE)</formula>
    </cfRule>
    <cfRule type="expression" dxfId="2226" priority="1760">
      <formula>IF(RIGHT(TEXT(AM474,"0.#"),1)=".",TRUE,FALSE)</formula>
    </cfRule>
  </conditionalFormatting>
  <conditionalFormatting sqref="AU475">
    <cfRule type="expression" dxfId="2225" priority="1751">
      <formula>IF(RIGHT(TEXT(AU475,"0.#"),1)=".",FALSE,TRUE)</formula>
    </cfRule>
    <cfRule type="expression" dxfId="2224" priority="1752">
      <formula>IF(RIGHT(TEXT(AU475,"0.#"),1)=".",TRUE,FALSE)</formula>
    </cfRule>
  </conditionalFormatting>
  <conditionalFormatting sqref="AU473">
    <cfRule type="expression" dxfId="2223" priority="1755">
      <formula>IF(RIGHT(TEXT(AU473,"0.#"),1)=".",FALSE,TRUE)</formula>
    </cfRule>
    <cfRule type="expression" dxfId="2222" priority="1756">
      <formula>IF(RIGHT(TEXT(AU473,"0.#"),1)=".",TRUE,FALSE)</formula>
    </cfRule>
  </conditionalFormatting>
  <conditionalFormatting sqref="AU474">
    <cfRule type="expression" dxfId="2221" priority="1753">
      <formula>IF(RIGHT(TEXT(AU474,"0.#"),1)=".",FALSE,TRUE)</formula>
    </cfRule>
    <cfRule type="expression" dxfId="2220" priority="1754">
      <formula>IF(RIGHT(TEXT(AU474,"0.#"),1)=".",TRUE,FALSE)</formula>
    </cfRule>
  </conditionalFormatting>
  <conditionalFormatting sqref="AI475">
    <cfRule type="expression" dxfId="2219" priority="1745">
      <formula>IF(RIGHT(TEXT(AI475,"0.#"),1)=".",FALSE,TRUE)</formula>
    </cfRule>
    <cfRule type="expression" dxfId="2218" priority="1746">
      <formula>IF(RIGHT(TEXT(AI475,"0.#"),1)=".",TRUE,FALSE)</formula>
    </cfRule>
  </conditionalFormatting>
  <conditionalFormatting sqref="AI473">
    <cfRule type="expression" dxfId="2217" priority="1749">
      <formula>IF(RIGHT(TEXT(AI473,"0.#"),1)=".",FALSE,TRUE)</formula>
    </cfRule>
    <cfRule type="expression" dxfId="2216" priority="1750">
      <formula>IF(RIGHT(TEXT(AI473,"0.#"),1)=".",TRUE,FALSE)</formula>
    </cfRule>
  </conditionalFormatting>
  <conditionalFormatting sqref="AI474">
    <cfRule type="expression" dxfId="2215" priority="1747">
      <formula>IF(RIGHT(TEXT(AI474,"0.#"),1)=".",FALSE,TRUE)</formula>
    </cfRule>
    <cfRule type="expression" dxfId="2214" priority="1748">
      <formula>IF(RIGHT(TEXT(AI474,"0.#"),1)=".",TRUE,FALSE)</formula>
    </cfRule>
  </conditionalFormatting>
  <conditionalFormatting sqref="AQ473">
    <cfRule type="expression" dxfId="2213" priority="1739">
      <formula>IF(RIGHT(TEXT(AQ473,"0.#"),1)=".",FALSE,TRUE)</formula>
    </cfRule>
    <cfRule type="expression" dxfId="2212" priority="1740">
      <formula>IF(RIGHT(TEXT(AQ473,"0.#"),1)=".",TRUE,FALSE)</formula>
    </cfRule>
  </conditionalFormatting>
  <conditionalFormatting sqref="AQ474">
    <cfRule type="expression" dxfId="2211" priority="1743">
      <formula>IF(RIGHT(TEXT(AQ474,"0.#"),1)=".",FALSE,TRUE)</formula>
    </cfRule>
    <cfRule type="expression" dxfId="2210" priority="1744">
      <formula>IF(RIGHT(TEXT(AQ474,"0.#"),1)=".",TRUE,FALSE)</formula>
    </cfRule>
  </conditionalFormatting>
  <conditionalFormatting sqref="AQ475">
    <cfRule type="expression" dxfId="2209" priority="1741">
      <formula>IF(RIGHT(TEXT(AQ475,"0.#"),1)=".",FALSE,TRUE)</formula>
    </cfRule>
    <cfRule type="expression" dxfId="2208" priority="1742">
      <formula>IF(RIGHT(TEXT(AQ475,"0.#"),1)=".",TRUE,FALSE)</formula>
    </cfRule>
  </conditionalFormatting>
  <conditionalFormatting sqref="AE480">
    <cfRule type="expression" dxfId="2207" priority="1733">
      <formula>IF(RIGHT(TEXT(AE480,"0.#"),1)=".",FALSE,TRUE)</formula>
    </cfRule>
    <cfRule type="expression" dxfId="2206" priority="1734">
      <formula>IF(RIGHT(TEXT(AE480,"0.#"),1)=".",TRUE,FALSE)</formula>
    </cfRule>
  </conditionalFormatting>
  <conditionalFormatting sqref="AE478">
    <cfRule type="expression" dxfId="2205" priority="1737">
      <formula>IF(RIGHT(TEXT(AE478,"0.#"),1)=".",FALSE,TRUE)</formula>
    </cfRule>
    <cfRule type="expression" dxfId="2204" priority="1738">
      <formula>IF(RIGHT(TEXT(AE478,"0.#"),1)=".",TRUE,FALSE)</formula>
    </cfRule>
  </conditionalFormatting>
  <conditionalFormatting sqref="AE479">
    <cfRule type="expression" dxfId="2203" priority="1735">
      <formula>IF(RIGHT(TEXT(AE479,"0.#"),1)=".",FALSE,TRUE)</formula>
    </cfRule>
    <cfRule type="expression" dxfId="2202" priority="1736">
      <formula>IF(RIGHT(TEXT(AE479,"0.#"),1)=".",TRUE,FALSE)</formula>
    </cfRule>
  </conditionalFormatting>
  <conditionalFormatting sqref="AM480">
    <cfRule type="expression" dxfId="2201" priority="1727">
      <formula>IF(RIGHT(TEXT(AM480,"0.#"),1)=".",FALSE,TRUE)</formula>
    </cfRule>
    <cfRule type="expression" dxfId="2200" priority="1728">
      <formula>IF(RIGHT(TEXT(AM480,"0.#"),1)=".",TRUE,FALSE)</formula>
    </cfRule>
  </conditionalFormatting>
  <conditionalFormatting sqref="AM478">
    <cfRule type="expression" dxfId="2199" priority="1731">
      <formula>IF(RIGHT(TEXT(AM478,"0.#"),1)=".",FALSE,TRUE)</formula>
    </cfRule>
    <cfRule type="expression" dxfId="2198" priority="1732">
      <formula>IF(RIGHT(TEXT(AM478,"0.#"),1)=".",TRUE,FALSE)</formula>
    </cfRule>
  </conditionalFormatting>
  <conditionalFormatting sqref="AM479">
    <cfRule type="expression" dxfId="2197" priority="1729">
      <formula>IF(RIGHT(TEXT(AM479,"0.#"),1)=".",FALSE,TRUE)</formula>
    </cfRule>
    <cfRule type="expression" dxfId="2196" priority="1730">
      <formula>IF(RIGHT(TEXT(AM479,"0.#"),1)=".",TRUE,FALSE)</formula>
    </cfRule>
  </conditionalFormatting>
  <conditionalFormatting sqref="AU480">
    <cfRule type="expression" dxfId="2195" priority="1721">
      <formula>IF(RIGHT(TEXT(AU480,"0.#"),1)=".",FALSE,TRUE)</formula>
    </cfRule>
    <cfRule type="expression" dxfId="2194" priority="1722">
      <formula>IF(RIGHT(TEXT(AU480,"0.#"),1)=".",TRUE,FALSE)</formula>
    </cfRule>
  </conditionalFormatting>
  <conditionalFormatting sqref="AU478">
    <cfRule type="expression" dxfId="2193" priority="1725">
      <formula>IF(RIGHT(TEXT(AU478,"0.#"),1)=".",FALSE,TRUE)</formula>
    </cfRule>
    <cfRule type="expression" dxfId="2192" priority="1726">
      <formula>IF(RIGHT(TEXT(AU478,"0.#"),1)=".",TRUE,FALSE)</formula>
    </cfRule>
  </conditionalFormatting>
  <conditionalFormatting sqref="AU479">
    <cfRule type="expression" dxfId="2191" priority="1723">
      <formula>IF(RIGHT(TEXT(AU479,"0.#"),1)=".",FALSE,TRUE)</formula>
    </cfRule>
    <cfRule type="expression" dxfId="2190" priority="1724">
      <formula>IF(RIGHT(TEXT(AU479,"0.#"),1)=".",TRUE,FALSE)</formula>
    </cfRule>
  </conditionalFormatting>
  <conditionalFormatting sqref="AI480">
    <cfRule type="expression" dxfId="2189" priority="1715">
      <formula>IF(RIGHT(TEXT(AI480,"0.#"),1)=".",FALSE,TRUE)</formula>
    </cfRule>
    <cfRule type="expression" dxfId="2188" priority="1716">
      <formula>IF(RIGHT(TEXT(AI480,"0.#"),1)=".",TRUE,FALSE)</formula>
    </cfRule>
  </conditionalFormatting>
  <conditionalFormatting sqref="AI478">
    <cfRule type="expression" dxfId="2187" priority="1719">
      <formula>IF(RIGHT(TEXT(AI478,"0.#"),1)=".",FALSE,TRUE)</formula>
    </cfRule>
    <cfRule type="expression" dxfId="2186" priority="1720">
      <formula>IF(RIGHT(TEXT(AI478,"0.#"),1)=".",TRUE,FALSE)</formula>
    </cfRule>
  </conditionalFormatting>
  <conditionalFormatting sqref="AI479">
    <cfRule type="expression" dxfId="2185" priority="1717">
      <formula>IF(RIGHT(TEXT(AI479,"0.#"),1)=".",FALSE,TRUE)</formula>
    </cfRule>
    <cfRule type="expression" dxfId="2184" priority="1718">
      <formula>IF(RIGHT(TEXT(AI479,"0.#"),1)=".",TRUE,FALSE)</formula>
    </cfRule>
  </conditionalFormatting>
  <conditionalFormatting sqref="AQ478">
    <cfRule type="expression" dxfId="2183" priority="1709">
      <formula>IF(RIGHT(TEXT(AQ478,"0.#"),1)=".",FALSE,TRUE)</formula>
    </cfRule>
    <cfRule type="expression" dxfId="2182" priority="1710">
      <formula>IF(RIGHT(TEXT(AQ478,"0.#"),1)=".",TRUE,FALSE)</formula>
    </cfRule>
  </conditionalFormatting>
  <conditionalFormatting sqref="AQ479">
    <cfRule type="expression" dxfId="2181" priority="1713">
      <formula>IF(RIGHT(TEXT(AQ479,"0.#"),1)=".",FALSE,TRUE)</formula>
    </cfRule>
    <cfRule type="expression" dxfId="2180" priority="1714">
      <formula>IF(RIGHT(TEXT(AQ479,"0.#"),1)=".",TRUE,FALSE)</formula>
    </cfRule>
  </conditionalFormatting>
  <conditionalFormatting sqref="AQ480">
    <cfRule type="expression" dxfId="2179" priority="1711">
      <formula>IF(RIGHT(TEXT(AQ480,"0.#"),1)=".",FALSE,TRUE)</formula>
    </cfRule>
    <cfRule type="expression" dxfId="2178" priority="1712">
      <formula>IF(RIGHT(TEXT(AQ480,"0.#"),1)=".",TRUE,FALSE)</formula>
    </cfRule>
  </conditionalFormatting>
  <conditionalFormatting sqref="AM47">
    <cfRule type="expression" dxfId="2177" priority="2003">
      <formula>IF(RIGHT(TEXT(AM47,"0.#"),1)=".",FALSE,TRUE)</formula>
    </cfRule>
    <cfRule type="expression" dxfId="2176" priority="2004">
      <formula>IF(RIGHT(TEXT(AM47,"0.#"),1)=".",TRUE,FALSE)</formula>
    </cfRule>
  </conditionalFormatting>
  <conditionalFormatting sqref="AI46">
    <cfRule type="expression" dxfId="2175" priority="2007">
      <formula>IF(RIGHT(TEXT(AI46,"0.#"),1)=".",FALSE,TRUE)</formula>
    </cfRule>
    <cfRule type="expression" dxfId="2174" priority="2008">
      <formula>IF(RIGHT(TEXT(AI46,"0.#"),1)=".",TRUE,FALSE)</formula>
    </cfRule>
  </conditionalFormatting>
  <conditionalFormatting sqref="AM46">
    <cfRule type="expression" dxfId="2173" priority="2005">
      <formula>IF(RIGHT(TEXT(AM46,"0.#"),1)=".",FALSE,TRUE)</formula>
    </cfRule>
    <cfRule type="expression" dxfId="2172" priority="2006">
      <formula>IF(RIGHT(TEXT(AM46,"0.#"),1)=".",TRUE,FALSE)</formula>
    </cfRule>
  </conditionalFormatting>
  <conditionalFormatting sqref="AU46:AU48">
    <cfRule type="expression" dxfId="2171" priority="1997">
      <formula>IF(RIGHT(TEXT(AU46,"0.#"),1)=".",FALSE,TRUE)</formula>
    </cfRule>
    <cfRule type="expression" dxfId="2170" priority="1998">
      <formula>IF(RIGHT(TEXT(AU46,"0.#"),1)=".",TRUE,FALSE)</formula>
    </cfRule>
  </conditionalFormatting>
  <conditionalFormatting sqref="AM48">
    <cfRule type="expression" dxfId="2169" priority="2001">
      <formula>IF(RIGHT(TEXT(AM48,"0.#"),1)=".",FALSE,TRUE)</formula>
    </cfRule>
    <cfRule type="expression" dxfId="2168" priority="2002">
      <formula>IF(RIGHT(TEXT(AM48,"0.#"),1)=".",TRUE,FALSE)</formula>
    </cfRule>
  </conditionalFormatting>
  <conditionalFormatting sqref="AQ46:AQ48">
    <cfRule type="expression" dxfId="2167" priority="1999">
      <formula>IF(RIGHT(TEXT(AQ46,"0.#"),1)=".",FALSE,TRUE)</formula>
    </cfRule>
    <cfRule type="expression" dxfId="2166" priority="2000">
      <formula>IF(RIGHT(TEXT(AQ46,"0.#"),1)=".",TRUE,FALSE)</formula>
    </cfRule>
  </conditionalFormatting>
  <conditionalFormatting sqref="AE146:AE147 AI146:AI147 AM146:AM147 AQ146:AQ147 AU146:AU147">
    <cfRule type="expression" dxfId="2165" priority="1991">
      <formula>IF(RIGHT(TEXT(AE146,"0.#"),1)=".",FALSE,TRUE)</formula>
    </cfRule>
    <cfRule type="expression" dxfId="2164" priority="1992">
      <formula>IF(RIGHT(TEXT(AE146,"0.#"),1)=".",TRUE,FALSE)</formula>
    </cfRule>
  </conditionalFormatting>
  <conditionalFormatting sqref="AE138:AE139 AI138:AI139 AM138:AM139 AQ138:AQ139 AU138:AU139">
    <cfRule type="expression" dxfId="2163" priority="1995">
      <formula>IF(RIGHT(TEXT(AE138,"0.#"),1)=".",FALSE,TRUE)</formula>
    </cfRule>
    <cfRule type="expression" dxfId="2162" priority="1996">
      <formula>IF(RIGHT(TEXT(AE138,"0.#"),1)=".",TRUE,FALSE)</formula>
    </cfRule>
  </conditionalFormatting>
  <conditionalFormatting sqref="AE142:AE143 AI142:AI143 AM142:AM143 AQ142:AQ143 AU142:AU143">
    <cfRule type="expression" dxfId="2161" priority="1993">
      <formula>IF(RIGHT(TEXT(AE142,"0.#"),1)=".",FALSE,TRUE)</formula>
    </cfRule>
    <cfRule type="expression" dxfId="2160" priority="1994">
      <formula>IF(RIGHT(TEXT(AE142,"0.#"),1)=".",TRUE,FALSE)</formula>
    </cfRule>
  </conditionalFormatting>
  <conditionalFormatting sqref="AE198:AE199 AI198:AI199 AM198:AM199 AQ198:AQ199 AU198:AU199">
    <cfRule type="expression" dxfId="2159" priority="1985">
      <formula>IF(RIGHT(TEXT(AE198,"0.#"),1)=".",FALSE,TRUE)</formula>
    </cfRule>
    <cfRule type="expression" dxfId="2158" priority="1986">
      <formula>IF(RIGHT(TEXT(AE198,"0.#"),1)=".",TRUE,FALSE)</formula>
    </cfRule>
  </conditionalFormatting>
  <conditionalFormatting sqref="AE150:AE151 AI150:AI151 AM150:AM151 AQ150:AQ151 AU150:AU151">
    <cfRule type="expression" dxfId="2157" priority="1989">
      <formula>IF(RIGHT(TEXT(AE150,"0.#"),1)=".",FALSE,TRUE)</formula>
    </cfRule>
    <cfRule type="expression" dxfId="2156" priority="1990">
      <formula>IF(RIGHT(TEXT(AE150,"0.#"),1)=".",TRUE,FALSE)</formula>
    </cfRule>
  </conditionalFormatting>
  <conditionalFormatting sqref="AE194:AE195 AI194:AI195 AM194:AM195 AQ194:AQ195 AU194:AU195">
    <cfRule type="expression" dxfId="2155" priority="1987">
      <formula>IF(RIGHT(TEXT(AE194,"0.#"),1)=".",FALSE,TRUE)</formula>
    </cfRule>
    <cfRule type="expression" dxfId="2154" priority="1988">
      <formula>IF(RIGHT(TEXT(AE194,"0.#"),1)=".",TRUE,FALSE)</formula>
    </cfRule>
  </conditionalFormatting>
  <conditionalFormatting sqref="AE210:AE211 AI210:AI211 AM210:AM211 AQ210:AQ211 AU210:AU211">
    <cfRule type="expression" dxfId="2153" priority="1979">
      <formula>IF(RIGHT(TEXT(AE210,"0.#"),1)=".",FALSE,TRUE)</formula>
    </cfRule>
    <cfRule type="expression" dxfId="2152" priority="1980">
      <formula>IF(RIGHT(TEXT(AE210,"0.#"),1)=".",TRUE,FALSE)</formula>
    </cfRule>
  </conditionalFormatting>
  <conditionalFormatting sqref="AE202:AE203 AI202:AI203 AM202:AM203 AQ202:AQ203 AU202:AU203">
    <cfRule type="expression" dxfId="2151" priority="1983">
      <formula>IF(RIGHT(TEXT(AE202,"0.#"),1)=".",FALSE,TRUE)</formula>
    </cfRule>
    <cfRule type="expression" dxfId="2150" priority="1984">
      <formula>IF(RIGHT(TEXT(AE202,"0.#"),1)=".",TRUE,FALSE)</formula>
    </cfRule>
  </conditionalFormatting>
  <conditionalFormatting sqref="AE206:AE207 AI206:AI207 AM206:AM207 AQ206:AQ207 AU206:AU207">
    <cfRule type="expression" dxfId="2149" priority="1981">
      <formula>IF(RIGHT(TEXT(AE206,"0.#"),1)=".",FALSE,TRUE)</formula>
    </cfRule>
    <cfRule type="expression" dxfId="2148" priority="1982">
      <formula>IF(RIGHT(TEXT(AE206,"0.#"),1)=".",TRUE,FALSE)</formula>
    </cfRule>
  </conditionalFormatting>
  <conditionalFormatting sqref="AE262:AE263 AI262:AI263 AM262:AM263 AQ262:AQ263 AU262:AU263">
    <cfRule type="expression" dxfId="2147" priority="1973">
      <formula>IF(RIGHT(TEXT(AE262,"0.#"),1)=".",FALSE,TRUE)</formula>
    </cfRule>
    <cfRule type="expression" dxfId="2146" priority="1974">
      <formula>IF(RIGHT(TEXT(AE262,"0.#"),1)=".",TRUE,FALSE)</formula>
    </cfRule>
  </conditionalFormatting>
  <conditionalFormatting sqref="AE254:AE255 AI254:AI255 AM254:AM255 AQ254:AQ255 AU254:AU255">
    <cfRule type="expression" dxfId="2145" priority="1977">
      <formula>IF(RIGHT(TEXT(AE254,"0.#"),1)=".",FALSE,TRUE)</formula>
    </cfRule>
    <cfRule type="expression" dxfId="2144" priority="1978">
      <formula>IF(RIGHT(TEXT(AE254,"0.#"),1)=".",TRUE,FALSE)</formula>
    </cfRule>
  </conditionalFormatting>
  <conditionalFormatting sqref="AE258:AE259 AI258:AI259 AM258:AM259 AQ258:AQ259 AU258:AU259">
    <cfRule type="expression" dxfId="2143" priority="1975">
      <formula>IF(RIGHT(TEXT(AE258,"0.#"),1)=".",FALSE,TRUE)</formula>
    </cfRule>
    <cfRule type="expression" dxfId="2142" priority="1976">
      <formula>IF(RIGHT(TEXT(AE258,"0.#"),1)=".",TRUE,FALSE)</formula>
    </cfRule>
  </conditionalFormatting>
  <conditionalFormatting sqref="AE314:AE315 AI314:AI315 AM314:AM315 AQ314:AQ315 AU314:AU315">
    <cfRule type="expression" dxfId="2141" priority="1967">
      <formula>IF(RIGHT(TEXT(AE314,"0.#"),1)=".",FALSE,TRUE)</formula>
    </cfRule>
    <cfRule type="expression" dxfId="2140" priority="1968">
      <formula>IF(RIGHT(TEXT(AE314,"0.#"),1)=".",TRUE,FALSE)</formula>
    </cfRule>
  </conditionalFormatting>
  <conditionalFormatting sqref="AE266:AE267 AI266:AI267 AM266:AM267 AQ266:AQ267 AU266:AU267">
    <cfRule type="expression" dxfId="2139" priority="1971">
      <formula>IF(RIGHT(TEXT(AE266,"0.#"),1)=".",FALSE,TRUE)</formula>
    </cfRule>
    <cfRule type="expression" dxfId="2138" priority="1972">
      <formula>IF(RIGHT(TEXT(AE266,"0.#"),1)=".",TRUE,FALSE)</formula>
    </cfRule>
  </conditionalFormatting>
  <conditionalFormatting sqref="AE270:AE271 AI270:AI271 AM270:AM271 AQ270:AQ271 AU270:AU271">
    <cfRule type="expression" dxfId="2137" priority="1969">
      <formula>IF(RIGHT(TEXT(AE270,"0.#"),1)=".",FALSE,TRUE)</formula>
    </cfRule>
    <cfRule type="expression" dxfId="2136" priority="1970">
      <formula>IF(RIGHT(TEXT(AE270,"0.#"),1)=".",TRUE,FALSE)</formula>
    </cfRule>
  </conditionalFormatting>
  <conditionalFormatting sqref="AE326:AE327 AI326:AI327 AM326:AM327 AQ326:AQ327 AU326:AU327">
    <cfRule type="expression" dxfId="2135" priority="1961">
      <formula>IF(RIGHT(TEXT(AE326,"0.#"),1)=".",FALSE,TRUE)</formula>
    </cfRule>
    <cfRule type="expression" dxfId="2134" priority="1962">
      <formula>IF(RIGHT(TEXT(AE326,"0.#"),1)=".",TRUE,FALSE)</formula>
    </cfRule>
  </conditionalFormatting>
  <conditionalFormatting sqref="AE318:AE319 AI318:AI319 AM318:AM319 AQ318:AQ319 AU318:AU319">
    <cfRule type="expression" dxfId="2133" priority="1965">
      <formula>IF(RIGHT(TEXT(AE318,"0.#"),1)=".",FALSE,TRUE)</formula>
    </cfRule>
    <cfRule type="expression" dxfId="2132" priority="1966">
      <formula>IF(RIGHT(TEXT(AE318,"0.#"),1)=".",TRUE,FALSE)</formula>
    </cfRule>
  </conditionalFormatting>
  <conditionalFormatting sqref="AE322:AE323 AI322:AI323 AM322:AM323 AQ322:AQ323 AU322:AU323">
    <cfRule type="expression" dxfId="2131" priority="1963">
      <formula>IF(RIGHT(TEXT(AE322,"0.#"),1)=".",FALSE,TRUE)</formula>
    </cfRule>
    <cfRule type="expression" dxfId="2130" priority="1964">
      <formula>IF(RIGHT(TEXT(AE322,"0.#"),1)=".",TRUE,FALSE)</formula>
    </cfRule>
  </conditionalFormatting>
  <conditionalFormatting sqref="AE378:AE379 AI378:AI379 AM378:AM379 AQ378:AQ379 AU378:AU379">
    <cfRule type="expression" dxfId="2129" priority="1955">
      <formula>IF(RIGHT(TEXT(AE378,"0.#"),1)=".",FALSE,TRUE)</formula>
    </cfRule>
    <cfRule type="expression" dxfId="2128" priority="1956">
      <formula>IF(RIGHT(TEXT(AE378,"0.#"),1)=".",TRUE,FALSE)</formula>
    </cfRule>
  </conditionalFormatting>
  <conditionalFormatting sqref="AE330:AE331 AI330:AI331 AM330:AM331 AQ330:AQ331 AU330:AU331">
    <cfRule type="expression" dxfId="2127" priority="1959">
      <formula>IF(RIGHT(TEXT(AE330,"0.#"),1)=".",FALSE,TRUE)</formula>
    </cfRule>
    <cfRule type="expression" dxfId="2126" priority="1960">
      <formula>IF(RIGHT(TEXT(AE330,"0.#"),1)=".",TRUE,FALSE)</formula>
    </cfRule>
  </conditionalFormatting>
  <conditionalFormatting sqref="AE374:AE375 AI374:AI375 AM374:AM375 AQ374:AQ375 AU374:AU375">
    <cfRule type="expression" dxfId="2125" priority="1957">
      <formula>IF(RIGHT(TEXT(AE374,"0.#"),1)=".",FALSE,TRUE)</formula>
    </cfRule>
    <cfRule type="expression" dxfId="2124" priority="1958">
      <formula>IF(RIGHT(TEXT(AE374,"0.#"),1)=".",TRUE,FALSE)</formula>
    </cfRule>
  </conditionalFormatting>
  <conditionalFormatting sqref="AE390:AE391 AI390:AI391 AM390:AM391 AQ390:AQ391 AU390:AU391">
    <cfRule type="expression" dxfId="2123" priority="1949">
      <formula>IF(RIGHT(TEXT(AE390,"0.#"),1)=".",FALSE,TRUE)</formula>
    </cfRule>
    <cfRule type="expression" dxfId="2122" priority="1950">
      <formula>IF(RIGHT(TEXT(AE390,"0.#"),1)=".",TRUE,FALSE)</formula>
    </cfRule>
  </conditionalFormatting>
  <conditionalFormatting sqref="AE382:AE383 AI382:AI383 AM382:AM383 AQ382:AQ383 AU382:AU383">
    <cfRule type="expression" dxfId="2121" priority="1953">
      <formula>IF(RIGHT(TEXT(AE382,"0.#"),1)=".",FALSE,TRUE)</formula>
    </cfRule>
    <cfRule type="expression" dxfId="2120" priority="1954">
      <formula>IF(RIGHT(TEXT(AE382,"0.#"),1)=".",TRUE,FALSE)</formula>
    </cfRule>
  </conditionalFormatting>
  <conditionalFormatting sqref="AE386:AE387 AI386:AI387 AM386:AM387 AQ386:AQ387 AU386:AU387">
    <cfRule type="expression" dxfId="2119" priority="1951">
      <formula>IF(RIGHT(TEXT(AE386,"0.#"),1)=".",FALSE,TRUE)</formula>
    </cfRule>
    <cfRule type="expression" dxfId="2118" priority="1952">
      <formula>IF(RIGHT(TEXT(AE386,"0.#"),1)=".",TRUE,FALSE)</formula>
    </cfRule>
  </conditionalFormatting>
  <conditionalFormatting sqref="AE438:AE440">
    <cfRule type="expression" dxfId="2117" priority="1947">
      <formula>IF(RIGHT(TEXT(AE438,"0.#"),1)=".",FALSE,TRUE)</formula>
    </cfRule>
    <cfRule type="expression" dxfId="2116" priority="1948">
      <formula>IF(RIGHT(TEXT(AE438,"0.#"),1)=".",TRUE,FALSE)</formula>
    </cfRule>
  </conditionalFormatting>
  <conditionalFormatting sqref="AM438:AM440">
    <cfRule type="expression" dxfId="2115" priority="1941">
      <formula>IF(RIGHT(TEXT(AM438,"0.#"),1)=".",FALSE,TRUE)</formula>
    </cfRule>
    <cfRule type="expression" dxfId="2114" priority="1942">
      <formula>IF(RIGHT(TEXT(AM438,"0.#"),1)=".",TRUE,FALSE)</formula>
    </cfRule>
  </conditionalFormatting>
  <conditionalFormatting sqref="AU438:AU440">
    <cfRule type="expression" dxfId="2113" priority="1935">
      <formula>IF(RIGHT(TEXT(AU438,"0.#"),1)=".",FALSE,TRUE)</formula>
    </cfRule>
    <cfRule type="expression" dxfId="2112" priority="1936">
      <formula>IF(RIGHT(TEXT(AU438,"0.#"),1)=".",TRUE,FALSE)</formula>
    </cfRule>
  </conditionalFormatting>
  <conditionalFormatting sqref="AI438:AI440">
    <cfRule type="expression" dxfId="2111" priority="1929">
      <formula>IF(RIGHT(TEXT(AI438,"0.#"),1)=".",FALSE,TRUE)</formula>
    </cfRule>
    <cfRule type="expression" dxfId="2110" priority="1930">
      <formula>IF(RIGHT(TEXT(AI438,"0.#"),1)=".",TRUE,FALSE)</formula>
    </cfRule>
  </conditionalFormatting>
  <conditionalFormatting sqref="AQ438:AQ440">
    <cfRule type="expression" dxfId="2109" priority="1919">
      <formula>IF(RIGHT(TEXT(AQ438,"0.#"),1)=".",FALSE,TRUE)</formula>
    </cfRule>
    <cfRule type="expression" dxfId="2108" priority="1920">
      <formula>IF(RIGHT(TEXT(AQ438,"0.#"),1)=".",TRUE,FALSE)</formula>
    </cfRule>
  </conditionalFormatting>
  <conditionalFormatting sqref="AE445">
    <cfRule type="expression" dxfId="2107" priority="1913">
      <formula>IF(RIGHT(TEXT(AE445,"0.#"),1)=".",FALSE,TRUE)</formula>
    </cfRule>
    <cfRule type="expression" dxfId="2106" priority="1914">
      <formula>IF(RIGHT(TEXT(AE445,"0.#"),1)=".",TRUE,FALSE)</formula>
    </cfRule>
  </conditionalFormatting>
  <conditionalFormatting sqref="AE443">
    <cfRule type="expression" dxfId="2105" priority="1917">
      <formula>IF(RIGHT(TEXT(AE443,"0.#"),1)=".",FALSE,TRUE)</formula>
    </cfRule>
    <cfRule type="expression" dxfId="2104" priority="1918">
      <formula>IF(RIGHT(TEXT(AE443,"0.#"),1)=".",TRUE,FALSE)</formula>
    </cfRule>
  </conditionalFormatting>
  <conditionalFormatting sqref="AE444">
    <cfRule type="expression" dxfId="2103" priority="1915">
      <formula>IF(RIGHT(TEXT(AE444,"0.#"),1)=".",FALSE,TRUE)</formula>
    </cfRule>
    <cfRule type="expression" dxfId="2102" priority="1916">
      <formula>IF(RIGHT(TEXT(AE444,"0.#"),1)=".",TRUE,FALSE)</formula>
    </cfRule>
  </conditionalFormatting>
  <conditionalFormatting sqref="AM445">
    <cfRule type="expression" dxfId="2101" priority="1907">
      <formula>IF(RIGHT(TEXT(AM445,"0.#"),1)=".",FALSE,TRUE)</formula>
    </cfRule>
    <cfRule type="expression" dxfId="2100" priority="1908">
      <formula>IF(RIGHT(TEXT(AM445,"0.#"),1)=".",TRUE,FALSE)</formula>
    </cfRule>
  </conditionalFormatting>
  <conditionalFormatting sqref="AM443">
    <cfRule type="expression" dxfId="2099" priority="1911">
      <formula>IF(RIGHT(TEXT(AM443,"0.#"),1)=".",FALSE,TRUE)</formula>
    </cfRule>
    <cfRule type="expression" dxfId="2098" priority="1912">
      <formula>IF(RIGHT(TEXT(AM443,"0.#"),1)=".",TRUE,FALSE)</formula>
    </cfRule>
  </conditionalFormatting>
  <conditionalFormatting sqref="AM444">
    <cfRule type="expression" dxfId="2097" priority="1909">
      <formula>IF(RIGHT(TEXT(AM444,"0.#"),1)=".",FALSE,TRUE)</formula>
    </cfRule>
    <cfRule type="expression" dxfId="2096" priority="1910">
      <formula>IF(RIGHT(TEXT(AM444,"0.#"),1)=".",TRUE,FALSE)</formula>
    </cfRule>
  </conditionalFormatting>
  <conditionalFormatting sqref="AU445">
    <cfRule type="expression" dxfId="2095" priority="1901">
      <formula>IF(RIGHT(TEXT(AU445,"0.#"),1)=".",FALSE,TRUE)</formula>
    </cfRule>
    <cfRule type="expression" dxfId="2094" priority="1902">
      <formula>IF(RIGHT(TEXT(AU445,"0.#"),1)=".",TRUE,FALSE)</formula>
    </cfRule>
  </conditionalFormatting>
  <conditionalFormatting sqref="AU443">
    <cfRule type="expression" dxfId="2093" priority="1905">
      <formula>IF(RIGHT(TEXT(AU443,"0.#"),1)=".",FALSE,TRUE)</formula>
    </cfRule>
    <cfRule type="expression" dxfId="2092" priority="1906">
      <formula>IF(RIGHT(TEXT(AU443,"0.#"),1)=".",TRUE,FALSE)</formula>
    </cfRule>
  </conditionalFormatting>
  <conditionalFormatting sqref="AU444">
    <cfRule type="expression" dxfId="2091" priority="1903">
      <formula>IF(RIGHT(TEXT(AU444,"0.#"),1)=".",FALSE,TRUE)</formula>
    </cfRule>
    <cfRule type="expression" dxfId="2090" priority="1904">
      <formula>IF(RIGHT(TEXT(AU444,"0.#"),1)=".",TRUE,FALSE)</formula>
    </cfRule>
  </conditionalFormatting>
  <conditionalFormatting sqref="AI445">
    <cfRule type="expression" dxfId="2089" priority="1895">
      <formula>IF(RIGHT(TEXT(AI445,"0.#"),1)=".",FALSE,TRUE)</formula>
    </cfRule>
    <cfRule type="expression" dxfId="2088" priority="1896">
      <formula>IF(RIGHT(TEXT(AI445,"0.#"),1)=".",TRUE,FALSE)</formula>
    </cfRule>
  </conditionalFormatting>
  <conditionalFormatting sqref="AI443">
    <cfRule type="expression" dxfId="2087" priority="1899">
      <formula>IF(RIGHT(TEXT(AI443,"0.#"),1)=".",FALSE,TRUE)</formula>
    </cfRule>
    <cfRule type="expression" dxfId="2086" priority="1900">
      <formula>IF(RIGHT(TEXT(AI443,"0.#"),1)=".",TRUE,FALSE)</formula>
    </cfRule>
  </conditionalFormatting>
  <conditionalFormatting sqref="AI444">
    <cfRule type="expression" dxfId="2085" priority="1897">
      <formula>IF(RIGHT(TEXT(AI444,"0.#"),1)=".",FALSE,TRUE)</formula>
    </cfRule>
    <cfRule type="expression" dxfId="2084" priority="1898">
      <formula>IF(RIGHT(TEXT(AI444,"0.#"),1)=".",TRUE,FALSE)</formula>
    </cfRule>
  </conditionalFormatting>
  <conditionalFormatting sqref="AQ443">
    <cfRule type="expression" dxfId="2083" priority="1889">
      <formula>IF(RIGHT(TEXT(AQ443,"0.#"),1)=".",FALSE,TRUE)</formula>
    </cfRule>
    <cfRule type="expression" dxfId="2082" priority="1890">
      <formula>IF(RIGHT(TEXT(AQ443,"0.#"),1)=".",TRUE,FALSE)</formula>
    </cfRule>
  </conditionalFormatting>
  <conditionalFormatting sqref="AQ444">
    <cfRule type="expression" dxfId="2081" priority="1893">
      <formula>IF(RIGHT(TEXT(AQ444,"0.#"),1)=".",FALSE,TRUE)</formula>
    </cfRule>
    <cfRule type="expression" dxfId="2080" priority="1894">
      <formula>IF(RIGHT(TEXT(AQ444,"0.#"),1)=".",TRUE,FALSE)</formula>
    </cfRule>
  </conditionalFormatting>
  <conditionalFormatting sqref="AQ445">
    <cfRule type="expression" dxfId="2079" priority="1891">
      <formula>IF(RIGHT(TEXT(AQ445,"0.#"),1)=".",FALSE,TRUE)</formula>
    </cfRule>
    <cfRule type="expression" dxfId="2078" priority="1892">
      <formula>IF(RIGHT(TEXT(AQ445,"0.#"),1)=".",TRUE,FALSE)</formula>
    </cfRule>
  </conditionalFormatting>
  <conditionalFormatting sqref="Y872:Y899">
    <cfRule type="expression" dxfId="2077" priority="2119">
      <formula>IF(RIGHT(TEXT(Y872,"0.#"),1)=".",FALSE,TRUE)</formula>
    </cfRule>
    <cfRule type="expression" dxfId="2076" priority="2120">
      <formula>IF(RIGHT(TEXT(Y872,"0.#"),1)=".",TRUE,FALSE)</formula>
    </cfRule>
  </conditionalFormatting>
  <conditionalFormatting sqref="Y870:Y871">
    <cfRule type="expression" dxfId="2075" priority="2113">
      <formula>IF(RIGHT(TEXT(Y870,"0.#"),1)=".",FALSE,TRUE)</formula>
    </cfRule>
    <cfRule type="expression" dxfId="2074" priority="2114">
      <formula>IF(RIGHT(TEXT(Y870,"0.#"),1)=".",TRUE,FALSE)</formula>
    </cfRule>
  </conditionalFormatting>
  <conditionalFormatting sqref="Y905:Y932">
    <cfRule type="expression" dxfId="2073" priority="2107">
      <formula>IF(RIGHT(TEXT(Y905,"0.#"),1)=".",FALSE,TRUE)</formula>
    </cfRule>
    <cfRule type="expression" dxfId="2072" priority="2108">
      <formula>IF(RIGHT(TEXT(Y905,"0.#"),1)=".",TRUE,FALSE)</formula>
    </cfRule>
  </conditionalFormatting>
  <conditionalFormatting sqref="Y903:Y904">
    <cfRule type="expression" dxfId="2071" priority="2101">
      <formula>IF(RIGHT(TEXT(Y903,"0.#"),1)=".",FALSE,TRUE)</formula>
    </cfRule>
    <cfRule type="expression" dxfId="2070" priority="2102">
      <formula>IF(RIGHT(TEXT(Y903,"0.#"),1)=".",TRUE,FALSE)</formula>
    </cfRule>
  </conditionalFormatting>
  <conditionalFormatting sqref="Y946:Y965">
    <cfRule type="expression" dxfId="2069" priority="2095">
      <formula>IF(RIGHT(TEXT(Y946,"0.#"),1)=".",FALSE,TRUE)</formula>
    </cfRule>
    <cfRule type="expression" dxfId="2068" priority="2096">
      <formula>IF(RIGHT(TEXT(Y946,"0.#"),1)=".",TRUE,FALSE)</formula>
    </cfRule>
  </conditionalFormatting>
  <conditionalFormatting sqref="Y979:Y998">
    <cfRule type="expression" dxfId="2067" priority="2083">
      <formula>IF(RIGHT(TEXT(Y979,"0.#"),1)=".",FALSE,TRUE)</formula>
    </cfRule>
    <cfRule type="expression" dxfId="2066" priority="2084">
      <formula>IF(RIGHT(TEXT(Y979,"0.#"),1)=".",TRUE,FALSE)</formula>
    </cfRule>
  </conditionalFormatting>
  <conditionalFormatting sqref="Y1004:Y1031">
    <cfRule type="expression" dxfId="2065" priority="2071">
      <formula>IF(RIGHT(TEXT(Y1004,"0.#"),1)=".",FALSE,TRUE)</formula>
    </cfRule>
    <cfRule type="expression" dxfId="2064" priority="2072">
      <formula>IF(RIGHT(TEXT(Y1004,"0.#"),1)=".",TRUE,FALSE)</formula>
    </cfRule>
  </conditionalFormatting>
  <conditionalFormatting sqref="W23">
    <cfRule type="expression" dxfId="2063" priority="2355">
      <formula>IF(RIGHT(TEXT(W23,"0.#"),1)=".",FALSE,TRUE)</formula>
    </cfRule>
    <cfRule type="expression" dxfId="2062" priority="2356">
      <formula>IF(RIGHT(TEXT(W23,"0.#"),1)=".",TRUE,FALSE)</formula>
    </cfRule>
  </conditionalFormatting>
  <conditionalFormatting sqref="W24:W27">
    <cfRule type="expression" dxfId="2061" priority="2353">
      <formula>IF(RIGHT(TEXT(W24,"0.#"),1)=".",FALSE,TRUE)</formula>
    </cfRule>
    <cfRule type="expression" dxfId="2060" priority="2354">
      <formula>IF(RIGHT(TEXT(W24,"0.#"),1)=".",TRUE,FALSE)</formula>
    </cfRule>
  </conditionalFormatting>
  <conditionalFormatting sqref="W28">
    <cfRule type="expression" dxfId="2059" priority="2345">
      <formula>IF(RIGHT(TEXT(W28,"0.#"),1)=".",FALSE,TRUE)</formula>
    </cfRule>
    <cfRule type="expression" dxfId="2058" priority="2346">
      <formula>IF(RIGHT(TEXT(W28,"0.#"),1)=".",TRUE,FALSE)</formula>
    </cfRule>
  </conditionalFormatting>
  <conditionalFormatting sqref="P23">
    <cfRule type="expression" dxfId="2057" priority="2343">
      <formula>IF(RIGHT(TEXT(P23,"0.#"),1)=".",FALSE,TRUE)</formula>
    </cfRule>
    <cfRule type="expression" dxfId="2056" priority="2344">
      <formula>IF(RIGHT(TEXT(P23,"0.#"),1)=".",TRUE,FALSE)</formula>
    </cfRule>
  </conditionalFormatting>
  <conditionalFormatting sqref="P24:P27">
    <cfRule type="expression" dxfId="2055" priority="2341">
      <formula>IF(RIGHT(TEXT(P24,"0.#"),1)=".",FALSE,TRUE)</formula>
    </cfRule>
    <cfRule type="expression" dxfId="2054" priority="2342">
      <formula>IF(RIGHT(TEXT(P24,"0.#"),1)=".",TRUE,FALSE)</formula>
    </cfRule>
  </conditionalFormatting>
  <conditionalFormatting sqref="P28">
    <cfRule type="expression" dxfId="2053" priority="2339">
      <formula>IF(RIGHT(TEXT(P28,"0.#"),1)=".",FALSE,TRUE)</formula>
    </cfRule>
    <cfRule type="expression" dxfId="2052" priority="2340">
      <formula>IF(RIGHT(TEXT(P28,"0.#"),1)=".",TRUE,FALSE)</formula>
    </cfRule>
  </conditionalFormatting>
  <conditionalFormatting sqref="AQ114">
    <cfRule type="expression" dxfId="2051" priority="2323">
      <formula>IF(RIGHT(TEXT(AQ114,"0.#"),1)=".",FALSE,TRUE)</formula>
    </cfRule>
    <cfRule type="expression" dxfId="2050" priority="2324">
      <formula>IF(RIGHT(TEXT(AQ114,"0.#"),1)=".",TRUE,FALSE)</formula>
    </cfRule>
  </conditionalFormatting>
  <conditionalFormatting sqref="AQ104">
    <cfRule type="expression" dxfId="2049" priority="2337">
      <formula>IF(RIGHT(TEXT(AQ104,"0.#"),1)=".",FALSE,TRUE)</formula>
    </cfRule>
    <cfRule type="expression" dxfId="2048" priority="2338">
      <formula>IF(RIGHT(TEXT(AQ104,"0.#"),1)=".",TRUE,FALSE)</formula>
    </cfRule>
  </conditionalFormatting>
  <conditionalFormatting sqref="AQ105">
    <cfRule type="expression" dxfId="2047" priority="2335">
      <formula>IF(RIGHT(TEXT(AQ105,"0.#"),1)=".",FALSE,TRUE)</formula>
    </cfRule>
    <cfRule type="expression" dxfId="2046" priority="2336">
      <formula>IF(RIGHT(TEXT(AQ105,"0.#"),1)=".",TRUE,FALSE)</formula>
    </cfRule>
  </conditionalFormatting>
  <conditionalFormatting sqref="AQ107">
    <cfRule type="expression" dxfId="2045" priority="2333">
      <formula>IF(RIGHT(TEXT(AQ107,"0.#"),1)=".",FALSE,TRUE)</formula>
    </cfRule>
    <cfRule type="expression" dxfId="2044" priority="2334">
      <formula>IF(RIGHT(TEXT(AQ107,"0.#"),1)=".",TRUE,FALSE)</formula>
    </cfRule>
  </conditionalFormatting>
  <conditionalFormatting sqref="AQ108">
    <cfRule type="expression" dxfId="2043" priority="2331">
      <formula>IF(RIGHT(TEXT(AQ108,"0.#"),1)=".",FALSE,TRUE)</formula>
    </cfRule>
    <cfRule type="expression" dxfId="2042" priority="2332">
      <formula>IF(RIGHT(TEXT(AQ108,"0.#"),1)=".",TRUE,FALSE)</formula>
    </cfRule>
  </conditionalFormatting>
  <conditionalFormatting sqref="AQ110">
    <cfRule type="expression" dxfId="2041" priority="2329">
      <formula>IF(RIGHT(TEXT(AQ110,"0.#"),1)=".",FALSE,TRUE)</formula>
    </cfRule>
    <cfRule type="expression" dxfId="2040" priority="2330">
      <formula>IF(RIGHT(TEXT(AQ110,"0.#"),1)=".",TRUE,FALSE)</formula>
    </cfRule>
  </conditionalFormatting>
  <conditionalFormatting sqref="AQ111">
    <cfRule type="expression" dxfId="2039" priority="2327">
      <formula>IF(RIGHT(TEXT(AQ111,"0.#"),1)=".",FALSE,TRUE)</formula>
    </cfRule>
    <cfRule type="expression" dxfId="2038" priority="2328">
      <formula>IF(RIGHT(TEXT(AQ111,"0.#"),1)=".",TRUE,FALSE)</formula>
    </cfRule>
  </conditionalFormatting>
  <conditionalFormatting sqref="AQ113">
    <cfRule type="expression" dxfId="2037" priority="2325">
      <formula>IF(RIGHT(TEXT(AQ113,"0.#"),1)=".",FALSE,TRUE)</formula>
    </cfRule>
    <cfRule type="expression" dxfId="2036" priority="2326">
      <formula>IF(RIGHT(TEXT(AQ113,"0.#"),1)=".",TRUE,FALSE)</formula>
    </cfRule>
  </conditionalFormatting>
  <conditionalFormatting sqref="AE67">
    <cfRule type="expression" dxfId="2035" priority="2255">
      <formula>IF(RIGHT(TEXT(AE67,"0.#"),1)=".",FALSE,TRUE)</formula>
    </cfRule>
    <cfRule type="expression" dxfId="2034" priority="2256">
      <formula>IF(RIGHT(TEXT(AE67,"0.#"),1)=".",TRUE,FALSE)</formula>
    </cfRule>
  </conditionalFormatting>
  <conditionalFormatting sqref="AE68">
    <cfRule type="expression" dxfId="2033" priority="2253">
      <formula>IF(RIGHT(TEXT(AE68,"0.#"),1)=".",FALSE,TRUE)</formula>
    </cfRule>
    <cfRule type="expression" dxfId="2032" priority="2254">
      <formula>IF(RIGHT(TEXT(AE68,"0.#"),1)=".",TRUE,FALSE)</formula>
    </cfRule>
  </conditionalFormatting>
  <conditionalFormatting sqref="AE69">
    <cfRule type="expression" dxfId="2031" priority="2251">
      <formula>IF(RIGHT(TEXT(AE69,"0.#"),1)=".",FALSE,TRUE)</formula>
    </cfRule>
    <cfRule type="expression" dxfId="2030" priority="2252">
      <formula>IF(RIGHT(TEXT(AE69,"0.#"),1)=".",TRUE,FALSE)</formula>
    </cfRule>
  </conditionalFormatting>
  <conditionalFormatting sqref="AI69">
    <cfRule type="expression" dxfId="2029" priority="2249">
      <formula>IF(RIGHT(TEXT(AI69,"0.#"),1)=".",FALSE,TRUE)</formula>
    </cfRule>
    <cfRule type="expression" dxfId="2028" priority="2250">
      <formula>IF(RIGHT(TEXT(AI69,"0.#"),1)=".",TRUE,FALSE)</formula>
    </cfRule>
  </conditionalFormatting>
  <conditionalFormatting sqref="AI68">
    <cfRule type="expression" dxfId="2027" priority="2247">
      <formula>IF(RIGHT(TEXT(AI68,"0.#"),1)=".",FALSE,TRUE)</formula>
    </cfRule>
    <cfRule type="expression" dxfId="2026" priority="2248">
      <formula>IF(RIGHT(TEXT(AI68,"0.#"),1)=".",TRUE,FALSE)</formula>
    </cfRule>
  </conditionalFormatting>
  <conditionalFormatting sqref="AI67">
    <cfRule type="expression" dxfId="2025" priority="2245">
      <formula>IF(RIGHT(TEXT(AI67,"0.#"),1)=".",FALSE,TRUE)</formula>
    </cfRule>
    <cfRule type="expression" dxfId="2024" priority="2246">
      <formula>IF(RIGHT(TEXT(AI67,"0.#"),1)=".",TRUE,FALSE)</formula>
    </cfRule>
  </conditionalFormatting>
  <conditionalFormatting sqref="AM67">
    <cfRule type="expression" dxfId="2023" priority="2243">
      <formula>IF(RIGHT(TEXT(AM67,"0.#"),1)=".",FALSE,TRUE)</formula>
    </cfRule>
    <cfRule type="expression" dxfId="2022" priority="2244">
      <formula>IF(RIGHT(TEXT(AM67,"0.#"),1)=".",TRUE,FALSE)</formula>
    </cfRule>
  </conditionalFormatting>
  <conditionalFormatting sqref="AM68">
    <cfRule type="expression" dxfId="2021" priority="2241">
      <formula>IF(RIGHT(TEXT(AM68,"0.#"),1)=".",FALSE,TRUE)</formula>
    </cfRule>
    <cfRule type="expression" dxfId="2020" priority="2242">
      <formula>IF(RIGHT(TEXT(AM68,"0.#"),1)=".",TRUE,FALSE)</formula>
    </cfRule>
  </conditionalFormatting>
  <conditionalFormatting sqref="AM69">
    <cfRule type="expression" dxfId="2019" priority="2239">
      <formula>IF(RIGHT(TEXT(AM69,"0.#"),1)=".",FALSE,TRUE)</formula>
    </cfRule>
    <cfRule type="expression" dxfId="2018" priority="2240">
      <formula>IF(RIGHT(TEXT(AM69,"0.#"),1)=".",TRUE,FALSE)</formula>
    </cfRule>
  </conditionalFormatting>
  <conditionalFormatting sqref="AQ67:AQ69">
    <cfRule type="expression" dxfId="2017" priority="2237">
      <formula>IF(RIGHT(TEXT(AQ67,"0.#"),1)=".",FALSE,TRUE)</formula>
    </cfRule>
    <cfRule type="expression" dxfId="2016" priority="2238">
      <formula>IF(RIGHT(TEXT(AQ67,"0.#"),1)=".",TRUE,FALSE)</formula>
    </cfRule>
  </conditionalFormatting>
  <conditionalFormatting sqref="AU67:AU69">
    <cfRule type="expression" dxfId="2015" priority="2235">
      <formula>IF(RIGHT(TEXT(AU67,"0.#"),1)=".",FALSE,TRUE)</formula>
    </cfRule>
    <cfRule type="expression" dxfId="2014" priority="2236">
      <formula>IF(RIGHT(TEXT(AU67,"0.#"),1)=".",TRUE,FALSE)</formula>
    </cfRule>
  </conditionalFormatting>
  <conditionalFormatting sqref="AE70">
    <cfRule type="expression" dxfId="2013" priority="2233">
      <formula>IF(RIGHT(TEXT(AE70,"0.#"),1)=".",FALSE,TRUE)</formula>
    </cfRule>
    <cfRule type="expression" dxfId="2012" priority="2234">
      <formula>IF(RIGHT(TEXT(AE70,"0.#"),1)=".",TRUE,FALSE)</formula>
    </cfRule>
  </conditionalFormatting>
  <conditionalFormatting sqref="AE71">
    <cfRule type="expression" dxfId="2011" priority="2231">
      <formula>IF(RIGHT(TEXT(AE71,"0.#"),1)=".",FALSE,TRUE)</formula>
    </cfRule>
    <cfRule type="expression" dxfId="2010" priority="2232">
      <formula>IF(RIGHT(TEXT(AE71,"0.#"),1)=".",TRUE,FALSE)</formula>
    </cfRule>
  </conditionalFormatting>
  <conditionalFormatting sqref="AE72">
    <cfRule type="expression" dxfId="2009" priority="2229">
      <formula>IF(RIGHT(TEXT(AE72,"0.#"),1)=".",FALSE,TRUE)</formula>
    </cfRule>
    <cfRule type="expression" dxfId="2008" priority="2230">
      <formula>IF(RIGHT(TEXT(AE72,"0.#"),1)=".",TRUE,FALSE)</formula>
    </cfRule>
  </conditionalFormatting>
  <conditionalFormatting sqref="AI72">
    <cfRule type="expression" dxfId="2007" priority="2227">
      <formula>IF(RIGHT(TEXT(AI72,"0.#"),1)=".",FALSE,TRUE)</formula>
    </cfRule>
    <cfRule type="expression" dxfId="2006" priority="2228">
      <formula>IF(RIGHT(TEXT(AI72,"0.#"),1)=".",TRUE,FALSE)</formula>
    </cfRule>
  </conditionalFormatting>
  <conditionalFormatting sqref="AI71">
    <cfRule type="expression" dxfId="2005" priority="2225">
      <formula>IF(RIGHT(TEXT(AI71,"0.#"),1)=".",FALSE,TRUE)</formula>
    </cfRule>
    <cfRule type="expression" dxfId="2004" priority="2226">
      <formula>IF(RIGHT(TEXT(AI71,"0.#"),1)=".",TRUE,FALSE)</formula>
    </cfRule>
  </conditionalFormatting>
  <conditionalFormatting sqref="AI70">
    <cfRule type="expression" dxfId="2003" priority="2223">
      <formula>IF(RIGHT(TEXT(AI70,"0.#"),1)=".",FALSE,TRUE)</formula>
    </cfRule>
    <cfRule type="expression" dxfId="2002" priority="2224">
      <formula>IF(RIGHT(TEXT(AI70,"0.#"),1)=".",TRUE,FALSE)</formula>
    </cfRule>
  </conditionalFormatting>
  <conditionalFormatting sqref="AM70">
    <cfRule type="expression" dxfId="2001" priority="2221">
      <formula>IF(RIGHT(TEXT(AM70,"0.#"),1)=".",FALSE,TRUE)</formula>
    </cfRule>
    <cfRule type="expression" dxfId="2000" priority="2222">
      <formula>IF(RIGHT(TEXT(AM70,"0.#"),1)=".",TRUE,FALSE)</formula>
    </cfRule>
  </conditionalFormatting>
  <conditionalFormatting sqref="AM71">
    <cfRule type="expression" dxfId="1999" priority="2219">
      <formula>IF(RIGHT(TEXT(AM71,"0.#"),1)=".",FALSE,TRUE)</formula>
    </cfRule>
    <cfRule type="expression" dxfId="1998" priority="2220">
      <formula>IF(RIGHT(TEXT(AM71,"0.#"),1)=".",TRUE,FALSE)</formula>
    </cfRule>
  </conditionalFormatting>
  <conditionalFormatting sqref="AM72">
    <cfRule type="expression" dxfId="1997" priority="2217">
      <formula>IF(RIGHT(TEXT(AM72,"0.#"),1)=".",FALSE,TRUE)</formula>
    </cfRule>
    <cfRule type="expression" dxfId="1996" priority="2218">
      <formula>IF(RIGHT(TEXT(AM72,"0.#"),1)=".",TRUE,FALSE)</formula>
    </cfRule>
  </conditionalFormatting>
  <conditionalFormatting sqref="AQ70:AQ72">
    <cfRule type="expression" dxfId="1995" priority="2215">
      <formula>IF(RIGHT(TEXT(AQ70,"0.#"),1)=".",FALSE,TRUE)</formula>
    </cfRule>
    <cfRule type="expression" dxfId="1994" priority="2216">
      <formula>IF(RIGHT(TEXT(AQ70,"0.#"),1)=".",TRUE,FALSE)</formula>
    </cfRule>
  </conditionalFormatting>
  <conditionalFormatting sqref="AU70:AU72">
    <cfRule type="expression" dxfId="1993" priority="2213">
      <formula>IF(RIGHT(TEXT(AU70,"0.#"),1)=".",FALSE,TRUE)</formula>
    </cfRule>
    <cfRule type="expression" dxfId="1992" priority="2214">
      <formula>IF(RIGHT(TEXT(AU70,"0.#"),1)=".",TRUE,FALSE)</formula>
    </cfRule>
  </conditionalFormatting>
  <conditionalFormatting sqref="AU656">
    <cfRule type="expression" dxfId="1991" priority="731">
      <formula>IF(RIGHT(TEXT(AU656,"0.#"),1)=".",FALSE,TRUE)</formula>
    </cfRule>
    <cfRule type="expression" dxfId="1990" priority="732">
      <formula>IF(RIGHT(TEXT(AU656,"0.#"),1)=".",TRUE,FALSE)</formula>
    </cfRule>
  </conditionalFormatting>
  <conditionalFormatting sqref="AQ655">
    <cfRule type="expression" dxfId="1989" priority="723">
      <formula>IF(RIGHT(TEXT(AQ655,"0.#"),1)=".",FALSE,TRUE)</formula>
    </cfRule>
    <cfRule type="expression" dxfId="1988" priority="724">
      <formula>IF(RIGHT(TEXT(AQ655,"0.#"),1)=".",TRUE,FALSE)</formula>
    </cfRule>
  </conditionalFormatting>
  <conditionalFormatting sqref="AI696">
    <cfRule type="expression" dxfId="1987" priority="515">
      <formula>IF(RIGHT(TEXT(AI696,"0.#"),1)=".",FALSE,TRUE)</formula>
    </cfRule>
    <cfRule type="expression" dxfId="1986" priority="516">
      <formula>IF(RIGHT(TEXT(AI696,"0.#"),1)=".",TRUE,FALSE)</formula>
    </cfRule>
  </conditionalFormatting>
  <conditionalFormatting sqref="AQ694">
    <cfRule type="expression" dxfId="1985" priority="509">
      <formula>IF(RIGHT(TEXT(AQ694,"0.#"),1)=".",FALSE,TRUE)</formula>
    </cfRule>
    <cfRule type="expression" dxfId="1984" priority="510">
      <formula>IF(RIGHT(TEXT(AQ694,"0.#"),1)=".",TRUE,FALSE)</formula>
    </cfRule>
  </conditionalFormatting>
  <conditionalFormatting sqref="AL872:AO899">
    <cfRule type="expression" dxfId="1983" priority="2121">
      <formula>IF(AND(AL872&gt;=0, RIGHT(TEXT(AL872,"0.#"),1)&lt;&gt;"."),TRUE,FALSE)</formula>
    </cfRule>
    <cfRule type="expression" dxfId="1982" priority="2122">
      <formula>IF(AND(AL872&gt;=0, RIGHT(TEXT(AL872,"0.#"),1)="."),TRUE,FALSE)</formula>
    </cfRule>
    <cfRule type="expression" dxfId="1981" priority="2123">
      <formula>IF(AND(AL872&lt;0, RIGHT(TEXT(AL872,"0.#"),1)&lt;&gt;"."),TRUE,FALSE)</formula>
    </cfRule>
    <cfRule type="expression" dxfId="1980" priority="2124">
      <formula>IF(AND(AL872&lt;0, RIGHT(TEXT(AL872,"0.#"),1)="."),TRUE,FALSE)</formula>
    </cfRule>
  </conditionalFormatting>
  <conditionalFormatting sqref="AL870:AO871">
    <cfRule type="expression" dxfId="1979" priority="2115">
      <formula>IF(AND(AL870&gt;=0, RIGHT(TEXT(AL870,"0.#"),1)&lt;&gt;"."),TRUE,FALSE)</formula>
    </cfRule>
    <cfRule type="expression" dxfId="1978" priority="2116">
      <formula>IF(AND(AL870&gt;=0, RIGHT(TEXT(AL870,"0.#"),1)="."),TRUE,FALSE)</formula>
    </cfRule>
    <cfRule type="expression" dxfId="1977" priority="2117">
      <formula>IF(AND(AL870&lt;0, RIGHT(TEXT(AL870,"0.#"),1)&lt;&gt;"."),TRUE,FALSE)</formula>
    </cfRule>
    <cfRule type="expression" dxfId="1976" priority="2118">
      <formula>IF(AND(AL870&lt;0, RIGHT(TEXT(AL870,"0.#"),1)="."),TRUE,FALSE)</formula>
    </cfRule>
  </conditionalFormatting>
  <conditionalFormatting sqref="AL903:AO932">
    <cfRule type="expression" dxfId="1975" priority="2103">
      <formula>IF(AND(AL903&gt;=0, RIGHT(TEXT(AL903,"0.#"),1)&lt;&gt;"."),TRUE,FALSE)</formula>
    </cfRule>
    <cfRule type="expression" dxfId="1974" priority="2104">
      <formula>IF(AND(AL903&gt;=0, RIGHT(TEXT(AL903,"0.#"),1)="."),TRUE,FALSE)</formula>
    </cfRule>
    <cfRule type="expression" dxfId="1973" priority="2105">
      <formula>IF(AND(AL903&lt;0, RIGHT(TEXT(AL903,"0.#"),1)&lt;&gt;"."),TRUE,FALSE)</formula>
    </cfRule>
    <cfRule type="expression" dxfId="1972" priority="2106">
      <formula>IF(AND(AL903&lt;0, RIGHT(TEXT(AL903,"0.#"),1)="."),TRUE,FALSE)</formula>
    </cfRule>
  </conditionalFormatting>
  <conditionalFormatting sqref="AL946:AO965">
    <cfRule type="expression" dxfId="1971" priority="2097">
      <formula>IF(AND(AL946&gt;=0, RIGHT(TEXT(AL946,"0.#"),1)&lt;&gt;"."),TRUE,FALSE)</formula>
    </cfRule>
    <cfRule type="expression" dxfId="1970" priority="2098">
      <formula>IF(AND(AL946&gt;=0, RIGHT(TEXT(AL946,"0.#"),1)="."),TRUE,FALSE)</formula>
    </cfRule>
    <cfRule type="expression" dxfId="1969" priority="2099">
      <formula>IF(AND(AL946&lt;0, RIGHT(TEXT(AL946,"0.#"),1)&lt;&gt;"."),TRUE,FALSE)</formula>
    </cfRule>
    <cfRule type="expression" dxfId="1968" priority="2100">
      <formula>IF(AND(AL946&lt;0, RIGHT(TEXT(AL946,"0.#"),1)="."),TRUE,FALSE)</formula>
    </cfRule>
  </conditionalFormatting>
  <conditionalFormatting sqref="AL979:AO998">
    <cfRule type="expression" dxfId="1967" priority="2085">
      <formula>IF(AND(AL979&gt;=0, RIGHT(TEXT(AL979,"0.#"),1)&lt;&gt;"."),TRUE,FALSE)</formula>
    </cfRule>
    <cfRule type="expression" dxfId="1966" priority="2086">
      <formula>IF(AND(AL979&gt;=0, RIGHT(TEXT(AL979,"0.#"),1)="."),TRUE,FALSE)</formula>
    </cfRule>
    <cfRule type="expression" dxfId="1965" priority="2087">
      <formula>IF(AND(AL979&lt;0, RIGHT(TEXT(AL979,"0.#"),1)&lt;&gt;"."),TRUE,FALSE)</formula>
    </cfRule>
    <cfRule type="expression" dxfId="1964" priority="2088">
      <formula>IF(AND(AL979&lt;0, RIGHT(TEXT(AL979,"0.#"),1)="."),TRUE,FALSE)</formula>
    </cfRule>
  </conditionalFormatting>
  <conditionalFormatting sqref="AL1012:AO1031">
    <cfRule type="expression" dxfId="1963" priority="2073">
      <formula>IF(AND(AL1012&gt;=0, RIGHT(TEXT(AL1012,"0.#"),1)&lt;&gt;"."),TRUE,FALSE)</formula>
    </cfRule>
    <cfRule type="expression" dxfId="1962" priority="2074">
      <formula>IF(AND(AL1012&gt;=0, RIGHT(TEXT(AL1012,"0.#"),1)="."),TRUE,FALSE)</formula>
    </cfRule>
    <cfRule type="expression" dxfId="1961" priority="2075">
      <formula>IF(AND(AL1012&lt;0, RIGHT(TEXT(AL1012,"0.#"),1)&lt;&gt;"."),TRUE,FALSE)</formula>
    </cfRule>
    <cfRule type="expression" dxfId="1960" priority="2076">
      <formula>IF(AND(AL1012&lt;0, RIGHT(TEXT(AL1012,"0.#"),1)="."),TRUE,FALSE)</formula>
    </cfRule>
  </conditionalFormatting>
  <conditionalFormatting sqref="Y1002:Y1003">
    <cfRule type="expression" dxfId="1959" priority="2065">
      <formula>IF(RIGHT(TEXT(Y1002,"0.#"),1)=".",FALSE,TRUE)</formula>
    </cfRule>
    <cfRule type="expression" dxfId="1958" priority="2066">
      <formula>IF(RIGHT(TEXT(Y1002,"0.#"),1)=".",TRUE,FALSE)</formula>
    </cfRule>
  </conditionalFormatting>
  <conditionalFormatting sqref="AL1045:AO1064">
    <cfRule type="expression" dxfId="1957" priority="2061">
      <formula>IF(AND(AL1045&gt;=0, RIGHT(TEXT(AL1045,"0.#"),1)&lt;&gt;"."),TRUE,FALSE)</formula>
    </cfRule>
    <cfRule type="expression" dxfId="1956" priority="2062">
      <formula>IF(AND(AL1045&gt;=0, RIGHT(TEXT(AL1045,"0.#"),1)="."),TRUE,FALSE)</formula>
    </cfRule>
    <cfRule type="expression" dxfId="1955" priority="2063">
      <formula>IF(AND(AL1045&lt;0, RIGHT(TEXT(AL1045,"0.#"),1)&lt;&gt;"."),TRUE,FALSE)</formula>
    </cfRule>
    <cfRule type="expression" dxfId="1954" priority="2064">
      <formula>IF(AND(AL1045&lt;0, RIGHT(TEXT(AL1045,"0.#"),1)="."),TRUE,FALSE)</formula>
    </cfRule>
  </conditionalFormatting>
  <conditionalFormatting sqref="Y1037:Y1064">
    <cfRule type="expression" dxfId="1953" priority="2059">
      <formula>IF(RIGHT(TEXT(Y1037,"0.#"),1)=".",FALSE,TRUE)</formula>
    </cfRule>
    <cfRule type="expression" dxfId="1952" priority="2060">
      <formula>IF(RIGHT(TEXT(Y1037,"0.#"),1)=".",TRUE,FALSE)</formula>
    </cfRule>
  </conditionalFormatting>
  <conditionalFormatting sqref="Y1035:Y1036">
    <cfRule type="expression" dxfId="1951" priority="2053">
      <formula>IF(RIGHT(TEXT(Y1035,"0.#"),1)=".",FALSE,TRUE)</formula>
    </cfRule>
    <cfRule type="expression" dxfId="1950" priority="2054">
      <formula>IF(RIGHT(TEXT(Y1035,"0.#"),1)=".",TRUE,FALSE)</formula>
    </cfRule>
  </conditionalFormatting>
  <conditionalFormatting sqref="AL1070:AO1097">
    <cfRule type="expression" dxfId="1949" priority="2049">
      <formula>IF(AND(AL1070&gt;=0, RIGHT(TEXT(AL1070,"0.#"),1)&lt;&gt;"."),TRUE,FALSE)</formula>
    </cfRule>
    <cfRule type="expression" dxfId="1948" priority="2050">
      <formula>IF(AND(AL1070&gt;=0, RIGHT(TEXT(AL1070,"0.#"),1)="."),TRUE,FALSE)</formula>
    </cfRule>
    <cfRule type="expression" dxfId="1947" priority="2051">
      <formula>IF(AND(AL1070&lt;0, RIGHT(TEXT(AL1070,"0.#"),1)&lt;&gt;"."),TRUE,FALSE)</formula>
    </cfRule>
    <cfRule type="expression" dxfId="1946" priority="2052">
      <formula>IF(AND(AL1070&lt;0, RIGHT(TEXT(AL1070,"0.#"),1)="."),TRUE,FALSE)</formula>
    </cfRule>
  </conditionalFormatting>
  <conditionalFormatting sqref="Y1070:Y1097">
    <cfRule type="expression" dxfId="1945" priority="2047">
      <formula>IF(RIGHT(TEXT(Y1070,"0.#"),1)=".",FALSE,TRUE)</formula>
    </cfRule>
    <cfRule type="expression" dxfId="1944" priority="2048">
      <formula>IF(RIGHT(TEXT(Y1070,"0.#"),1)=".",TRUE,FALSE)</formula>
    </cfRule>
  </conditionalFormatting>
  <conditionalFormatting sqref="Y1068:Y1069">
    <cfRule type="expression" dxfId="1943" priority="2041">
      <formula>IF(RIGHT(TEXT(Y1068,"0.#"),1)=".",FALSE,TRUE)</formula>
    </cfRule>
    <cfRule type="expression" dxfId="1942" priority="2042">
      <formula>IF(RIGHT(TEXT(Y1068,"0.#"),1)=".",TRUE,FALSE)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AE39">
    <cfRule type="expression" dxfId="749" priority="49">
      <formula>IF(RIGHT(TEXT(AE39,"0.#"),1)=".",FALSE,TRUE)</formula>
    </cfRule>
    <cfRule type="expression" dxfId="748" priority="50">
      <formula>IF(RIGHT(TEXT(AE39,"0.#"),1)=".",TRUE,FALSE)</formula>
    </cfRule>
  </conditionalFormatting>
  <conditionalFormatting sqref="AE53">
    <cfRule type="expression" dxfId="747" priority="47">
      <formula>IF(RIGHT(TEXT(AE53,"0.#"),1)=".",FALSE,TRUE)</formula>
    </cfRule>
    <cfRule type="expression" dxfId="746" priority="48">
      <formula>IF(RIGHT(TEXT(AE53,"0.#"),1)=".",TRUE,FALSE)</formula>
    </cfRule>
  </conditionalFormatting>
  <conditionalFormatting sqref="AE54">
    <cfRule type="expression" dxfId="745" priority="45">
      <formula>IF(RIGHT(TEXT(AE54,"0.#"),1)=".",FALSE,TRUE)</formula>
    </cfRule>
    <cfRule type="expression" dxfId="744" priority="46">
      <formula>IF(RIGHT(TEXT(AE54,"0.#"),1)=".",TRUE,FALSE)</formula>
    </cfRule>
  </conditionalFormatting>
  <conditionalFormatting sqref="AE55">
    <cfRule type="expression" dxfId="743" priority="43">
      <formula>IF(RIGHT(TEXT(AE55,"0.#"),1)=".",FALSE,TRUE)</formula>
    </cfRule>
    <cfRule type="expression" dxfId="742" priority="44">
      <formula>IF(RIGHT(TEXT(AE55,"0.#"),1)=".",TRUE,FALSE)</formula>
    </cfRule>
  </conditionalFormatting>
  <conditionalFormatting sqref="AI53">
    <cfRule type="expression" dxfId="741" priority="41">
      <formula>IF(RIGHT(TEXT(AI53,"0.#"),1)=".",FALSE,TRUE)</formula>
    </cfRule>
    <cfRule type="expression" dxfId="740" priority="42">
      <formula>IF(RIGHT(TEXT(AI53,"0.#"),1)=".",TRUE,FALSE)</formula>
    </cfRule>
  </conditionalFormatting>
  <conditionalFormatting sqref="AI54">
    <cfRule type="expression" dxfId="739" priority="39">
      <formula>IF(RIGHT(TEXT(AI54,"0.#"),1)=".",FALSE,TRUE)</formula>
    </cfRule>
    <cfRule type="expression" dxfId="738" priority="40">
      <formula>IF(RIGHT(TEXT(AI54,"0.#"),1)=".",TRUE,FALSE)</formula>
    </cfRule>
  </conditionalFormatting>
  <conditionalFormatting sqref="AI55">
    <cfRule type="expression" dxfId="737" priority="37">
      <formula>IF(RIGHT(TEXT(AI55,"0.#"),1)=".",FALSE,TRUE)</formula>
    </cfRule>
    <cfRule type="expression" dxfId="736" priority="38">
      <formula>IF(RIGHT(TEXT(AI55,"0.#"),1)=".",TRUE,FALSE)</formula>
    </cfRule>
  </conditionalFormatting>
  <conditionalFormatting sqref="AM53">
    <cfRule type="expression" dxfId="735" priority="35">
      <formula>IF(RIGHT(TEXT(AM53,"0.#"),1)=".",FALSE,TRUE)</formula>
    </cfRule>
    <cfRule type="expression" dxfId="734" priority="36">
      <formula>IF(RIGHT(TEXT(AM53,"0.#"),1)=".",TRUE,FALSE)</formula>
    </cfRule>
  </conditionalFormatting>
  <conditionalFormatting sqref="AM54">
    <cfRule type="expression" dxfId="733" priority="33">
      <formula>IF(RIGHT(TEXT(AM54,"0.#"),1)=".",FALSE,TRUE)</formula>
    </cfRule>
    <cfRule type="expression" dxfId="732" priority="34">
      <formula>IF(RIGHT(TEXT(AM54,"0.#"),1)=".",TRUE,FALSE)</formula>
    </cfRule>
  </conditionalFormatting>
  <conditionalFormatting sqref="AM55">
    <cfRule type="expression" dxfId="731" priority="31">
      <formula>IF(RIGHT(TEXT(AM55,"0.#"),1)=".",FALSE,TRUE)</formula>
    </cfRule>
    <cfRule type="expression" dxfId="730" priority="32">
      <formula>IF(RIGHT(TEXT(AM55,"0.#"),1)=".",TRUE,FALSE)</formula>
    </cfRule>
  </conditionalFormatting>
  <conditionalFormatting sqref="AQ53">
    <cfRule type="expression" dxfId="729" priority="29">
      <formula>IF(RIGHT(TEXT(AQ53,"0.#"),1)=".",FALSE,TRUE)</formula>
    </cfRule>
    <cfRule type="expression" dxfId="728" priority="30">
      <formula>IF(RIGHT(TEXT(AQ53,"0.#"),1)=".",TRUE,FALSE)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E119">
    <cfRule type="expression" dxfId="719" priority="19">
      <formula>IF(RIGHT(TEXT(AE119,"0.#"),1)=".",FALSE,TRUE)</formula>
    </cfRule>
    <cfRule type="expression" dxfId="718" priority="20">
      <formula>IF(RIGHT(TEXT(AE119,"0.#"),1)=".",TRUE,FALSE)</formula>
    </cfRule>
  </conditionalFormatting>
  <conditionalFormatting sqref="AI119">
    <cfRule type="expression" dxfId="717" priority="17">
      <formula>IF(RIGHT(TEXT(AI119,"0.#"),1)=".",FALSE,TRUE)</formula>
    </cfRule>
    <cfRule type="expression" dxfId="716" priority="18">
      <formula>IF(RIGHT(TEXT(AI119,"0.#"),1)=".",TRUE,FALSE)</formula>
    </cfRule>
  </conditionalFormatting>
  <conditionalFormatting sqref="AI120">
    <cfRule type="expression" dxfId="715" priority="15">
      <formula>IF(RIGHT(TEXT(AI120,"0.#"),1)=".",FALSE,TRUE)</formula>
    </cfRule>
    <cfRule type="expression" dxfId="714" priority="16">
      <formula>IF(RIGHT(TEXT(AI120,"0.#"),1)=".",TRUE,FALSE)</formula>
    </cfRule>
  </conditionalFormatting>
  <conditionalFormatting sqref="AE120">
    <cfRule type="expression" dxfId="713" priority="13">
      <formula>IF(RIGHT(TEXT(AE120,"0.#"),1)=".",FALSE,TRUE)</formula>
    </cfRule>
    <cfRule type="expression" dxfId="712" priority="14">
      <formula>IF(RIGHT(TEXT(AE120,"0.#"),1)=".",TRUE,FALSE)</formula>
    </cfRule>
  </conditionalFormatting>
  <conditionalFormatting sqref="AI433:AI435">
    <cfRule type="expression" dxfId="711" priority="11">
      <formula>IF(RIGHT(TEXT(AI433,"0.#"),1)=".",FALSE,TRUE)</formula>
    </cfRule>
    <cfRule type="expression" dxfId="710" priority="12">
      <formula>IF(RIGHT(TEXT(AI433,"0.#"),1)=".",TRUE,FALSE)</formula>
    </cfRule>
  </conditionalFormatting>
  <conditionalFormatting sqref="AM433:AM435">
    <cfRule type="expression" dxfId="709" priority="9">
      <formula>IF(RIGHT(TEXT(AM433,"0.#"),1)=".",FALSE,TRUE)</formula>
    </cfRule>
    <cfRule type="expression" dxfId="708" priority="10">
      <formula>IF(RIGHT(TEXT(AM433,"0.#"),1)=".",TRUE,FALSE)</formula>
    </cfRule>
  </conditionalFormatting>
  <conditionalFormatting sqref="AQ433:AQ435">
    <cfRule type="expression" dxfId="707" priority="7">
      <formula>IF(RIGHT(TEXT(AQ433,"0.#"),1)=".",FALSE,TRUE)</formula>
    </cfRule>
    <cfRule type="expression" dxfId="706" priority="8">
      <formula>IF(RIGHT(TEXT(AQ433,"0.#"),1)=".",TRUE,FALSE)</formula>
    </cfRule>
  </conditionalFormatting>
  <conditionalFormatting sqref="AU433:AU435">
    <cfRule type="expression" dxfId="705" priority="5">
      <formula>IF(RIGHT(TEXT(AU433,"0.#"),1)=".",FALSE,TRUE)</formula>
    </cfRule>
    <cfRule type="expression" dxfId="704" priority="6">
      <formula>IF(RIGHT(TEXT(AU433,"0.#"),1)=".",TRUE,FALSE)</formula>
    </cfRule>
  </conditionalFormatting>
  <conditionalFormatting sqref="Y971:Y978">
    <cfRule type="expression" dxfId="703" priority="3">
      <formula>IF(RIGHT(TEXT(Y971,"0.#"),1)=".",FALSE,TRUE)</formula>
    </cfRule>
    <cfRule type="expression" dxfId="702" priority="4">
      <formula>IF(RIGHT(TEXT(Y971,"0.#"),1)=".",TRUE,FALSE)</formula>
    </cfRule>
  </conditionalFormatting>
  <conditionalFormatting sqref="Y969:Y970">
    <cfRule type="expression" dxfId="701" priority="1">
      <formula>IF(RIGHT(TEXT(Y969,"0.#"),1)=".",FALSE,TRUE)</formula>
    </cfRule>
    <cfRule type="expression" dxfId="700" priority="2">
      <formula>IF(RIGHT(TEXT(Y969,"0.#"),1)=".",TRUE,FALSE)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P29:AC29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A969:AB998 Y970:Z998 Z96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99" max="16383" man="1"/>
    <brk id="699" max="16383" man="1"/>
    <brk id="739" max="49" man="1"/>
    <brk id="778" max="16383" man="1"/>
    <brk id="830" max="16383" man="1"/>
    <brk id="912" max="16383" man="1"/>
    <brk id="978" max="49" man="1"/>
    <brk id="106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605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490</v>
      </c>
      <c r="AI2" s="54" t="s">
        <v>559</v>
      </c>
      <c r="AK2" s="54" t="s">
        <v>381</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507</v>
      </c>
      <c r="W3" s="32" t="s">
        <v>269</v>
      </c>
      <c r="Y3" s="32" t="s">
        <v>70</v>
      </c>
      <c r="Z3" s="30"/>
      <c r="AA3" s="32" t="s">
        <v>79</v>
      </c>
      <c r="AB3" s="31"/>
      <c r="AC3" s="33" t="s">
        <v>255</v>
      </c>
      <c r="AD3" s="28"/>
      <c r="AE3" s="45" t="s">
        <v>296</v>
      </c>
      <c r="AF3" s="30"/>
      <c r="AG3" s="56" t="s">
        <v>491</v>
      </c>
      <c r="AI3" s="54" t="s">
        <v>374</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605</v>
      </c>
      <c r="R4" s="13" t="str">
        <f t="shared" si="3"/>
        <v>補助</v>
      </c>
      <c r="S4" s="13" t="str">
        <f t="shared" si="4"/>
        <v>補助</v>
      </c>
      <c r="T4" s="13"/>
      <c r="U4" s="32" t="s">
        <v>537</v>
      </c>
      <c r="W4" s="32" t="s">
        <v>270</v>
      </c>
      <c r="Y4" s="32" t="s">
        <v>72</v>
      </c>
      <c r="Z4" s="30"/>
      <c r="AA4" s="32" t="s">
        <v>81</v>
      </c>
      <c r="AB4" s="31"/>
      <c r="AC4" s="32" t="s">
        <v>256</v>
      </c>
      <c r="AD4" s="28"/>
      <c r="AE4" s="45" t="s">
        <v>297</v>
      </c>
      <c r="AF4" s="30"/>
      <c r="AG4" s="56" t="s">
        <v>492</v>
      </c>
      <c r="AI4" s="54" t="s">
        <v>376</v>
      </c>
      <c r="AK4" s="54" t="str">
        <f t="shared" ref="AK4:AK49" si="7">CHAR(CODE(AK3)+1)</f>
        <v>C</v>
      </c>
      <c r="AM4" s="88"/>
      <c r="AN4" s="88"/>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443</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480</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7" t="s">
        <v>467</v>
      </c>
      <c r="B2" s="418"/>
      <c r="C2" s="418"/>
      <c r="D2" s="418"/>
      <c r="E2" s="418"/>
      <c r="F2" s="419"/>
      <c r="G2" s="529" t="s">
        <v>265</v>
      </c>
      <c r="H2" s="450"/>
      <c r="I2" s="450"/>
      <c r="J2" s="450"/>
      <c r="K2" s="450"/>
      <c r="L2" s="450"/>
      <c r="M2" s="450"/>
      <c r="N2" s="450"/>
      <c r="O2" s="530"/>
      <c r="P2" s="449" t="s">
        <v>59</v>
      </c>
      <c r="Q2" s="450"/>
      <c r="R2" s="450"/>
      <c r="S2" s="450"/>
      <c r="T2" s="450"/>
      <c r="U2" s="450"/>
      <c r="V2" s="450"/>
      <c r="W2" s="450"/>
      <c r="X2" s="530"/>
      <c r="Y2" s="1039"/>
      <c r="Z2" s="843"/>
      <c r="AA2" s="844"/>
      <c r="AB2" s="1043" t="s">
        <v>11</v>
      </c>
      <c r="AC2" s="1044"/>
      <c r="AD2" s="1045"/>
      <c r="AE2" s="1049" t="s">
        <v>549</v>
      </c>
      <c r="AF2" s="1049"/>
      <c r="AG2" s="1049"/>
      <c r="AH2" s="1049"/>
      <c r="AI2" s="1049" t="s">
        <v>546</v>
      </c>
      <c r="AJ2" s="1049"/>
      <c r="AK2" s="1049"/>
      <c r="AL2" s="1049"/>
      <c r="AM2" s="1049" t="s">
        <v>520</v>
      </c>
      <c r="AN2" s="1049"/>
      <c r="AO2" s="1049"/>
      <c r="AP2" s="575"/>
      <c r="AQ2" s="159" t="s">
        <v>353</v>
      </c>
      <c r="AR2" s="130"/>
      <c r="AS2" s="130"/>
      <c r="AT2" s="131"/>
      <c r="AU2" s="551" t="s">
        <v>253</v>
      </c>
      <c r="AV2" s="551"/>
      <c r="AW2" s="551"/>
      <c r="AX2" s="552"/>
    </row>
    <row r="3" spans="1:50" ht="18.75" customHeight="1" x14ac:dyDescent="0.15">
      <c r="A3" s="417"/>
      <c r="B3" s="418"/>
      <c r="C3" s="418"/>
      <c r="D3" s="418"/>
      <c r="E3" s="418"/>
      <c r="F3" s="419"/>
      <c r="G3" s="430"/>
      <c r="H3" s="415"/>
      <c r="I3" s="415"/>
      <c r="J3" s="415"/>
      <c r="K3" s="415"/>
      <c r="L3" s="415"/>
      <c r="M3" s="415"/>
      <c r="N3" s="415"/>
      <c r="O3" s="431"/>
      <c r="P3" s="452"/>
      <c r="Q3" s="415"/>
      <c r="R3" s="415"/>
      <c r="S3" s="415"/>
      <c r="T3" s="415"/>
      <c r="U3" s="415"/>
      <c r="V3" s="415"/>
      <c r="W3" s="415"/>
      <c r="X3" s="431"/>
      <c r="Y3" s="1040"/>
      <c r="Z3" s="1041"/>
      <c r="AA3" s="1042"/>
      <c r="AB3" s="1046"/>
      <c r="AC3" s="1047"/>
      <c r="AD3" s="1048"/>
      <c r="AE3" s="251"/>
      <c r="AF3" s="251"/>
      <c r="AG3" s="251"/>
      <c r="AH3" s="251"/>
      <c r="AI3" s="251"/>
      <c r="AJ3" s="251"/>
      <c r="AK3" s="251"/>
      <c r="AL3" s="251"/>
      <c r="AM3" s="251"/>
      <c r="AN3" s="251"/>
      <c r="AO3" s="251"/>
      <c r="AP3" s="247"/>
      <c r="AQ3" s="198"/>
      <c r="AR3" s="199"/>
      <c r="AS3" s="133" t="s">
        <v>354</v>
      </c>
      <c r="AT3" s="134"/>
      <c r="AU3" s="199"/>
      <c r="AV3" s="199"/>
      <c r="AW3" s="415" t="s">
        <v>300</v>
      </c>
      <c r="AX3" s="416"/>
    </row>
    <row r="4" spans="1:50" ht="22.5" customHeight="1" x14ac:dyDescent="0.15">
      <c r="A4" s="420"/>
      <c r="B4" s="418"/>
      <c r="C4" s="418"/>
      <c r="D4" s="418"/>
      <c r="E4" s="418"/>
      <c r="F4" s="419"/>
      <c r="G4" s="583"/>
      <c r="H4" s="1016"/>
      <c r="I4" s="1016"/>
      <c r="J4" s="1016"/>
      <c r="K4" s="1016"/>
      <c r="L4" s="1016"/>
      <c r="M4" s="1016"/>
      <c r="N4" s="1016"/>
      <c r="O4" s="1017"/>
      <c r="P4" s="105"/>
      <c r="Q4" s="1024"/>
      <c r="R4" s="1024"/>
      <c r="S4" s="1024"/>
      <c r="T4" s="1024"/>
      <c r="U4" s="1024"/>
      <c r="V4" s="1024"/>
      <c r="W4" s="1024"/>
      <c r="X4" s="1025"/>
      <c r="Y4" s="1034" t="s">
        <v>12</v>
      </c>
      <c r="Z4" s="1035"/>
      <c r="AA4" s="1036"/>
      <c r="AB4" s="478"/>
      <c r="AC4" s="1038"/>
      <c r="AD4" s="1038"/>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21"/>
      <c r="B5" s="422"/>
      <c r="C5" s="422"/>
      <c r="D5" s="422"/>
      <c r="E5" s="422"/>
      <c r="F5" s="423"/>
      <c r="G5" s="1018"/>
      <c r="H5" s="1019"/>
      <c r="I5" s="1019"/>
      <c r="J5" s="1019"/>
      <c r="K5" s="1019"/>
      <c r="L5" s="1019"/>
      <c r="M5" s="1019"/>
      <c r="N5" s="1019"/>
      <c r="O5" s="1020"/>
      <c r="P5" s="1026"/>
      <c r="Q5" s="1026"/>
      <c r="R5" s="1026"/>
      <c r="S5" s="1026"/>
      <c r="T5" s="1026"/>
      <c r="U5" s="1026"/>
      <c r="V5" s="1026"/>
      <c r="W5" s="1026"/>
      <c r="X5" s="1027"/>
      <c r="Y5" s="432" t="s">
        <v>54</v>
      </c>
      <c r="Z5" s="1031"/>
      <c r="AA5" s="1032"/>
      <c r="AB5" s="579"/>
      <c r="AC5" s="1037"/>
      <c r="AD5" s="1037"/>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21"/>
      <c r="B6" s="422"/>
      <c r="C6" s="422"/>
      <c r="D6" s="422"/>
      <c r="E6" s="422"/>
      <c r="F6" s="423"/>
      <c r="G6" s="1021"/>
      <c r="H6" s="1022"/>
      <c r="I6" s="1022"/>
      <c r="J6" s="1022"/>
      <c r="K6" s="1022"/>
      <c r="L6" s="1022"/>
      <c r="M6" s="1022"/>
      <c r="N6" s="1022"/>
      <c r="O6" s="1023"/>
      <c r="P6" s="1028"/>
      <c r="Q6" s="1028"/>
      <c r="R6" s="1028"/>
      <c r="S6" s="1028"/>
      <c r="T6" s="1028"/>
      <c r="U6" s="1028"/>
      <c r="V6" s="1028"/>
      <c r="W6" s="1028"/>
      <c r="X6" s="1029"/>
      <c r="Y6" s="1030" t="s">
        <v>13</v>
      </c>
      <c r="Z6" s="1031"/>
      <c r="AA6" s="1032"/>
      <c r="AB6" s="615" t="s">
        <v>301</v>
      </c>
      <c r="AC6" s="1033"/>
      <c r="AD6" s="1033"/>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498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7" t="s">
        <v>467</v>
      </c>
      <c r="B9" s="418"/>
      <c r="C9" s="418"/>
      <c r="D9" s="418"/>
      <c r="E9" s="418"/>
      <c r="F9" s="419"/>
      <c r="G9" s="529" t="s">
        <v>265</v>
      </c>
      <c r="H9" s="450"/>
      <c r="I9" s="450"/>
      <c r="J9" s="450"/>
      <c r="K9" s="450"/>
      <c r="L9" s="450"/>
      <c r="M9" s="450"/>
      <c r="N9" s="450"/>
      <c r="O9" s="530"/>
      <c r="P9" s="449" t="s">
        <v>59</v>
      </c>
      <c r="Q9" s="450"/>
      <c r="R9" s="450"/>
      <c r="S9" s="450"/>
      <c r="T9" s="450"/>
      <c r="U9" s="450"/>
      <c r="V9" s="450"/>
      <c r="W9" s="450"/>
      <c r="X9" s="530"/>
      <c r="Y9" s="1039"/>
      <c r="Z9" s="843"/>
      <c r="AA9" s="844"/>
      <c r="AB9" s="1043" t="s">
        <v>11</v>
      </c>
      <c r="AC9" s="1044"/>
      <c r="AD9" s="1045"/>
      <c r="AE9" s="1049" t="s">
        <v>550</v>
      </c>
      <c r="AF9" s="1049"/>
      <c r="AG9" s="1049"/>
      <c r="AH9" s="1049"/>
      <c r="AI9" s="1049" t="s">
        <v>546</v>
      </c>
      <c r="AJ9" s="1049"/>
      <c r="AK9" s="1049"/>
      <c r="AL9" s="1049"/>
      <c r="AM9" s="1049" t="s">
        <v>520</v>
      </c>
      <c r="AN9" s="1049"/>
      <c r="AO9" s="1049"/>
      <c r="AP9" s="575"/>
      <c r="AQ9" s="159" t="s">
        <v>353</v>
      </c>
      <c r="AR9" s="130"/>
      <c r="AS9" s="130"/>
      <c r="AT9" s="131"/>
      <c r="AU9" s="551" t="s">
        <v>253</v>
      </c>
      <c r="AV9" s="551"/>
      <c r="AW9" s="551"/>
      <c r="AX9" s="552"/>
    </row>
    <row r="10" spans="1:50" ht="18.75" customHeight="1" x14ac:dyDescent="0.15">
      <c r="A10" s="417"/>
      <c r="B10" s="418"/>
      <c r="C10" s="418"/>
      <c r="D10" s="418"/>
      <c r="E10" s="418"/>
      <c r="F10" s="419"/>
      <c r="G10" s="430"/>
      <c r="H10" s="415"/>
      <c r="I10" s="415"/>
      <c r="J10" s="415"/>
      <c r="K10" s="415"/>
      <c r="L10" s="415"/>
      <c r="M10" s="415"/>
      <c r="N10" s="415"/>
      <c r="O10" s="431"/>
      <c r="P10" s="452"/>
      <c r="Q10" s="415"/>
      <c r="R10" s="415"/>
      <c r="S10" s="415"/>
      <c r="T10" s="415"/>
      <c r="U10" s="415"/>
      <c r="V10" s="415"/>
      <c r="W10" s="415"/>
      <c r="X10" s="431"/>
      <c r="Y10" s="1040"/>
      <c r="Z10" s="1041"/>
      <c r="AA10" s="1042"/>
      <c r="AB10" s="1046"/>
      <c r="AC10" s="1047"/>
      <c r="AD10" s="1048"/>
      <c r="AE10" s="251"/>
      <c r="AF10" s="251"/>
      <c r="AG10" s="251"/>
      <c r="AH10" s="251"/>
      <c r="AI10" s="251"/>
      <c r="AJ10" s="251"/>
      <c r="AK10" s="251"/>
      <c r="AL10" s="251"/>
      <c r="AM10" s="251"/>
      <c r="AN10" s="251"/>
      <c r="AO10" s="251"/>
      <c r="AP10" s="247"/>
      <c r="AQ10" s="198"/>
      <c r="AR10" s="199"/>
      <c r="AS10" s="133" t="s">
        <v>354</v>
      </c>
      <c r="AT10" s="134"/>
      <c r="AU10" s="199"/>
      <c r="AV10" s="199"/>
      <c r="AW10" s="415" t="s">
        <v>300</v>
      </c>
      <c r="AX10" s="416"/>
    </row>
    <row r="11" spans="1:50" ht="22.5" customHeight="1" x14ac:dyDescent="0.15">
      <c r="A11" s="420"/>
      <c r="B11" s="418"/>
      <c r="C11" s="418"/>
      <c r="D11" s="418"/>
      <c r="E11" s="418"/>
      <c r="F11" s="419"/>
      <c r="G11" s="583"/>
      <c r="H11" s="1016"/>
      <c r="I11" s="1016"/>
      <c r="J11" s="1016"/>
      <c r="K11" s="1016"/>
      <c r="L11" s="1016"/>
      <c r="M11" s="1016"/>
      <c r="N11" s="1016"/>
      <c r="O11" s="1017"/>
      <c r="P11" s="105"/>
      <c r="Q11" s="1024"/>
      <c r="R11" s="1024"/>
      <c r="S11" s="1024"/>
      <c r="T11" s="1024"/>
      <c r="U11" s="1024"/>
      <c r="V11" s="1024"/>
      <c r="W11" s="1024"/>
      <c r="X11" s="1025"/>
      <c r="Y11" s="1034" t="s">
        <v>12</v>
      </c>
      <c r="Z11" s="1035"/>
      <c r="AA11" s="1036"/>
      <c r="AB11" s="478"/>
      <c r="AC11" s="1038"/>
      <c r="AD11" s="1038"/>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21"/>
      <c r="B12" s="422"/>
      <c r="C12" s="422"/>
      <c r="D12" s="422"/>
      <c r="E12" s="422"/>
      <c r="F12" s="423"/>
      <c r="G12" s="1018"/>
      <c r="H12" s="1019"/>
      <c r="I12" s="1019"/>
      <c r="J12" s="1019"/>
      <c r="K12" s="1019"/>
      <c r="L12" s="1019"/>
      <c r="M12" s="1019"/>
      <c r="N12" s="1019"/>
      <c r="O12" s="1020"/>
      <c r="P12" s="1026"/>
      <c r="Q12" s="1026"/>
      <c r="R12" s="1026"/>
      <c r="S12" s="1026"/>
      <c r="T12" s="1026"/>
      <c r="U12" s="1026"/>
      <c r="V12" s="1026"/>
      <c r="W12" s="1026"/>
      <c r="X12" s="1027"/>
      <c r="Y12" s="432" t="s">
        <v>54</v>
      </c>
      <c r="Z12" s="1031"/>
      <c r="AA12" s="1032"/>
      <c r="AB12" s="579"/>
      <c r="AC12" s="1037"/>
      <c r="AD12" s="1037"/>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24"/>
      <c r="B13" s="425"/>
      <c r="C13" s="425"/>
      <c r="D13" s="425"/>
      <c r="E13" s="425"/>
      <c r="F13" s="426"/>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15" t="s">
        <v>301</v>
      </c>
      <c r="AC13" s="1033"/>
      <c r="AD13" s="1033"/>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498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7" t="s">
        <v>467</v>
      </c>
      <c r="B16" s="418"/>
      <c r="C16" s="418"/>
      <c r="D16" s="418"/>
      <c r="E16" s="418"/>
      <c r="F16" s="419"/>
      <c r="G16" s="529" t="s">
        <v>265</v>
      </c>
      <c r="H16" s="450"/>
      <c r="I16" s="450"/>
      <c r="J16" s="450"/>
      <c r="K16" s="450"/>
      <c r="L16" s="450"/>
      <c r="M16" s="450"/>
      <c r="N16" s="450"/>
      <c r="O16" s="530"/>
      <c r="P16" s="449" t="s">
        <v>59</v>
      </c>
      <c r="Q16" s="450"/>
      <c r="R16" s="450"/>
      <c r="S16" s="450"/>
      <c r="T16" s="450"/>
      <c r="U16" s="450"/>
      <c r="V16" s="450"/>
      <c r="W16" s="450"/>
      <c r="X16" s="530"/>
      <c r="Y16" s="1039"/>
      <c r="Z16" s="843"/>
      <c r="AA16" s="844"/>
      <c r="AB16" s="1043" t="s">
        <v>11</v>
      </c>
      <c r="AC16" s="1044"/>
      <c r="AD16" s="1045"/>
      <c r="AE16" s="1049" t="s">
        <v>549</v>
      </c>
      <c r="AF16" s="1049"/>
      <c r="AG16" s="1049"/>
      <c r="AH16" s="1049"/>
      <c r="AI16" s="1049" t="s">
        <v>547</v>
      </c>
      <c r="AJ16" s="1049"/>
      <c r="AK16" s="1049"/>
      <c r="AL16" s="1049"/>
      <c r="AM16" s="1049" t="s">
        <v>520</v>
      </c>
      <c r="AN16" s="1049"/>
      <c r="AO16" s="1049"/>
      <c r="AP16" s="575"/>
      <c r="AQ16" s="159" t="s">
        <v>353</v>
      </c>
      <c r="AR16" s="130"/>
      <c r="AS16" s="130"/>
      <c r="AT16" s="131"/>
      <c r="AU16" s="551" t="s">
        <v>253</v>
      </c>
      <c r="AV16" s="551"/>
      <c r="AW16" s="551"/>
      <c r="AX16" s="552"/>
    </row>
    <row r="17" spans="1:50" ht="18.75" customHeight="1" x14ac:dyDescent="0.15">
      <c r="A17" s="417"/>
      <c r="B17" s="418"/>
      <c r="C17" s="418"/>
      <c r="D17" s="418"/>
      <c r="E17" s="418"/>
      <c r="F17" s="419"/>
      <c r="G17" s="430"/>
      <c r="H17" s="415"/>
      <c r="I17" s="415"/>
      <c r="J17" s="415"/>
      <c r="K17" s="415"/>
      <c r="L17" s="415"/>
      <c r="M17" s="415"/>
      <c r="N17" s="415"/>
      <c r="O17" s="431"/>
      <c r="P17" s="452"/>
      <c r="Q17" s="415"/>
      <c r="R17" s="415"/>
      <c r="S17" s="415"/>
      <c r="T17" s="415"/>
      <c r="U17" s="415"/>
      <c r="V17" s="415"/>
      <c r="W17" s="415"/>
      <c r="X17" s="431"/>
      <c r="Y17" s="1040"/>
      <c r="Z17" s="1041"/>
      <c r="AA17" s="1042"/>
      <c r="AB17" s="1046"/>
      <c r="AC17" s="1047"/>
      <c r="AD17" s="1048"/>
      <c r="AE17" s="251"/>
      <c r="AF17" s="251"/>
      <c r="AG17" s="251"/>
      <c r="AH17" s="251"/>
      <c r="AI17" s="251"/>
      <c r="AJ17" s="251"/>
      <c r="AK17" s="251"/>
      <c r="AL17" s="251"/>
      <c r="AM17" s="251"/>
      <c r="AN17" s="251"/>
      <c r="AO17" s="251"/>
      <c r="AP17" s="247"/>
      <c r="AQ17" s="198"/>
      <c r="AR17" s="199"/>
      <c r="AS17" s="133" t="s">
        <v>354</v>
      </c>
      <c r="AT17" s="134"/>
      <c r="AU17" s="199"/>
      <c r="AV17" s="199"/>
      <c r="AW17" s="415" t="s">
        <v>300</v>
      </c>
      <c r="AX17" s="416"/>
    </row>
    <row r="18" spans="1:50" ht="22.5" customHeight="1" x14ac:dyDescent="0.15">
      <c r="A18" s="420"/>
      <c r="B18" s="418"/>
      <c r="C18" s="418"/>
      <c r="D18" s="418"/>
      <c r="E18" s="418"/>
      <c r="F18" s="419"/>
      <c r="G18" s="583"/>
      <c r="H18" s="1016"/>
      <c r="I18" s="1016"/>
      <c r="J18" s="1016"/>
      <c r="K18" s="1016"/>
      <c r="L18" s="1016"/>
      <c r="M18" s="1016"/>
      <c r="N18" s="1016"/>
      <c r="O18" s="1017"/>
      <c r="P18" s="105"/>
      <c r="Q18" s="1024"/>
      <c r="R18" s="1024"/>
      <c r="S18" s="1024"/>
      <c r="T18" s="1024"/>
      <c r="U18" s="1024"/>
      <c r="V18" s="1024"/>
      <c r="W18" s="1024"/>
      <c r="X18" s="1025"/>
      <c r="Y18" s="1034" t="s">
        <v>12</v>
      </c>
      <c r="Z18" s="1035"/>
      <c r="AA18" s="1036"/>
      <c r="AB18" s="478"/>
      <c r="AC18" s="1038"/>
      <c r="AD18" s="1038"/>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21"/>
      <c r="B19" s="422"/>
      <c r="C19" s="422"/>
      <c r="D19" s="422"/>
      <c r="E19" s="422"/>
      <c r="F19" s="423"/>
      <c r="G19" s="1018"/>
      <c r="H19" s="1019"/>
      <c r="I19" s="1019"/>
      <c r="J19" s="1019"/>
      <c r="K19" s="1019"/>
      <c r="L19" s="1019"/>
      <c r="M19" s="1019"/>
      <c r="N19" s="1019"/>
      <c r="O19" s="1020"/>
      <c r="P19" s="1026"/>
      <c r="Q19" s="1026"/>
      <c r="R19" s="1026"/>
      <c r="S19" s="1026"/>
      <c r="T19" s="1026"/>
      <c r="U19" s="1026"/>
      <c r="V19" s="1026"/>
      <c r="W19" s="1026"/>
      <c r="X19" s="1027"/>
      <c r="Y19" s="432" t="s">
        <v>54</v>
      </c>
      <c r="Z19" s="1031"/>
      <c r="AA19" s="1032"/>
      <c r="AB19" s="579"/>
      <c r="AC19" s="1037"/>
      <c r="AD19" s="1037"/>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24"/>
      <c r="B20" s="425"/>
      <c r="C20" s="425"/>
      <c r="D20" s="425"/>
      <c r="E20" s="425"/>
      <c r="F20" s="426"/>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15" t="s">
        <v>301</v>
      </c>
      <c r="AC20" s="1033"/>
      <c r="AD20" s="1033"/>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498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7" t="s">
        <v>467</v>
      </c>
      <c r="B23" s="418"/>
      <c r="C23" s="418"/>
      <c r="D23" s="418"/>
      <c r="E23" s="418"/>
      <c r="F23" s="419"/>
      <c r="G23" s="529" t="s">
        <v>265</v>
      </c>
      <c r="H23" s="450"/>
      <c r="I23" s="450"/>
      <c r="J23" s="450"/>
      <c r="K23" s="450"/>
      <c r="L23" s="450"/>
      <c r="M23" s="450"/>
      <c r="N23" s="450"/>
      <c r="O23" s="530"/>
      <c r="P23" s="449" t="s">
        <v>59</v>
      </c>
      <c r="Q23" s="450"/>
      <c r="R23" s="450"/>
      <c r="S23" s="450"/>
      <c r="T23" s="450"/>
      <c r="U23" s="450"/>
      <c r="V23" s="450"/>
      <c r="W23" s="450"/>
      <c r="X23" s="530"/>
      <c r="Y23" s="1039"/>
      <c r="Z23" s="843"/>
      <c r="AA23" s="844"/>
      <c r="AB23" s="1043" t="s">
        <v>11</v>
      </c>
      <c r="AC23" s="1044"/>
      <c r="AD23" s="1045"/>
      <c r="AE23" s="1049" t="s">
        <v>551</v>
      </c>
      <c r="AF23" s="1049"/>
      <c r="AG23" s="1049"/>
      <c r="AH23" s="1049"/>
      <c r="AI23" s="1049" t="s">
        <v>546</v>
      </c>
      <c r="AJ23" s="1049"/>
      <c r="AK23" s="1049"/>
      <c r="AL23" s="1049"/>
      <c r="AM23" s="1049" t="s">
        <v>520</v>
      </c>
      <c r="AN23" s="1049"/>
      <c r="AO23" s="1049"/>
      <c r="AP23" s="575"/>
      <c r="AQ23" s="159" t="s">
        <v>353</v>
      </c>
      <c r="AR23" s="130"/>
      <c r="AS23" s="130"/>
      <c r="AT23" s="131"/>
      <c r="AU23" s="551" t="s">
        <v>253</v>
      </c>
      <c r="AV23" s="551"/>
      <c r="AW23" s="551"/>
      <c r="AX23" s="552"/>
    </row>
    <row r="24" spans="1:50" ht="18.75" customHeight="1" x14ac:dyDescent="0.15">
      <c r="A24" s="417"/>
      <c r="B24" s="418"/>
      <c r="C24" s="418"/>
      <c r="D24" s="418"/>
      <c r="E24" s="418"/>
      <c r="F24" s="419"/>
      <c r="G24" s="430"/>
      <c r="H24" s="415"/>
      <c r="I24" s="415"/>
      <c r="J24" s="415"/>
      <c r="K24" s="415"/>
      <c r="L24" s="415"/>
      <c r="M24" s="415"/>
      <c r="N24" s="415"/>
      <c r="O24" s="431"/>
      <c r="P24" s="452"/>
      <c r="Q24" s="415"/>
      <c r="R24" s="415"/>
      <c r="S24" s="415"/>
      <c r="T24" s="415"/>
      <c r="U24" s="415"/>
      <c r="V24" s="415"/>
      <c r="W24" s="415"/>
      <c r="X24" s="431"/>
      <c r="Y24" s="1040"/>
      <c r="Z24" s="1041"/>
      <c r="AA24" s="1042"/>
      <c r="AB24" s="1046"/>
      <c r="AC24" s="1047"/>
      <c r="AD24" s="1048"/>
      <c r="AE24" s="251"/>
      <c r="AF24" s="251"/>
      <c r="AG24" s="251"/>
      <c r="AH24" s="251"/>
      <c r="AI24" s="251"/>
      <c r="AJ24" s="251"/>
      <c r="AK24" s="251"/>
      <c r="AL24" s="251"/>
      <c r="AM24" s="251"/>
      <c r="AN24" s="251"/>
      <c r="AO24" s="251"/>
      <c r="AP24" s="247"/>
      <c r="AQ24" s="198"/>
      <c r="AR24" s="199"/>
      <c r="AS24" s="133" t="s">
        <v>354</v>
      </c>
      <c r="AT24" s="134"/>
      <c r="AU24" s="199"/>
      <c r="AV24" s="199"/>
      <c r="AW24" s="415" t="s">
        <v>300</v>
      </c>
      <c r="AX24" s="416"/>
    </row>
    <row r="25" spans="1:50" ht="22.5" customHeight="1" x14ac:dyDescent="0.15">
      <c r="A25" s="420"/>
      <c r="B25" s="418"/>
      <c r="C25" s="418"/>
      <c r="D25" s="418"/>
      <c r="E25" s="418"/>
      <c r="F25" s="419"/>
      <c r="G25" s="583"/>
      <c r="H25" s="1016"/>
      <c r="I25" s="1016"/>
      <c r="J25" s="1016"/>
      <c r="K25" s="1016"/>
      <c r="L25" s="1016"/>
      <c r="M25" s="1016"/>
      <c r="N25" s="1016"/>
      <c r="O25" s="1017"/>
      <c r="P25" s="105"/>
      <c r="Q25" s="1024"/>
      <c r="R25" s="1024"/>
      <c r="S25" s="1024"/>
      <c r="T25" s="1024"/>
      <c r="U25" s="1024"/>
      <c r="V25" s="1024"/>
      <c r="W25" s="1024"/>
      <c r="X25" s="1025"/>
      <c r="Y25" s="1034" t="s">
        <v>12</v>
      </c>
      <c r="Z25" s="1035"/>
      <c r="AA25" s="1036"/>
      <c r="AB25" s="478"/>
      <c r="AC25" s="1038"/>
      <c r="AD25" s="1038"/>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21"/>
      <c r="B26" s="422"/>
      <c r="C26" s="422"/>
      <c r="D26" s="422"/>
      <c r="E26" s="422"/>
      <c r="F26" s="423"/>
      <c r="G26" s="1018"/>
      <c r="H26" s="1019"/>
      <c r="I26" s="1019"/>
      <c r="J26" s="1019"/>
      <c r="K26" s="1019"/>
      <c r="L26" s="1019"/>
      <c r="M26" s="1019"/>
      <c r="N26" s="1019"/>
      <c r="O26" s="1020"/>
      <c r="P26" s="1026"/>
      <c r="Q26" s="1026"/>
      <c r="R26" s="1026"/>
      <c r="S26" s="1026"/>
      <c r="T26" s="1026"/>
      <c r="U26" s="1026"/>
      <c r="V26" s="1026"/>
      <c r="W26" s="1026"/>
      <c r="X26" s="1027"/>
      <c r="Y26" s="432" t="s">
        <v>54</v>
      </c>
      <c r="Z26" s="1031"/>
      <c r="AA26" s="1032"/>
      <c r="AB26" s="579"/>
      <c r="AC26" s="1037"/>
      <c r="AD26" s="1037"/>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24"/>
      <c r="B27" s="425"/>
      <c r="C27" s="425"/>
      <c r="D27" s="425"/>
      <c r="E27" s="425"/>
      <c r="F27" s="426"/>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15" t="s">
        <v>301</v>
      </c>
      <c r="AC27" s="1033"/>
      <c r="AD27" s="1033"/>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498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7" t="s">
        <v>467</v>
      </c>
      <c r="B30" s="418"/>
      <c r="C30" s="418"/>
      <c r="D30" s="418"/>
      <c r="E30" s="418"/>
      <c r="F30" s="419"/>
      <c r="G30" s="529" t="s">
        <v>265</v>
      </c>
      <c r="H30" s="450"/>
      <c r="I30" s="450"/>
      <c r="J30" s="450"/>
      <c r="K30" s="450"/>
      <c r="L30" s="450"/>
      <c r="M30" s="450"/>
      <c r="N30" s="450"/>
      <c r="O30" s="530"/>
      <c r="P30" s="449" t="s">
        <v>59</v>
      </c>
      <c r="Q30" s="450"/>
      <c r="R30" s="450"/>
      <c r="S30" s="450"/>
      <c r="T30" s="450"/>
      <c r="U30" s="450"/>
      <c r="V30" s="450"/>
      <c r="W30" s="450"/>
      <c r="X30" s="530"/>
      <c r="Y30" s="1039"/>
      <c r="Z30" s="843"/>
      <c r="AA30" s="844"/>
      <c r="AB30" s="1043" t="s">
        <v>11</v>
      </c>
      <c r="AC30" s="1044"/>
      <c r="AD30" s="1045"/>
      <c r="AE30" s="1049" t="s">
        <v>549</v>
      </c>
      <c r="AF30" s="1049"/>
      <c r="AG30" s="1049"/>
      <c r="AH30" s="1049"/>
      <c r="AI30" s="1049" t="s">
        <v>546</v>
      </c>
      <c r="AJ30" s="1049"/>
      <c r="AK30" s="1049"/>
      <c r="AL30" s="1049"/>
      <c r="AM30" s="1049" t="s">
        <v>544</v>
      </c>
      <c r="AN30" s="1049"/>
      <c r="AO30" s="1049"/>
      <c r="AP30" s="575"/>
      <c r="AQ30" s="159" t="s">
        <v>353</v>
      </c>
      <c r="AR30" s="130"/>
      <c r="AS30" s="130"/>
      <c r="AT30" s="131"/>
      <c r="AU30" s="551" t="s">
        <v>253</v>
      </c>
      <c r="AV30" s="551"/>
      <c r="AW30" s="551"/>
      <c r="AX30" s="552"/>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1040"/>
      <c r="Z31" s="1041"/>
      <c r="AA31" s="1042"/>
      <c r="AB31" s="1046"/>
      <c r="AC31" s="1047"/>
      <c r="AD31" s="1048"/>
      <c r="AE31" s="251"/>
      <c r="AF31" s="251"/>
      <c r="AG31" s="251"/>
      <c r="AH31" s="251"/>
      <c r="AI31" s="251"/>
      <c r="AJ31" s="251"/>
      <c r="AK31" s="251"/>
      <c r="AL31" s="251"/>
      <c r="AM31" s="251"/>
      <c r="AN31" s="251"/>
      <c r="AO31" s="251"/>
      <c r="AP31" s="247"/>
      <c r="AQ31" s="198"/>
      <c r="AR31" s="199"/>
      <c r="AS31" s="133" t="s">
        <v>354</v>
      </c>
      <c r="AT31" s="134"/>
      <c r="AU31" s="199"/>
      <c r="AV31" s="199"/>
      <c r="AW31" s="415" t="s">
        <v>300</v>
      </c>
      <c r="AX31" s="416"/>
    </row>
    <row r="32" spans="1:50" ht="22.5" customHeight="1" x14ac:dyDescent="0.15">
      <c r="A32" s="420"/>
      <c r="B32" s="418"/>
      <c r="C32" s="418"/>
      <c r="D32" s="418"/>
      <c r="E32" s="418"/>
      <c r="F32" s="419"/>
      <c r="G32" s="583"/>
      <c r="H32" s="1016"/>
      <c r="I32" s="1016"/>
      <c r="J32" s="1016"/>
      <c r="K32" s="1016"/>
      <c r="L32" s="1016"/>
      <c r="M32" s="1016"/>
      <c r="N32" s="1016"/>
      <c r="O32" s="1017"/>
      <c r="P32" s="105"/>
      <c r="Q32" s="1024"/>
      <c r="R32" s="1024"/>
      <c r="S32" s="1024"/>
      <c r="T32" s="1024"/>
      <c r="U32" s="1024"/>
      <c r="V32" s="1024"/>
      <c r="W32" s="1024"/>
      <c r="X32" s="1025"/>
      <c r="Y32" s="1034" t="s">
        <v>12</v>
      </c>
      <c r="Z32" s="1035"/>
      <c r="AA32" s="1036"/>
      <c r="AB32" s="478"/>
      <c r="AC32" s="1038"/>
      <c r="AD32" s="1038"/>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21"/>
      <c r="B33" s="422"/>
      <c r="C33" s="422"/>
      <c r="D33" s="422"/>
      <c r="E33" s="422"/>
      <c r="F33" s="423"/>
      <c r="G33" s="1018"/>
      <c r="H33" s="1019"/>
      <c r="I33" s="1019"/>
      <c r="J33" s="1019"/>
      <c r="K33" s="1019"/>
      <c r="L33" s="1019"/>
      <c r="M33" s="1019"/>
      <c r="N33" s="1019"/>
      <c r="O33" s="1020"/>
      <c r="P33" s="1026"/>
      <c r="Q33" s="1026"/>
      <c r="R33" s="1026"/>
      <c r="S33" s="1026"/>
      <c r="T33" s="1026"/>
      <c r="U33" s="1026"/>
      <c r="V33" s="1026"/>
      <c r="W33" s="1026"/>
      <c r="X33" s="1027"/>
      <c r="Y33" s="432" t="s">
        <v>54</v>
      </c>
      <c r="Z33" s="1031"/>
      <c r="AA33" s="1032"/>
      <c r="AB33" s="579"/>
      <c r="AC33" s="1037"/>
      <c r="AD33" s="1037"/>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24"/>
      <c r="B34" s="425"/>
      <c r="C34" s="425"/>
      <c r="D34" s="425"/>
      <c r="E34" s="425"/>
      <c r="F34" s="426"/>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15" t="s">
        <v>301</v>
      </c>
      <c r="AC34" s="1033"/>
      <c r="AD34" s="1033"/>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498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7" t="s">
        <v>467</v>
      </c>
      <c r="B37" s="418"/>
      <c r="C37" s="418"/>
      <c r="D37" s="418"/>
      <c r="E37" s="418"/>
      <c r="F37" s="419"/>
      <c r="G37" s="529" t="s">
        <v>265</v>
      </c>
      <c r="H37" s="450"/>
      <c r="I37" s="450"/>
      <c r="J37" s="450"/>
      <c r="K37" s="450"/>
      <c r="L37" s="450"/>
      <c r="M37" s="450"/>
      <c r="N37" s="450"/>
      <c r="O37" s="530"/>
      <c r="P37" s="449" t="s">
        <v>59</v>
      </c>
      <c r="Q37" s="450"/>
      <c r="R37" s="450"/>
      <c r="S37" s="450"/>
      <c r="T37" s="450"/>
      <c r="U37" s="450"/>
      <c r="V37" s="450"/>
      <c r="W37" s="450"/>
      <c r="X37" s="530"/>
      <c r="Y37" s="1039"/>
      <c r="Z37" s="843"/>
      <c r="AA37" s="844"/>
      <c r="AB37" s="1043" t="s">
        <v>11</v>
      </c>
      <c r="AC37" s="1044"/>
      <c r="AD37" s="1045"/>
      <c r="AE37" s="1049" t="s">
        <v>551</v>
      </c>
      <c r="AF37" s="1049"/>
      <c r="AG37" s="1049"/>
      <c r="AH37" s="1049"/>
      <c r="AI37" s="1049" t="s">
        <v>548</v>
      </c>
      <c r="AJ37" s="1049"/>
      <c r="AK37" s="1049"/>
      <c r="AL37" s="1049"/>
      <c r="AM37" s="1049" t="s">
        <v>545</v>
      </c>
      <c r="AN37" s="1049"/>
      <c r="AO37" s="1049"/>
      <c r="AP37" s="575"/>
      <c r="AQ37" s="159" t="s">
        <v>353</v>
      </c>
      <c r="AR37" s="130"/>
      <c r="AS37" s="130"/>
      <c r="AT37" s="131"/>
      <c r="AU37" s="551" t="s">
        <v>253</v>
      </c>
      <c r="AV37" s="551"/>
      <c r="AW37" s="551"/>
      <c r="AX37" s="552"/>
    </row>
    <row r="38" spans="1:50" ht="18.75"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1040"/>
      <c r="Z38" s="1041"/>
      <c r="AA38" s="1042"/>
      <c r="AB38" s="1046"/>
      <c r="AC38" s="1047"/>
      <c r="AD38" s="1048"/>
      <c r="AE38" s="251"/>
      <c r="AF38" s="251"/>
      <c r="AG38" s="251"/>
      <c r="AH38" s="251"/>
      <c r="AI38" s="251"/>
      <c r="AJ38" s="251"/>
      <c r="AK38" s="251"/>
      <c r="AL38" s="251"/>
      <c r="AM38" s="251"/>
      <c r="AN38" s="251"/>
      <c r="AO38" s="251"/>
      <c r="AP38" s="247"/>
      <c r="AQ38" s="198"/>
      <c r="AR38" s="199"/>
      <c r="AS38" s="133" t="s">
        <v>354</v>
      </c>
      <c r="AT38" s="134"/>
      <c r="AU38" s="199"/>
      <c r="AV38" s="199"/>
      <c r="AW38" s="415" t="s">
        <v>300</v>
      </c>
      <c r="AX38" s="416"/>
    </row>
    <row r="39" spans="1:50" ht="22.5" customHeight="1" x14ac:dyDescent="0.15">
      <c r="A39" s="420"/>
      <c r="B39" s="418"/>
      <c r="C39" s="418"/>
      <c r="D39" s="418"/>
      <c r="E39" s="418"/>
      <c r="F39" s="419"/>
      <c r="G39" s="583"/>
      <c r="H39" s="1016"/>
      <c r="I39" s="1016"/>
      <c r="J39" s="1016"/>
      <c r="K39" s="1016"/>
      <c r="L39" s="1016"/>
      <c r="M39" s="1016"/>
      <c r="N39" s="1016"/>
      <c r="O39" s="1017"/>
      <c r="P39" s="105"/>
      <c r="Q39" s="1024"/>
      <c r="R39" s="1024"/>
      <c r="S39" s="1024"/>
      <c r="T39" s="1024"/>
      <c r="U39" s="1024"/>
      <c r="V39" s="1024"/>
      <c r="W39" s="1024"/>
      <c r="X39" s="1025"/>
      <c r="Y39" s="1034" t="s">
        <v>12</v>
      </c>
      <c r="Z39" s="1035"/>
      <c r="AA39" s="1036"/>
      <c r="AB39" s="478"/>
      <c r="AC39" s="1038"/>
      <c r="AD39" s="1038"/>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21"/>
      <c r="B40" s="422"/>
      <c r="C40" s="422"/>
      <c r="D40" s="422"/>
      <c r="E40" s="422"/>
      <c r="F40" s="423"/>
      <c r="G40" s="1018"/>
      <c r="H40" s="1019"/>
      <c r="I40" s="1019"/>
      <c r="J40" s="1019"/>
      <c r="K40" s="1019"/>
      <c r="L40" s="1019"/>
      <c r="M40" s="1019"/>
      <c r="N40" s="1019"/>
      <c r="O40" s="1020"/>
      <c r="P40" s="1026"/>
      <c r="Q40" s="1026"/>
      <c r="R40" s="1026"/>
      <c r="S40" s="1026"/>
      <c r="T40" s="1026"/>
      <c r="U40" s="1026"/>
      <c r="V40" s="1026"/>
      <c r="W40" s="1026"/>
      <c r="X40" s="1027"/>
      <c r="Y40" s="432" t="s">
        <v>54</v>
      </c>
      <c r="Z40" s="1031"/>
      <c r="AA40" s="1032"/>
      <c r="AB40" s="579"/>
      <c r="AC40" s="1037"/>
      <c r="AD40" s="1037"/>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24"/>
      <c r="B41" s="425"/>
      <c r="C41" s="425"/>
      <c r="D41" s="425"/>
      <c r="E41" s="425"/>
      <c r="F41" s="426"/>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15" t="s">
        <v>301</v>
      </c>
      <c r="AC41" s="1033"/>
      <c r="AD41" s="1033"/>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498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7" t="s">
        <v>467</v>
      </c>
      <c r="B44" s="418"/>
      <c r="C44" s="418"/>
      <c r="D44" s="418"/>
      <c r="E44" s="418"/>
      <c r="F44" s="419"/>
      <c r="G44" s="529" t="s">
        <v>265</v>
      </c>
      <c r="H44" s="450"/>
      <c r="I44" s="450"/>
      <c r="J44" s="450"/>
      <c r="K44" s="450"/>
      <c r="L44" s="450"/>
      <c r="M44" s="450"/>
      <c r="N44" s="450"/>
      <c r="O44" s="530"/>
      <c r="P44" s="449" t="s">
        <v>59</v>
      </c>
      <c r="Q44" s="450"/>
      <c r="R44" s="450"/>
      <c r="S44" s="450"/>
      <c r="T44" s="450"/>
      <c r="U44" s="450"/>
      <c r="V44" s="450"/>
      <c r="W44" s="450"/>
      <c r="X44" s="530"/>
      <c r="Y44" s="1039"/>
      <c r="Z44" s="843"/>
      <c r="AA44" s="844"/>
      <c r="AB44" s="1043" t="s">
        <v>11</v>
      </c>
      <c r="AC44" s="1044"/>
      <c r="AD44" s="1045"/>
      <c r="AE44" s="1049" t="s">
        <v>549</v>
      </c>
      <c r="AF44" s="1049"/>
      <c r="AG44" s="1049"/>
      <c r="AH44" s="1049"/>
      <c r="AI44" s="1049" t="s">
        <v>546</v>
      </c>
      <c r="AJ44" s="1049"/>
      <c r="AK44" s="1049"/>
      <c r="AL44" s="1049"/>
      <c r="AM44" s="1049" t="s">
        <v>520</v>
      </c>
      <c r="AN44" s="1049"/>
      <c r="AO44" s="1049"/>
      <c r="AP44" s="575"/>
      <c r="AQ44" s="159" t="s">
        <v>353</v>
      </c>
      <c r="AR44" s="130"/>
      <c r="AS44" s="130"/>
      <c r="AT44" s="131"/>
      <c r="AU44" s="551" t="s">
        <v>253</v>
      </c>
      <c r="AV44" s="551"/>
      <c r="AW44" s="551"/>
      <c r="AX44" s="552"/>
    </row>
    <row r="45" spans="1:50" ht="18.75"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1040"/>
      <c r="Z45" s="1041"/>
      <c r="AA45" s="1042"/>
      <c r="AB45" s="1046"/>
      <c r="AC45" s="1047"/>
      <c r="AD45" s="1048"/>
      <c r="AE45" s="251"/>
      <c r="AF45" s="251"/>
      <c r="AG45" s="251"/>
      <c r="AH45" s="251"/>
      <c r="AI45" s="251"/>
      <c r="AJ45" s="251"/>
      <c r="AK45" s="251"/>
      <c r="AL45" s="251"/>
      <c r="AM45" s="251"/>
      <c r="AN45" s="251"/>
      <c r="AO45" s="251"/>
      <c r="AP45" s="247"/>
      <c r="AQ45" s="198"/>
      <c r="AR45" s="199"/>
      <c r="AS45" s="133" t="s">
        <v>354</v>
      </c>
      <c r="AT45" s="134"/>
      <c r="AU45" s="199"/>
      <c r="AV45" s="199"/>
      <c r="AW45" s="415" t="s">
        <v>300</v>
      </c>
      <c r="AX45" s="416"/>
    </row>
    <row r="46" spans="1:50" ht="22.5" customHeight="1" x14ac:dyDescent="0.15">
      <c r="A46" s="420"/>
      <c r="B46" s="418"/>
      <c r="C46" s="418"/>
      <c r="D46" s="418"/>
      <c r="E46" s="418"/>
      <c r="F46" s="419"/>
      <c r="G46" s="583"/>
      <c r="H46" s="1016"/>
      <c r="I46" s="1016"/>
      <c r="J46" s="1016"/>
      <c r="K46" s="1016"/>
      <c r="L46" s="1016"/>
      <c r="M46" s="1016"/>
      <c r="N46" s="1016"/>
      <c r="O46" s="1017"/>
      <c r="P46" s="105"/>
      <c r="Q46" s="1024"/>
      <c r="R46" s="1024"/>
      <c r="S46" s="1024"/>
      <c r="T46" s="1024"/>
      <c r="U46" s="1024"/>
      <c r="V46" s="1024"/>
      <c r="W46" s="1024"/>
      <c r="X46" s="1025"/>
      <c r="Y46" s="1034" t="s">
        <v>12</v>
      </c>
      <c r="Z46" s="1035"/>
      <c r="AA46" s="1036"/>
      <c r="AB46" s="478"/>
      <c r="AC46" s="1038"/>
      <c r="AD46" s="1038"/>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21"/>
      <c r="B47" s="422"/>
      <c r="C47" s="422"/>
      <c r="D47" s="422"/>
      <c r="E47" s="422"/>
      <c r="F47" s="423"/>
      <c r="G47" s="1018"/>
      <c r="H47" s="1019"/>
      <c r="I47" s="1019"/>
      <c r="J47" s="1019"/>
      <c r="K47" s="1019"/>
      <c r="L47" s="1019"/>
      <c r="M47" s="1019"/>
      <c r="N47" s="1019"/>
      <c r="O47" s="1020"/>
      <c r="P47" s="1026"/>
      <c r="Q47" s="1026"/>
      <c r="R47" s="1026"/>
      <c r="S47" s="1026"/>
      <c r="T47" s="1026"/>
      <c r="U47" s="1026"/>
      <c r="V47" s="1026"/>
      <c r="W47" s="1026"/>
      <c r="X47" s="1027"/>
      <c r="Y47" s="432" t="s">
        <v>54</v>
      </c>
      <c r="Z47" s="1031"/>
      <c r="AA47" s="1032"/>
      <c r="AB47" s="579"/>
      <c r="AC47" s="1037"/>
      <c r="AD47" s="1037"/>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24"/>
      <c r="B48" s="425"/>
      <c r="C48" s="425"/>
      <c r="D48" s="425"/>
      <c r="E48" s="425"/>
      <c r="F48" s="426"/>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15" t="s">
        <v>301</v>
      </c>
      <c r="AC48" s="1033"/>
      <c r="AD48" s="1033"/>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498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7" t="s">
        <v>467</v>
      </c>
      <c r="B51" s="418"/>
      <c r="C51" s="418"/>
      <c r="D51" s="418"/>
      <c r="E51" s="418"/>
      <c r="F51" s="419"/>
      <c r="G51" s="529" t="s">
        <v>265</v>
      </c>
      <c r="H51" s="450"/>
      <c r="I51" s="450"/>
      <c r="J51" s="450"/>
      <c r="K51" s="450"/>
      <c r="L51" s="450"/>
      <c r="M51" s="450"/>
      <c r="N51" s="450"/>
      <c r="O51" s="530"/>
      <c r="P51" s="449" t="s">
        <v>59</v>
      </c>
      <c r="Q51" s="450"/>
      <c r="R51" s="450"/>
      <c r="S51" s="450"/>
      <c r="T51" s="450"/>
      <c r="U51" s="450"/>
      <c r="V51" s="450"/>
      <c r="W51" s="450"/>
      <c r="X51" s="530"/>
      <c r="Y51" s="1039"/>
      <c r="Z51" s="843"/>
      <c r="AA51" s="844"/>
      <c r="AB51" s="575" t="s">
        <v>11</v>
      </c>
      <c r="AC51" s="1044"/>
      <c r="AD51" s="1045"/>
      <c r="AE51" s="1049" t="s">
        <v>549</v>
      </c>
      <c r="AF51" s="1049"/>
      <c r="AG51" s="1049"/>
      <c r="AH51" s="1049"/>
      <c r="AI51" s="1049" t="s">
        <v>546</v>
      </c>
      <c r="AJ51" s="1049"/>
      <c r="AK51" s="1049"/>
      <c r="AL51" s="1049"/>
      <c r="AM51" s="1049" t="s">
        <v>520</v>
      </c>
      <c r="AN51" s="1049"/>
      <c r="AO51" s="1049"/>
      <c r="AP51" s="575"/>
      <c r="AQ51" s="159" t="s">
        <v>353</v>
      </c>
      <c r="AR51" s="130"/>
      <c r="AS51" s="130"/>
      <c r="AT51" s="131"/>
      <c r="AU51" s="551" t="s">
        <v>253</v>
      </c>
      <c r="AV51" s="551"/>
      <c r="AW51" s="551"/>
      <c r="AX51" s="552"/>
    </row>
    <row r="52" spans="1:50" ht="18.75"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1040"/>
      <c r="Z52" s="1041"/>
      <c r="AA52" s="1042"/>
      <c r="AB52" s="1046"/>
      <c r="AC52" s="1047"/>
      <c r="AD52" s="1048"/>
      <c r="AE52" s="251"/>
      <c r="AF52" s="251"/>
      <c r="AG52" s="251"/>
      <c r="AH52" s="251"/>
      <c r="AI52" s="251"/>
      <c r="AJ52" s="251"/>
      <c r="AK52" s="251"/>
      <c r="AL52" s="251"/>
      <c r="AM52" s="251"/>
      <c r="AN52" s="251"/>
      <c r="AO52" s="251"/>
      <c r="AP52" s="247"/>
      <c r="AQ52" s="198"/>
      <c r="AR52" s="199"/>
      <c r="AS52" s="133" t="s">
        <v>354</v>
      </c>
      <c r="AT52" s="134"/>
      <c r="AU52" s="199"/>
      <c r="AV52" s="199"/>
      <c r="AW52" s="415" t="s">
        <v>300</v>
      </c>
      <c r="AX52" s="416"/>
    </row>
    <row r="53" spans="1:50" ht="22.5" customHeight="1" x14ac:dyDescent="0.15">
      <c r="A53" s="420"/>
      <c r="B53" s="418"/>
      <c r="C53" s="418"/>
      <c r="D53" s="418"/>
      <c r="E53" s="418"/>
      <c r="F53" s="419"/>
      <c r="G53" s="583"/>
      <c r="H53" s="1016"/>
      <c r="I53" s="1016"/>
      <c r="J53" s="1016"/>
      <c r="K53" s="1016"/>
      <c r="L53" s="1016"/>
      <c r="M53" s="1016"/>
      <c r="N53" s="1016"/>
      <c r="O53" s="1017"/>
      <c r="P53" s="105"/>
      <c r="Q53" s="1024"/>
      <c r="R53" s="1024"/>
      <c r="S53" s="1024"/>
      <c r="T53" s="1024"/>
      <c r="U53" s="1024"/>
      <c r="V53" s="1024"/>
      <c r="W53" s="1024"/>
      <c r="X53" s="1025"/>
      <c r="Y53" s="1034" t="s">
        <v>12</v>
      </c>
      <c r="Z53" s="1035"/>
      <c r="AA53" s="1036"/>
      <c r="AB53" s="478"/>
      <c r="AC53" s="1038"/>
      <c r="AD53" s="1038"/>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21"/>
      <c r="B54" s="422"/>
      <c r="C54" s="422"/>
      <c r="D54" s="422"/>
      <c r="E54" s="422"/>
      <c r="F54" s="423"/>
      <c r="G54" s="1018"/>
      <c r="H54" s="1019"/>
      <c r="I54" s="1019"/>
      <c r="J54" s="1019"/>
      <c r="K54" s="1019"/>
      <c r="L54" s="1019"/>
      <c r="M54" s="1019"/>
      <c r="N54" s="1019"/>
      <c r="O54" s="1020"/>
      <c r="P54" s="1026"/>
      <c r="Q54" s="1026"/>
      <c r="R54" s="1026"/>
      <c r="S54" s="1026"/>
      <c r="T54" s="1026"/>
      <c r="U54" s="1026"/>
      <c r="V54" s="1026"/>
      <c r="W54" s="1026"/>
      <c r="X54" s="1027"/>
      <c r="Y54" s="432" t="s">
        <v>54</v>
      </c>
      <c r="Z54" s="1031"/>
      <c r="AA54" s="1032"/>
      <c r="AB54" s="579"/>
      <c r="AC54" s="1037"/>
      <c r="AD54" s="1037"/>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24"/>
      <c r="B55" s="425"/>
      <c r="C55" s="425"/>
      <c r="D55" s="425"/>
      <c r="E55" s="425"/>
      <c r="F55" s="426"/>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15" t="s">
        <v>301</v>
      </c>
      <c r="AC55" s="1033"/>
      <c r="AD55" s="1033"/>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498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7" t="s">
        <v>467</v>
      </c>
      <c r="B58" s="418"/>
      <c r="C58" s="418"/>
      <c r="D58" s="418"/>
      <c r="E58" s="418"/>
      <c r="F58" s="419"/>
      <c r="G58" s="529" t="s">
        <v>265</v>
      </c>
      <c r="H58" s="450"/>
      <c r="I58" s="450"/>
      <c r="J58" s="450"/>
      <c r="K58" s="450"/>
      <c r="L58" s="450"/>
      <c r="M58" s="450"/>
      <c r="N58" s="450"/>
      <c r="O58" s="530"/>
      <c r="P58" s="449" t="s">
        <v>59</v>
      </c>
      <c r="Q58" s="450"/>
      <c r="R58" s="450"/>
      <c r="S58" s="450"/>
      <c r="T58" s="450"/>
      <c r="U58" s="450"/>
      <c r="V58" s="450"/>
      <c r="W58" s="450"/>
      <c r="X58" s="530"/>
      <c r="Y58" s="1039"/>
      <c r="Z58" s="843"/>
      <c r="AA58" s="844"/>
      <c r="AB58" s="1043" t="s">
        <v>11</v>
      </c>
      <c r="AC58" s="1044"/>
      <c r="AD58" s="1045"/>
      <c r="AE58" s="1049" t="s">
        <v>549</v>
      </c>
      <c r="AF58" s="1049"/>
      <c r="AG58" s="1049"/>
      <c r="AH58" s="1049"/>
      <c r="AI58" s="1049" t="s">
        <v>546</v>
      </c>
      <c r="AJ58" s="1049"/>
      <c r="AK58" s="1049"/>
      <c r="AL58" s="1049"/>
      <c r="AM58" s="1049" t="s">
        <v>520</v>
      </c>
      <c r="AN58" s="1049"/>
      <c r="AO58" s="1049"/>
      <c r="AP58" s="575"/>
      <c r="AQ58" s="159" t="s">
        <v>353</v>
      </c>
      <c r="AR58" s="130"/>
      <c r="AS58" s="130"/>
      <c r="AT58" s="131"/>
      <c r="AU58" s="551" t="s">
        <v>253</v>
      </c>
      <c r="AV58" s="551"/>
      <c r="AW58" s="551"/>
      <c r="AX58" s="552"/>
    </row>
    <row r="59" spans="1:50" ht="18.75"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1040"/>
      <c r="Z59" s="1041"/>
      <c r="AA59" s="1042"/>
      <c r="AB59" s="1046"/>
      <c r="AC59" s="1047"/>
      <c r="AD59" s="1048"/>
      <c r="AE59" s="251"/>
      <c r="AF59" s="251"/>
      <c r="AG59" s="251"/>
      <c r="AH59" s="251"/>
      <c r="AI59" s="251"/>
      <c r="AJ59" s="251"/>
      <c r="AK59" s="251"/>
      <c r="AL59" s="251"/>
      <c r="AM59" s="251"/>
      <c r="AN59" s="251"/>
      <c r="AO59" s="251"/>
      <c r="AP59" s="247"/>
      <c r="AQ59" s="198"/>
      <c r="AR59" s="199"/>
      <c r="AS59" s="133" t="s">
        <v>354</v>
      </c>
      <c r="AT59" s="134"/>
      <c r="AU59" s="199"/>
      <c r="AV59" s="199"/>
      <c r="AW59" s="415" t="s">
        <v>300</v>
      </c>
      <c r="AX59" s="416"/>
    </row>
    <row r="60" spans="1:50" ht="22.5" customHeight="1" x14ac:dyDescent="0.15">
      <c r="A60" s="420"/>
      <c r="B60" s="418"/>
      <c r="C60" s="418"/>
      <c r="D60" s="418"/>
      <c r="E60" s="418"/>
      <c r="F60" s="419"/>
      <c r="G60" s="583"/>
      <c r="H60" s="1016"/>
      <c r="I60" s="1016"/>
      <c r="J60" s="1016"/>
      <c r="K60" s="1016"/>
      <c r="L60" s="1016"/>
      <c r="M60" s="1016"/>
      <c r="N60" s="1016"/>
      <c r="O60" s="1017"/>
      <c r="P60" s="105"/>
      <c r="Q60" s="1024"/>
      <c r="R60" s="1024"/>
      <c r="S60" s="1024"/>
      <c r="T60" s="1024"/>
      <c r="U60" s="1024"/>
      <c r="V60" s="1024"/>
      <c r="W60" s="1024"/>
      <c r="X60" s="1025"/>
      <c r="Y60" s="1034" t="s">
        <v>12</v>
      </c>
      <c r="Z60" s="1035"/>
      <c r="AA60" s="1036"/>
      <c r="AB60" s="478"/>
      <c r="AC60" s="1038"/>
      <c r="AD60" s="1038"/>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21"/>
      <c r="B61" s="422"/>
      <c r="C61" s="422"/>
      <c r="D61" s="422"/>
      <c r="E61" s="422"/>
      <c r="F61" s="423"/>
      <c r="G61" s="1018"/>
      <c r="H61" s="1019"/>
      <c r="I61" s="1019"/>
      <c r="J61" s="1019"/>
      <c r="K61" s="1019"/>
      <c r="L61" s="1019"/>
      <c r="M61" s="1019"/>
      <c r="N61" s="1019"/>
      <c r="O61" s="1020"/>
      <c r="P61" s="1026"/>
      <c r="Q61" s="1026"/>
      <c r="R61" s="1026"/>
      <c r="S61" s="1026"/>
      <c r="T61" s="1026"/>
      <c r="U61" s="1026"/>
      <c r="V61" s="1026"/>
      <c r="W61" s="1026"/>
      <c r="X61" s="1027"/>
      <c r="Y61" s="432" t="s">
        <v>54</v>
      </c>
      <c r="Z61" s="1031"/>
      <c r="AA61" s="1032"/>
      <c r="AB61" s="579"/>
      <c r="AC61" s="1037"/>
      <c r="AD61" s="1037"/>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24"/>
      <c r="B62" s="425"/>
      <c r="C62" s="425"/>
      <c r="D62" s="425"/>
      <c r="E62" s="425"/>
      <c r="F62" s="426"/>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15" t="s">
        <v>301</v>
      </c>
      <c r="AC62" s="1033"/>
      <c r="AD62" s="1033"/>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498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7" t="s">
        <v>467</v>
      </c>
      <c r="B65" s="418"/>
      <c r="C65" s="418"/>
      <c r="D65" s="418"/>
      <c r="E65" s="418"/>
      <c r="F65" s="419"/>
      <c r="G65" s="529" t="s">
        <v>265</v>
      </c>
      <c r="H65" s="450"/>
      <c r="I65" s="450"/>
      <c r="J65" s="450"/>
      <c r="K65" s="450"/>
      <c r="L65" s="450"/>
      <c r="M65" s="450"/>
      <c r="N65" s="450"/>
      <c r="O65" s="530"/>
      <c r="P65" s="449" t="s">
        <v>59</v>
      </c>
      <c r="Q65" s="450"/>
      <c r="R65" s="450"/>
      <c r="S65" s="450"/>
      <c r="T65" s="450"/>
      <c r="U65" s="450"/>
      <c r="V65" s="450"/>
      <c r="W65" s="450"/>
      <c r="X65" s="530"/>
      <c r="Y65" s="1039"/>
      <c r="Z65" s="843"/>
      <c r="AA65" s="844"/>
      <c r="AB65" s="1043" t="s">
        <v>11</v>
      </c>
      <c r="AC65" s="1044"/>
      <c r="AD65" s="1045"/>
      <c r="AE65" s="1049" t="s">
        <v>549</v>
      </c>
      <c r="AF65" s="1049"/>
      <c r="AG65" s="1049"/>
      <c r="AH65" s="1049"/>
      <c r="AI65" s="1049" t="s">
        <v>546</v>
      </c>
      <c r="AJ65" s="1049"/>
      <c r="AK65" s="1049"/>
      <c r="AL65" s="1049"/>
      <c r="AM65" s="1049" t="s">
        <v>520</v>
      </c>
      <c r="AN65" s="1049"/>
      <c r="AO65" s="1049"/>
      <c r="AP65" s="575"/>
      <c r="AQ65" s="159" t="s">
        <v>353</v>
      </c>
      <c r="AR65" s="130"/>
      <c r="AS65" s="130"/>
      <c r="AT65" s="131"/>
      <c r="AU65" s="551" t="s">
        <v>253</v>
      </c>
      <c r="AV65" s="551"/>
      <c r="AW65" s="551"/>
      <c r="AX65" s="552"/>
    </row>
    <row r="66" spans="1:50" ht="18.75" customHeight="1" x14ac:dyDescent="0.15">
      <c r="A66" s="417"/>
      <c r="B66" s="418"/>
      <c r="C66" s="418"/>
      <c r="D66" s="418"/>
      <c r="E66" s="418"/>
      <c r="F66" s="419"/>
      <c r="G66" s="430"/>
      <c r="H66" s="415"/>
      <c r="I66" s="415"/>
      <c r="J66" s="415"/>
      <c r="K66" s="415"/>
      <c r="L66" s="415"/>
      <c r="M66" s="415"/>
      <c r="N66" s="415"/>
      <c r="O66" s="431"/>
      <c r="P66" s="452"/>
      <c r="Q66" s="415"/>
      <c r="R66" s="415"/>
      <c r="S66" s="415"/>
      <c r="T66" s="415"/>
      <c r="U66" s="415"/>
      <c r="V66" s="415"/>
      <c r="W66" s="415"/>
      <c r="X66" s="431"/>
      <c r="Y66" s="1040"/>
      <c r="Z66" s="1041"/>
      <c r="AA66" s="1042"/>
      <c r="AB66" s="1046"/>
      <c r="AC66" s="1047"/>
      <c r="AD66" s="1048"/>
      <c r="AE66" s="251"/>
      <c r="AF66" s="251"/>
      <c r="AG66" s="251"/>
      <c r="AH66" s="251"/>
      <c r="AI66" s="251"/>
      <c r="AJ66" s="251"/>
      <c r="AK66" s="251"/>
      <c r="AL66" s="251"/>
      <c r="AM66" s="251"/>
      <c r="AN66" s="251"/>
      <c r="AO66" s="251"/>
      <c r="AP66" s="247"/>
      <c r="AQ66" s="198"/>
      <c r="AR66" s="199"/>
      <c r="AS66" s="133" t="s">
        <v>354</v>
      </c>
      <c r="AT66" s="134"/>
      <c r="AU66" s="199"/>
      <c r="AV66" s="199"/>
      <c r="AW66" s="415" t="s">
        <v>300</v>
      </c>
      <c r="AX66" s="416"/>
    </row>
    <row r="67" spans="1:50" ht="22.5" customHeight="1" x14ac:dyDescent="0.15">
      <c r="A67" s="420"/>
      <c r="B67" s="418"/>
      <c r="C67" s="418"/>
      <c r="D67" s="418"/>
      <c r="E67" s="418"/>
      <c r="F67" s="419"/>
      <c r="G67" s="583"/>
      <c r="H67" s="1016"/>
      <c r="I67" s="1016"/>
      <c r="J67" s="1016"/>
      <c r="K67" s="1016"/>
      <c r="L67" s="1016"/>
      <c r="M67" s="1016"/>
      <c r="N67" s="1016"/>
      <c r="O67" s="1017"/>
      <c r="P67" s="105"/>
      <c r="Q67" s="1024"/>
      <c r="R67" s="1024"/>
      <c r="S67" s="1024"/>
      <c r="T67" s="1024"/>
      <c r="U67" s="1024"/>
      <c r="V67" s="1024"/>
      <c r="W67" s="1024"/>
      <c r="X67" s="1025"/>
      <c r="Y67" s="1034" t="s">
        <v>12</v>
      </c>
      <c r="Z67" s="1035"/>
      <c r="AA67" s="1036"/>
      <c r="AB67" s="478"/>
      <c r="AC67" s="1038"/>
      <c r="AD67" s="1038"/>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21"/>
      <c r="B68" s="422"/>
      <c r="C68" s="422"/>
      <c r="D68" s="422"/>
      <c r="E68" s="422"/>
      <c r="F68" s="423"/>
      <c r="G68" s="1018"/>
      <c r="H68" s="1019"/>
      <c r="I68" s="1019"/>
      <c r="J68" s="1019"/>
      <c r="K68" s="1019"/>
      <c r="L68" s="1019"/>
      <c r="M68" s="1019"/>
      <c r="N68" s="1019"/>
      <c r="O68" s="1020"/>
      <c r="P68" s="1026"/>
      <c r="Q68" s="1026"/>
      <c r="R68" s="1026"/>
      <c r="S68" s="1026"/>
      <c r="T68" s="1026"/>
      <c r="U68" s="1026"/>
      <c r="V68" s="1026"/>
      <c r="W68" s="1026"/>
      <c r="X68" s="1027"/>
      <c r="Y68" s="432" t="s">
        <v>54</v>
      </c>
      <c r="Z68" s="1031"/>
      <c r="AA68" s="1032"/>
      <c r="AB68" s="579"/>
      <c r="AC68" s="1037"/>
      <c r="AD68" s="1037"/>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24"/>
      <c r="B69" s="425"/>
      <c r="C69" s="425"/>
      <c r="D69" s="425"/>
      <c r="E69" s="425"/>
      <c r="F69" s="426"/>
      <c r="G69" s="1021"/>
      <c r="H69" s="1022"/>
      <c r="I69" s="1022"/>
      <c r="J69" s="1022"/>
      <c r="K69" s="1022"/>
      <c r="L69" s="1022"/>
      <c r="M69" s="1022"/>
      <c r="N69" s="1022"/>
      <c r="O69" s="1023"/>
      <c r="P69" s="1028"/>
      <c r="Q69" s="1028"/>
      <c r="R69" s="1028"/>
      <c r="S69" s="1028"/>
      <c r="T69" s="1028"/>
      <c r="U69" s="1028"/>
      <c r="V69" s="1028"/>
      <c r="W69" s="1028"/>
      <c r="X69" s="1029"/>
      <c r="Y69" s="432" t="s">
        <v>13</v>
      </c>
      <c r="Z69" s="1031"/>
      <c r="AA69" s="1032"/>
      <c r="AB69" s="574" t="s">
        <v>301</v>
      </c>
      <c r="AC69" s="371"/>
      <c r="AD69" s="371"/>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498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616" t="s">
        <v>484</v>
      </c>
      <c r="H2" s="617"/>
      <c r="I2" s="617"/>
      <c r="J2" s="617"/>
      <c r="K2" s="617"/>
      <c r="L2" s="617"/>
      <c r="M2" s="617"/>
      <c r="N2" s="617"/>
      <c r="O2" s="617"/>
      <c r="P2" s="617"/>
      <c r="Q2" s="617"/>
      <c r="R2" s="617"/>
      <c r="S2" s="617"/>
      <c r="T2" s="617"/>
      <c r="U2" s="617"/>
      <c r="V2" s="617"/>
      <c r="W2" s="617"/>
      <c r="X2" s="617"/>
      <c r="Y2" s="617"/>
      <c r="Z2" s="617"/>
      <c r="AA2" s="617"/>
      <c r="AB2" s="618"/>
      <c r="AC2" s="616" t="s">
        <v>486</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9" t="s">
        <v>17</v>
      </c>
      <c r="H3" s="688"/>
      <c r="I3" s="688"/>
      <c r="J3" s="688"/>
      <c r="K3" s="688"/>
      <c r="L3" s="687" t="s">
        <v>18</v>
      </c>
      <c r="M3" s="688"/>
      <c r="N3" s="688"/>
      <c r="O3" s="688"/>
      <c r="P3" s="688"/>
      <c r="Q3" s="688"/>
      <c r="R3" s="688"/>
      <c r="S3" s="688"/>
      <c r="T3" s="688"/>
      <c r="U3" s="688"/>
      <c r="V3" s="688"/>
      <c r="W3" s="688"/>
      <c r="X3" s="689"/>
      <c r="Y3" s="674" t="s">
        <v>19</v>
      </c>
      <c r="Z3" s="675"/>
      <c r="AA3" s="675"/>
      <c r="AB3" s="813"/>
      <c r="AC3" s="829" t="s">
        <v>17</v>
      </c>
      <c r="AD3" s="688"/>
      <c r="AE3" s="688"/>
      <c r="AF3" s="688"/>
      <c r="AG3" s="688"/>
      <c r="AH3" s="687" t="s">
        <v>18</v>
      </c>
      <c r="AI3" s="688"/>
      <c r="AJ3" s="688"/>
      <c r="AK3" s="688"/>
      <c r="AL3" s="688"/>
      <c r="AM3" s="688"/>
      <c r="AN3" s="688"/>
      <c r="AO3" s="688"/>
      <c r="AP3" s="688"/>
      <c r="AQ3" s="688"/>
      <c r="AR3" s="688"/>
      <c r="AS3" s="688"/>
      <c r="AT3" s="689"/>
      <c r="AU3" s="674" t="s">
        <v>19</v>
      </c>
      <c r="AV3" s="675"/>
      <c r="AW3" s="675"/>
      <c r="AX3" s="676"/>
    </row>
    <row r="4" spans="1:50" ht="24.75" customHeight="1" x14ac:dyDescent="0.15">
      <c r="A4" s="1062"/>
      <c r="B4" s="1063"/>
      <c r="C4" s="1063"/>
      <c r="D4" s="1063"/>
      <c r="E4" s="1063"/>
      <c r="F4" s="1064"/>
      <c r="G4" s="690"/>
      <c r="H4" s="691"/>
      <c r="I4" s="691"/>
      <c r="J4" s="691"/>
      <c r="K4" s="692"/>
      <c r="L4" s="684"/>
      <c r="M4" s="685"/>
      <c r="N4" s="685"/>
      <c r="O4" s="685"/>
      <c r="P4" s="685"/>
      <c r="Q4" s="685"/>
      <c r="R4" s="685"/>
      <c r="S4" s="685"/>
      <c r="T4" s="685"/>
      <c r="U4" s="685"/>
      <c r="V4" s="685"/>
      <c r="W4" s="685"/>
      <c r="X4" s="686"/>
      <c r="Y4" s="405"/>
      <c r="Z4" s="406"/>
      <c r="AA4" s="406"/>
      <c r="AB4" s="820"/>
      <c r="AC4" s="690"/>
      <c r="AD4" s="691"/>
      <c r="AE4" s="691"/>
      <c r="AF4" s="691"/>
      <c r="AG4" s="692"/>
      <c r="AH4" s="684"/>
      <c r="AI4" s="685"/>
      <c r="AJ4" s="685"/>
      <c r="AK4" s="685"/>
      <c r="AL4" s="685"/>
      <c r="AM4" s="685"/>
      <c r="AN4" s="685"/>
      <c r="AO4" s="685"/>
      <c r="AP4" s="685"/>
      <c r="AQ4" s="685"/>
      <c r="AR4" s="685"/>
      <c r="AS4" s="685"/>
      <c r="AT4" s="686"/>
      <c r="AU4" s="405"/>
      <c r="AV4" s="406"/>
      <c r="AW4" s="406"/>
      <c r="AX4" s="407"/>
    </row>
    <row r="5" spans="1:50" ht="24.75" customHeight="1" x14ac:dyDescent="0.15">
      <c r="A5" s="1062"/>
      <c r="B5" s="1063"/>
      <c r="C5" s="1063"/>
      <c r="D5" s="1063"/>
      <c r="E5" s="1063"/>
      <c r="F5" s="1064"/>
      <c r="G5" s="627"/>
      <c r="H5" s="628"/>
      <c r="I5" s="628"/>
      <c r="J5" s="628"/>
      <c r="K5" s="629"/>
      <c r="L5" s="619"/>
      <c r="M5" s="620"/>
      <c r="N5" s="620"/>
      <c r="O5" s="620"/>
      <c r="P5" s="620"/>
      <c r="Q5" s="620"/>
      <c r="R5" s="620"/>
      <c r="S5" s="620"/>
      <c r="T5" s="620"/>
      <c r="U5" s="620"/>
      <c r="V5" s="620"/>
      <c r="W5" s="620"/>
      <c r="X5" s="621"/>
      <c r="Y5" s="622"/>
      <c r="Z5" s="623"/>
      <c r="AA5" s="623"/>
      <c r="AB5" s="633"/>
      <c r="AC5" s="627"/>
      <c r="AD5" s="628"/>
      <c r="AE5" s="628"/>
      <c r="AF5" s="628"/>
      <c r="AG5" s="629"/>
      <c r="AH5" s="619"/>
      <c r="AI5" s="620"/>
      <c r="AJ5" s="620"/>
      <c r="AK5" s="620"/>
      <c r="AL5" s="620"/>
      <c r="AM5" s="620"/>
      <c r="AN5" s="620"/>
      <c r="AO5" s="620"/>
      <c r="AP5" s="620"/>
      <c r="AQ5" s="620"/>
      <c r="AR5" s="620"/>
      <c r="AS5" s="620"/>
      <c r="AT5" s="621"/>
      <c r="AU5" s="622"/>
      <c r="AV5" s="623"/>
      <c r="AW5" s="623"/>
      <c r="AX5" s="624"/>
    </row>
    <row r="6" spans="1:50" ht="24.75" customHeight="1" x14ac:dyDescent="0.15">
      <c r="A6" s="1062"/>
      <c r="B6" s="1063"/>
      <c r="C6" s="1063"/>
      <c r="D6" s="1063"/>
      <c r="E6" s="1063"/>
      <c r="F6" s="1064"/>
      <c r="G6" s="627"/>
      <c r="H6" s="628"/>
      <c r="I6" s="628"/>
      <c r="J6" s="628"/>
      <c r="K6" s="629"/>
      <c r="L6" s="619"/>
      <c r="M6" s="620"/>
      <c r="N6" s="620"/>
      <c r="O6" s="620"/>
      <c r="P6" s="620"/>
      <c r="Q6" s="620"/>
      <c r="R6" s="620"/>
      <c r="S6" s="620"/>
      <c r="T6" s="620"/>
      <c r="U6" s="620"/>
      <c r="V6" s="620"/>
      <c r="W6" s="620"/>
      <c r="X6" s="621"/>
      <c r="Y6" s="622"/>
      <c r="Z6" s="623"/>
      <c r="AA6" s="623"/>
      <c r="AB6" s="633"/>
      <c r="AC6" s="627"/>
      <c r="AD6" s="628"/>
      <c r="AE6" s="628"/>
      <c r="AF6" s="628"/>
      <c r="AG6" s="629"/>
      <c r="AH6" s="619"/>
      <c r="AI6" s="620"/>
      <c r="AJ6" s="620"/>
      <c r="AK6" s="620"/>
      <c r="AL6" s="620"/>
      <c r="AM6" s="620"/>
      <c r="AN6" s="620"/>
      <c r="AO6" s="620"/>
      <c r="AP6" s="620"/>
      <c r="AQ6" s="620"/>
      <c r="AR6" s="620"/>
      <c r="AS6" s="620"/>
      <c r="AT6" s="621"/>
      <c r="AU6" s="622"/>
      <c r="AV6" s="623"/>
      <c r="AW6" s="623"/>
      <c r="AX6" s="624"/>
    </row>
    <row r="7" spans="1:50" ht="24.75" customHeight="1" x14ac:dyDescent="0.15">
      <c r="A7" s="1062"/>
      <c r="B7" s="1063"/>
      <c r="C7" s="1063"/>
      <c r="D7" s="1063"/>
      <c r="E7" s="1063"/>
      <c r="F7" s="1064"/>
      <c r="G7" s="627"/>
      <c r="H7" s="628"/>
      <c r="I7" s="628"/>
      <c r="J7" s="628"/>
      <c r="K7" s="629"/>
      <c r="L7" s="619"/>
      <c r="M7" s="620"/>
      <c r="N7" s="620"/>
      <c r="O7" s="620"/>
      <c r="P7" s="620"/>
      <c r="Q7" s="620"/>
      <c r="R7" s="620"/>
      <c r="S7" s="620"/>
      <c r="T7" s="620"/>
      <c r="U7" s="620"/>
      <c r="V7" s="620"/>
      <c r="W7" s="620"/>
      <c r="X7" s="621"/>
      <c r="Y7" s="622"/>
      <c r="Z7" s="623"/>
      <c r="AA7" s="623"/>
      <c r="AB7" s="633"/>
      <c r="AC7" s="627"/>
      <c r="AD7" s="628"/>
      <c r="AE7" s="628"/>
      <c r="AF7" s="628"/>
      <c r="AG7" s="629"/>
      <c r="AH7" s="619"/>
      <c r="AI7" s="620"/>
      <c r="AJ7" s="620"/>
      <c r="AK7" s="620"/>
      <c r="AL7" s="620"/>
      <c r="AM7" s="620"/>
      <c r="AN7" s="620"/>
      <c r="AO7" s="620"/>
      <c r="AP7" s="620"/>
      <c r="AQ7" s="620"/>
      <c r="AR7" s="620"/>
      <c r="AS7" s="620"/>
      <c r="AT7" s="621"/>
      <c r="AU7" s="622"/>
      <c r="AV7" s="623"/>
      <c r="AW7" s="623"/>
      <c r="AX7" s="624"/>
    </row>
    <row r="8" spans="1:50" ht="24.75" customHeight="1" x14ac:dyDescent="0.15">
      <c r="A8" s="1062"/>
      <c r="B8" s="1063"/>
      <c r="C8" s="1063"/>
      <c r="D8" s="1063"/>
      <c r="E8" s="1063"/>
      <c r="F8" s="1064"/>
      <c r="G8" s="627"/>
      <c r="H8" s="628"/>
      <c r="I8" s="628"/>
      <c r="J8" s="628"/>
      <c r="K8" s="629"/>
      <c r="L8" s="619"/>
      <c r="M8" s="620"/>
      <c r="N8" s="620"/>
      <c r="O8" s="620"/>
      <c r="P8" s="620"/>
      <c r="Q8" s="620"/>
      <c r="R8" s="620"/>
      <c r="S8" s="620"/>
      <c r="T8" s="620"/>
      <c r="U8" s="620"/>
      <c r="V8" s="620"/>
      <c r="W8" s="620"/>
      <c r="X8" s="621"/>
      <c r="Y8" s="622"/>
      <c r="Z8" s="623"/>
      <c r="AA8" s="623"/>
      <c r="AB8" s="633"/>
      <c r="AC8" s="627"/>
      <c r="AD8" s="628"/>
      <c r="AE8" s="628"/>
      <c r="AF8" s="628"/>
      <c r="AG8" s="629"/>
      <c r="AH8" s="619"/>
      <c r="AI8" s="620"/>
      <c r="AJ8" s="620"/>
      <c r="AK8" s="620"/>
      <c r="AL8" s="620"/>
      <c r="AM8" s="620"/>
      <c r="AN8" s="620"/>
      <c r="AO8" s="620"/>
      <c r="AP8" s="620"/>
      <c r="AQ8" s="620"/>
      <c r="AR8" s="620"/>
      <c r="AS8" s="620"/>
      <c r="AT8" s="621"/>
      <c r="AU8" s="622"/>
      <c r="AV8" s="623"/>
      <c r="AW8" s="623"/>
      <c r="AX8" s="624"/>
    </row>
    <row r="9" spans="1:50" ht="24.75" customHeight="1" x14ac:dyDescent="0.15">
      <c r="A9" s="1062"/>
      <c r="B9" s="1063"/>
      <c r="C9" s="1063"/>
      <c r="D9" s="1063"/>
      <c r="E9" s="1063"/>
      <c r="F9" s="1064"/>
      <c r="G9" s="627"/>
      <c r="H9" s="628"/>
      <c r="I9" s="628"/>
      <c r="J9" s="628"/>
      <c r="K9" s="629"/>
      <c r="L9" s="619"/>
      <c r="M9" s="620"/>
      <c r="N9" s="620"/>
      <c r="O9" s="620"/>
      <c r="P9" s="620"/>
      <c r="Q9" s="620"/>
      <c r="R9" s="620"/>
      <c r="S9" s="620"/>
      <c r="T9" s="620"/>
      <c r="U9" s="620"/>
      <c r="V9" s="620"/>
      <c r="W9" s="620"/>
      <c r="X9" s="621"/>
      <c r="Y9" s="622"/>
      <c r="Z9" s="623"/>
      <c r="AA9" s="623"/>
      <c r="AB9" s="633"/>
      <c r="AC9" s="627"/>
      <c r="AD9" s="628"/>
      <c r="AE9" s="628"/>
      <c r="AF9" s="628"/>
      <c r="AG9" s="629"/>
      <c r="AH9" s="619"/>
      <c r="AI9" s="620"/>
      <c r="AJ9" s="620"/>
      <c r="AK9" s="620"/>
      <c r="AL9" s="620"/>
      <c r="AM9" s="620"/>
      <c r="AN9" s="620"/>
      <c r="AO9" s="620"/>
      <c r="AP9" s="620"/>
      <c r="AQ9" s="620"/>
      <c r="AR9" s="620"/>
      <c r="AS9" s="620"/>
      <c r="AT9" s="621"/>
      <c r="AU9" s="622"/>
      <c r="AV9" s="623"/>
      <c r="AW9" s="623"/>
      <c r="AX9" s="624"/>
    </row>
    <row r="10" spans="1:50" ht="24.75" customHeight="1" x14ac:dyDescent="0.15">
      <c r="A10" s="1062"/>
      <c r="B10" s="1063"/>
      <c r="C10" s="1063"/>
      <c r="D10" s="1063"/>
      <c r="E10" s="1063"/>
      <c r="F10" s="1064"/>
      <c r="G10" s="627"/>
      <c r="H10" s="628"/>
      <c r="I10" s="628"/>
      <c r="J10" s="628"/>
      <c r="K10" s="629"/>
      <c r="L10" s="619"/>
      <c r="M10" s="620"/>
      <c r="N10" s="620"/>
      <c r="O10" s="620"/>
      <c r="P10" s="620"/>
      <c r="Q10" s="620"/>
      <c r="R10" s="620"/>
      <c r="S10" s="620"/>
      <c r="T10" s="620"/>
      <c r="U10" s="620"/>
      <c r="V10" s="620"/>
      <c r="W10" s="620"/>
      <c r="X10" s="621"/>
      <c r="Y10" s="622"/>
      <c r="Z10" s="623"/>
      <c r="AA10" s="623"/>
      <c r="AB10" s="633"/>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row>
    <row r="11" spans="1:50" ht="24.75" customHeight="1" x14ac:dyDescent="0.15">
      <c r="A11" s="1062"/>
      <c r="B11" s="1063"/>
      <c r="C11" s="1063"/>
      <c r="D11" s="1063"/>
      <c r="E11" s="1063"/>
      <c r="F11" s="1064"/>
      <c r="G11" s="627"/>
      <c r="H11" s="628"/>
      <c r="I11" s="628"/>
      <c r="J11" s="628"/>
      <c r="K11" s="629"/>
      <c r="L11" s="619"/>
      <c r="M11" s="620"/>
      <c r="N11" s="620"/>
      <c r="O11" s="620"/>
      <c r="P11" s="620"/>
      <c r="Q11" s="620"/>
      <c r="R11" s="620"/>
      <c r="S11" s="620"/>
      <c r="T11" s="620"/>
      <c r="U11" s="620"/>
      <c r="V11" s="620"/>
      <c r="W11" s="620"/>
      <c r="X11" s="621"/>
      <c r="Y11" s="622"/>
      <c r="Z11" s="623"/>
      <c r="AA11" s="623"/>
      <c r="AB11" s="633"/>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row>
    <row r="12" spans="1:50" ht="24.75" customHeight="1" x14ac:dyDescent="0.15">
      <c r="A12" s="1062"/>
      <c r="B12" s="1063"/>
      <c r="C12" s="1063"/>
      <c r="D12" s="1063"/>
      <c r="E12" s="1063"/>
      <c r="F12" s="1064"/>
      <c r="G12" s="627"/>
      <c r="H12" s="628"/>
      <c r="I12" s="628"/>
      <c r="J12" s="628"/>
      <c r="K12" s="629"/>
      <c r="L12" s="619"/>
      <c r="M12" s="620"/>
      <c r="N12" s="620"/>
      <c r="O12" s="620"/>
      <c r="P12" s="620"/>
      <c r="Q12" s="620"/>
      <c r="R12" s="620"/>
      <c r="S12" s="620"/>
      <c r="T12" s="620"/>
      <c r="U12" s="620"/>
      <c r="V12" s="620"/>
      <c r="W12" s="620"/>
      <c r="X12" s="621"/>
      <c r="Y12" s="622"/>
      <c r="Z12" s="623"/>
      <c r="AA12" s="623"/>
      <c r="AB12" s="633"/>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row>
    <row r="13" spans="1:50" ht="24.75" customHeight="1" x14ac:dyDescent="0.15">
      <c r="A13" s="1062"/>
      <c r="B13" s="1063"/>
      <c r="C13" s="1063"/>
      <c r="D13" s="1063"/>
      <c r="E13" s="1063"/>
      <c r="F13" s="1064"/>
      <c r="G13" s="627"/>
      <c r="H13" s="628"/>
      <c r="I13" s="628"/>
      <c r="J13" s="628"/>
      <c r="K13" s="629"/>
      <c r="L13" s="619"/>
      <c r="M13" s="620"/>
      <c r="N13" s="620"/>
      <c r="O13" s="620"/>
      <c r="P13" s="620"/>
      <c r="Q13" s="620"/>
      <c r="R13" s="620"/>
      <c r="S13" s="620"/>
      <c r="T13" s="620"/>
      <c r="U13" s="620"/>
      <c r="V13" s="620"/>
      <c r="W13" s="620"/>
      <c r="X13" s="621"/>
      <c r="Y13" s="622"/>
      <c r="Z13" s="623"/>
      <c r="AA13" s="623"/>
      <c r="AB13" s="633"/>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row>
    <row r="14" spans="1:50" ht="24.75" customHeight="1" thickBot="1" x14ac:dyDescent="0.2">
      <c r="A14" s="1062"/>
      <c r="B14" s="1063"/>
      <c r="C14" s="1063"/>
      <c r="D14" s="1063"/>
      <c r="E14" s="1063"/>
      <c r="F14" s="1064"/>
      <c r="G14" s="840" t="s">
        <v>20</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customHeight="1" x14ac:dyDescent="0.15">
      <c r="A15" s="1062"/>
      <c r="B15" s="1063"/>
      <c r="C15" s="1063"/>
      <c r="D15" s="1063"/>
      <c r="E15" s="1063"/>
      <c r="F15" s="1064"/>
      <c r="G15" s="616" t="s">
        <v>388</v>
      </c>
      <c r="H15" s="617"/>
      <c r="I15" s="617"/>
      <c r="J15" s="617"/>
      <c r="K15" s="617"/>
      <c r="L15" s="617"/>
      <c r="M15" s="617"/>
      <c r="N15" s="617"/>
      <c r="O15" s="617"/>
      <c r="P15" s="617"/>
      <c r="Q15" s="617"/>
      <c r="R15" s="617"/>
      <c r="S15" s="617"/>
      <c r="T15" s="617"/>
      <c r="U15" s="617"/>
      <c r="V15" s="617"/>
      <c r="W15" s="617"/>
      <c r="X15" s="617"/>
      <c r="Y15" s="617"/>
      <c r="Z15" s="617"/>
      <c r="AA15" s="617"/>
      <c r="AB15" s="618"/>
      <c r="AC15" s="616" t="s">
        <v>389</v>
      </c>
      <c r="AD15" s="617"/>
      <c r="AE15" s="617"/>
      <c r="AF15" s="617"/>
      <c r="AG15" s="617"/>
      <c r="AH15" s="617"/>
      <c r="AI15" s="617"/>
      <c r="AJ15" s="617"/>
      <c r="AK15" s="617"/>
      <c r="AL15" s="617"/>
      <c r="AM15" s="617"/>
      <c r="AN15" s="617"/>
      <c r="AO15" s="617"/>
      <c r="AP15" s="617"/>
      <c r="AQ15" s="617"/>
      <c r="AR15" s="617"/>
      <c r="AS15" s="617"/>
      <c r="AT15" s="617"/>
      <c r="AU15" s="617"/>
      <c r="AV15" s="617"/>
      <c r="AW15" s="617"/>
      <c r="AX15" s="808"/>
    </row>
    <row r="16" spans="1:50" ht="25.5" customHeight="1" x14ac:dyDescent="0.15">
      <c r="A16" s="1062"/>
      <c r="B16" s="1063"/>
      <c r="C16" s="1063"/>
      <c r="D16" s="1063"/>
      <c r="E16" s="1063"/>
      <c r="F16" s="1064"/>
      <c r="G16" s="829" t="s">
        <v>17</v>
      </c>
      <c r="H16" s="688"/>
      <c r="I16" s="688"/>
      <c r="J16" s="688"/>
      <c r="K16" s="688"/>
      <c r="L16" s="687" t="s">
        <v>18</v>
      </c>
      <c r="M16" s="688"/>
      <c r="N16" s="688"/>
      <c r="O16" s="688"/>
      <c r="P16" s="688"/>
      <c r="Q16" s="688"/>
      <c r="R16" s="688"/>
      <c r="S16" s="688"/>
      <c r="T16" s="688"/>
      <c r="U16" s="688"/>
      <c r="V16" s="688"/>
      <c r="W16" s="688"/>
      <c r="X16" s="689"/>
      <c r="Y16" s="674" t="s">
        <v>19</v>
      </c>
      <c r="Z16" s="675"/>
      <c r="AA16" s="675"/>
      <c r="AB16" s="813"/>
      <c r="AC16" s="829" t="s">
        <v>17</v>
      </c>
      <c r="AD16" s="688"/>
      <c r="AE16" s="688"/>
      <c r="AF16" s="688"/>
      <c r="AG16" s="688"/>
      <c r="AH16" s="687" t="s">
        <v>18</v>
      </c>
      <c r="AI16" s="688"/>
      <c r="AJ16" s="688"/>
      <c r="AK16" s="688"/>
      <c r="AL16" s="688"/>
      <c r="AM16" s="688"/>
      <c r="AN16" s="688"/>
      <c r="AO16" s="688"/>
      <c r="AP16" s="688"/>
      <c r="AQ16" s="688"/>
      <c r="AR16" s="688"/>
      <c r="AS16" s="688"/>
      <c r="AT16" s="689"/>
      <c r="AU16" s="674" t="s">
        <v>19</v>
      </c>
      <c r="AV16" s="675"/>
      <c r="AW16" s="675"/>
      <c r="AX16" s="676"/>
    </row>
    <row r="17" spans="1:50" ht="24.75" customHeight="1" x14ac:dyDescent="0.15">
      <c r="A17" s="1062"/>
      <c r="B17" s="1063"/>
      <c r="C17" s="1063"/>
      <c r="D17" s="1063"/>
      <c r="E17" s="1063"/>
      <c r="F17" s="1064"/>
      <c r="G17" s="690"/>
      <c r="H17" s="691"/>
      <c r="I17" s="691"/>
      <c r="J17" s="691"/>
      <c r="K17" s="692"/>
      <c r="L17" s="684"/>
      <c r="M17" s="685"/>
      <c r="N17" s="685"/>
      <c r="O17" s="685"/>
      <c r="P17" s="685"/>
      <c r="Q17" s="685"/>
      <c r="R17" s="685"/>
      <c r="S17" s="685"/>
      <c r="T17" s="685"/>
      <c r="U17" s="685"/>
      <c r="V17" s="685"/>
      <c r="W17" s="685"/>
      <c r="X17" s="686"/>
      <c r="Y17" s="405"/>
      <c r="Z17" s="406"/>
      <c r="AA17" s="406"/>
      <c r="AB17" s="820"/>
      <c r="AC17" s="690"/>
      <c r="AD17" s="691"/>
      <c r="AE17" s="691"/>
      <c r="AF17" s="691"/>
      <c r="AG17" s="692"/>
      <c r="AH17" s="684"/>
      <c r="AI17" s="685"/>
      <c r="AJ17" s="685"/>
      <c r="AK17" s="685"/>
      <c r="AL17" s="685"/>
      <c r="AM17" s="685"/>
      <c r="AN17" s="685"/>
      <c r="AO17" s="685"/>
      <c r="AP17" s="685"/>
      <c r="AQ17" s="685"/>
      <c r="AR17" s="685"/>
      <c r="AS17" s="685"/>
      <c r="AT17" s="686"/>
      <c r="AU17" s="405"/>
      <c r="AV17" s="406"/>
      <c r="AW17" s="406"/>
      <c r="AX17" s="407"/>
    </row>
    <row r="18" spans="1:50" ht="24.75" customHeight="1" x14ac:dyDescent="0.15">
      <c r="A18" s="1062"/>
      <c r="B18" s="1063"/>
      <c r="C18" s="1063"/>
      <c r="D18" s="1063"/>
      <c r="E18" s="1063"/>
      <c r="F18" s="1064"/>
      <c r="G18" s="627"/>
      <c r="H18" s="628"/>
      <c r="I18" s="628"/>
      <c r="J18" s="628"/>
      <c r="K18" s="629"/>
      <c r="L18" s="619"/>
      <c r="M18" s="620"/>
      <c r="N18" s="620"/>
      <c r="O18" s="620"/>
      <c r="P18" s="620"/>
      <c r="Q18" s="620"/>
      <c r="R18" s="620"/>
      <c r="S18" s="620"/>
      <c r="T18" s="620"/>
      <c r="U18" s="620"/>
      <c r="V18" s="620"/>
      <c r="W18" s="620"/>
      <c r="X18" s="621"/>
      <c r="Y18" s="622"/>
      <c r="Z18" s="623"/>
      <c r="AA18" s="623"/>
      <c r="AB18" s="633"/>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row>
    <row r="19" spans="1:50" ht="24.75" customHeight="1" x14ac:dyDescent="0.15">
      <c r="A19" s="1062"/>
      <c r="B19" s="1063"/>
      <c r="C19" s="1063"/>
      <c r="D19" s="1063"/>
      <c r="E19" s="1063"/>
      <c r="F19" s="1064"/>
      <c r="G19" s="627"/>
      <c r="H19" s="628"/>
      <c r="I19" s="628"/>
      <c r="J19" s="628"/>
      <c r="K19" s="629"/>
      <c r="L19" s="619"/>
      <c r="M19" s="620"/>
      <c r="N19" s="620"/>
      <c r="O19" s="620"/>
      <c r="P19" s="620"/>
      <c r="Q19" s="620"/>
      <c r="R19" s="620"/>
      <c r="S19" s="620"/>
      <c r="T19" s="620"/>
      <c r="U19" s="620"/>
      <c r="V19" s="620"/>
      <c r="W19" s="620"/>
      <c r="X19" s="621"/>
      <c r="Y19" s="622"/>
      <c r="Z19" s="623"/>
      <c r="AA19" s="623"/>
      <c r="AB19" s="633"/>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row>
    <row r="20" spans="1:50" ht="24.75" customHeight="1" x14ac:dyDescent="0.15">
      <c r="A20" s="1062"/>
      <c r="B20" s="1063"/>
      <c r="C20" s="1063"/>
      <c r="D20" s="1063"/>
      <c r="E20" s="1063"/>
      <c r="F20" s="1064"/>
      <c r="G20" s="627"/>
      <c r="H20" s="628"/>
      <c r="I20" s="628"/>
      <c r="J20" s="628"/>
      <c r="K20" s="629"/>
      <c r="L20" s="619"/>
      <c r="M20" s="620"/>
      <c r="N20" s="620"/>
      <c r="O20" s="620"/>
      <c r="P20" s="620"/>
      <c r="Q20" s="620"/>
      <c r="R20" s="620"/>
      <c r="S20" s="620"/>
      <c r="T20" s="620"/>
      <c r="U20" s="620"/>
      <c r="V20" s="620"/>
      <c r="W20" s="620"/>
      <c r="X20" s="621"/>
      <c r="Y20" s="622"/>
      <c r="Z20" s="623"/>
      <c r="AA20" s="623"/>
      <c r="AB20" s="633"/>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row>
    <row r="21" spans="1:50" ht="24.75" customHeight="1" x14ac:dyDescent="0.15">
      <c r="A21" s="1062"/>
      <c r="B21" s="1063"/>
      <c r="C21" s="1063"/>
      <c r="D21" s="1063"/>
      <c r="E21" s="1063"/>
      <c r="F21" s="1064"/>
      <c r="G21" s="627"/>
      <c r="H21" s="628"/>
      <c r="I21" s="628"/>
      <c r="J21" s="628"/>
      <c r="K21" s="629"/>
      <c r="L21" s="619"/>
      <c r="M21" s="620"/>
      <c r="N21" s="620"/>
      <c r="O21" s="620"/>
      <c r="P21" s="620"/>
      <c r="Q21" s="620"/>
      <c r="R21" s="620"/>
      <c r="S21" s="620"/>
      <c r="T21" s="620"/>
      <c r="U21" s="620"/>
      <c r="V21" s="620"/>
      <c r="W21" s="620"/>
      <c r="X21" s="621"/>
      <c r="Y21" s="622"/>
      <c r="Z21" s="623"/>
      <c r="AA21" s="623"/>
      <c r="AB21" s="633"/>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row>
    <row r="22" spans="1:50" ht="24.75" customHeight="1" x14ac:dyDescent="0.15">
      <c r="A22" s="1062"/>
      <c r="B22" s="1063"/>
      <c r="C22" s="1063"/>
      <c r="D22" s="1063"/>
      <c r="E22" s="1063"/>
      <c r="F22" s="1064"/>
      <c r="G22" s="627"/>
      <c r="H22" s="628"/>
      <c r="I22" s="628"/>
      <c r="J22" s="628"/>
      <c r="K22" s="629"/>
      <c r="L22" s="619"/>
      <c r="M22" s="620"/>
      <c r="N22" s="620"/>
      <c r="O22" s="620"/>
      <c r="P22" s="620"/>
      <c r="Q22" s="620"/>
      <c r="R22" s="620"/>
      <c r="S22" s="620"/>
      <c r="T22" s="620"/>
      <c r="U22" s="620"/>
      <c r="V22" s="620"/>
      <c r="W22" s="620"/>
      <c r="X22" s="621"/>
      <c r="Y22" s="622"/>
      <c r="Z22" s="623"/>
      <c r="AA22" s="623"/>
      <c r="AB22" s="633"/>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row>
    <row r="23" spans="1:50" ht="24.75" customHeight="1" x14ac:dyDescent="0.15">
      <c r="A23" s="1062"/>
      <c r="B23" s="1063"/>
      <c r="C23" s="1063"/>
      <c r="D23" s="1063"/>
      <c r="E23" s="1063"/>
      <c r="F23" s="1064"/>
      <c r="G23" s="627"/>
      <c r="H23" s="628"/>
      <c r="I23" s="628"/>
      <c r="J23" s="628"/>
      <c r="K23" s="629"/>
      <c r="L23" s="619"/>
      <c r="M23" s="620"/>
      <c r="N23" s="620"/>
      <c r="O23" s="620"/>
      <c r="P23" s="620"/>
      <c r="Q23" s="620"/>
      <c r="R23" s="620"/>
      <c r="S23" s="620"/>
      <c r="T23" s="620"/>
      <c r="U23" s="620"/>
      <c r="V23" s="620"/>
      <c r="W23" s="620"/>
      <c r="X23" s="621"/>
      <c r="Y23" s="622"/>
      <c r="Z23" s="623"/>
      <c r="AA23" s="623"/>
      <c r="AB23" s="633"/>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row>
    <row r="24" spans="1:50" ht="24.75" customHeight="1" x14ac:dyDescent="0.15">
      <c r="A24" s="1062"/>
      <c r="B24" s="1063"/>
      <c r="C24" s="1063"/>
      <c r="D24" s="1063"/>
      <c r="E24" s="1063"/>
      <c r="F24" s="1064"/>
      <c r="G24" s="627"/>
      <c r="H24" s="628"/>
      <c r="I24" s="628"/>
      <c r="J24" s="628"/>
      <c r="K24" s="629"/>
      <c r="L24" s="619"/>
      <c r="M24" s="620"/>
      <c r="N24" s="620"/>
      <c r="O24" s="620"/>
      <c r="P24" s="620"/>
      <c r="Q24" s="620"/>
      <c r="R24" s="620"/>
      <c r="S24" s="620"/>
      <c r="T24" s="620"/>
      <c r="U24" s="620"/>
      <c r="V24" s="620"/>
      <c r="W24" s="620"/>
      <c r="X24" s="621"/>
      <c r="Y24" s="622"/>
      <c r="Z24" s="623"/>
      <c r="AA24" s="623"/>
      <c r="AB24" s="633"/>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row>
    <row r="25" spans="1:50" ht="24.75" customHeight="1" x14ac:dyDescent="0.15">
      <c r="A25" s="1062"/>
      <c r="B25" s="1063"/>
      <c r="C25" s="1063"/>
      <c r="D25" s="1063"/>
      <c r="E25" s="1063"/>
      <c r="F25" s="1064"/>
      <c r="G25" s="627"/>
      <c r="H25" s="628"/>
      <c r="I25" s="628"/>
      <c r="J25" s="628"/>
      <c r="K25" s="629"/>
      <c r="L25" s="619"/>
      <c r="M25" s="620"/>
      <c r="N25" s="620"/>
      <c r="O25" s="620"/>
      <c r="P25" s="620"/>
      <c r="Q25" s="620"/>
      <c r="R25" s="620"/>
      <c r="S25" s="620"/>
      <c r="T25" s="620"/>
      <c r="U25" s="620"/>
      <c r="V25" s="620"/>
      <c r="W25" s="620"/>
      <c r="X25" s="621"/>
      <c r="Y25" s="622"/>
      <c r="Z25" s="623"/>
      <c r="AA25" s="623"/>
      <c r="AB25" s="633"/>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row>
    <row r="26" spans="1:50" ht="24.75" customHeight="1" x14ac:dyDescent="0.15">
      <c r="A26" s="1062"/>
      <c r="B26" s="1063"/>
      <c r="C26" s="1063"/>
      <c r="D26" s="1063"/>
      <c r="E26" s="1063"/>
      <c r="F26" s="1064"/>
      <c r="G26" s="627"/>
      <c r="H26" s="628"/>
      <c r="I26" s="628"/>
      <c r="J26" s="628"/>
      <c r="K26" s="629"/>
      <c r="L26" s="619"/>
      <c r="M26" s="620"/>
      <c r="N26" s="620"/>
      <c r="O26" s="620"/>
      <c r="P26" s="620"/>
      <c r="Q26" s="620"/>
      <c r="R26" s="620"/>
      <c r="S26" s="620"/>
      <c r="T26" s="620"/>
      <c r="U26" s="620"/>
      <c r="V26" s="620"/>
      <c r="W26" s="620"/>
      <c r="X26" s="621"/>
      <c r="Y26" s="622"/>
      <c r="Z26" s="623"/>
      <c r="AA26" s="623"/>
      <c r="AB26" s="633"/>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row>
    <row r="27" spans="1:50" ht="24.75" customHeight="1" thickBot="1" x14ac:dyDescent="0.2">
      <c r="A27" s="1062"/>
      <c r="B27" s="1063"/>
      <c r="C27" s="1063"/>
      <c r="D27" s="1063"/>
      <c r="E27" s="1063"/>
      <c r="F27" s="1064"/>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customHeight="1" x14ac:dyDescent="0.15">
      <c r="A28" s="1062"/>
      <c r="B28" s="1063"/>
      <c r="C28" s="1063"/>
      <c r="D28" s="1063"/>
      <c r="E28" s="1063"/>
      <c r="F28" s="1064"/>
      <c r="G28" s="616" t="s">
        <v>387</v>
      </c>
      <c r="H28" s="617"/>
      <c r="I28" s="617"/>
      <c r="J28" s="617"/>
      <c r="K28" s="617"/>
      <c r="L28" s="617"/>
      <c r="M28" s="617"/>
      <c r="N28" s="617"/>
      <c r="O28" s="617"/>
      <c r="P28" s="617"/>
      <c r="Q28" s="617"/>
      <c r="R28" s="617"/>
      <c r="S28" s="617"/>
      <c r="T28" s="617"/>
      <c r="U28" s="617"/>
      <c r="V28" s="617"/>
      <c r="W28" s="617"/>
      <c r="X28" s="617"/>
      <c r="Y28" s="617"/>
      <c r="Z28" s="617"/>
      <c r="AA28" s="617"/>
      <c r="AB28" s="618"/>
      <c r="AC28" s="616" t="s">
        <v>390</v>
      </c>
      <c r="AD28" s="617"/>
      <c r="AE28" s="617"/>
      <c r="AF28" s="617"/>
      <c r="AG28" s="617"/>
      <c r="AH28" s="617"/>
      <c r="AI28" s="617"/>
      <c r="AJ28" s="617"/>
      <c r="AK28" s="617"/>
      <c r="AL28" s="617"/>
      <c r="AM28" s="617"/>
      <c r="AN28" s="617"/>
      <c r="AO28" s="617"/>
      <c r="AP28" s="617"/>
      <c r="AQ28" s="617"/>
      <c r="AR28" s="617"/>
      <c r="AS28" s="617"/>
      <c r="AT28" s="617"/>
      <c r="AU28" s="617"/>
      <c r="AV28" s="617"/>
      <c r="AW28" s="617"/>
      <c r="AX28" s="808"/>
    </row>
    <row r="29" spans="1:50" ht="24.75" customHeight="1" x14ac:dyDescent="0.15">
      <c r="A29" s="1062"/>
      <c r="B29" s="1063"/>
      <c r="C29" s="1063"/>
      <c r="D29" s="1063"/>
      <c r="E29" s="1063"/>
      <c r="F29" s="1064"/>
      <c r="G29" s="829" t="s">
        <v>17</v>
      </c>
      <c r="H29" s="688"/>
      <c r="I29" s="688"/>
      <c r="J29" s="688"/>
      <c r="K29" s="688"/>
      <c r="L29" s="687" t="s">
        <v>18</v>
      </c>
      <c r="M29" s="688"/>
      <c r="N29" s="688"/>
      <c r="O29" s="688"/>
      <c r="P29" s="688"/>
      <c r="Q29" s="688"/>
      <c r="R29" s="688"/>
      <c r="S29" s="688"/>
      <c r="T29" s="688"/>
      <c r="U29" s="688"/>
      <c r="V29" s="688"/>
      <c r="W29" s="688"/>
      <c r="X29" s="689"/>
      <c r="Y29" s="674" t="s">
        <v>19</v>
      </c>
      <c r="Z29" s="675"/>
      <c r="AA29" s="675"/>
      <c r="AB29" s="813"/>
      <c r="AC29" s="829" t="s">
        <v>17</v>
      </c>
      <c r="AD29" s="688"/>
      <c r="AE29" s="688"/>
      <c r="AF29" s="688"/>
      <c r="AG29" s="688"/>
      <c r="AH29" s="687" t="s">
        <v>18</v>
      </c>
      <c r="AI29" s="688"/>
      <c r="AJ29" s="688"/>
      <c r="AK29" s="688"/>
      <c r="AL29" s="688"/>
      <c r="AM29" s="688"/>
      <c r="AN29" s="688"/>
      <c r="AO29" s="688"/>
      <c r="AP29" s="688"/>
      <c r="AQ29" s="688"/>
      <c r="AR29" s="688"/>
      <c r="AS29" s="688"/>
      <c r="AT29" s="689"/>
      <c r="AU29" s="674" t="s">
        <v>19</v>
      </c>
      <c r="AV29" s="675"/>
      <c r="AW29" s="675"/>
      <c r="AX29" s="676"/>
    </row>
    <row r="30" spans="1:50" ht="24.75" customHeight="1" x14ac:dyDescent="0.15">
      <c r="A30" s="1062"/>
      <c r="B30" s="1063"/>
      <c r="C30" s="1063"/>
      <c r="D30" s="1063"/>
      <c r="E30" s="1063"/>
      <c r="F30" s="1064"/>
      <c r="G30" s="690"/>
      <c r="H30" s="691"/>
      <c r="I30" s="691"/>
      <c r="J30" s="691"/>
      <c r="K30" s="692"/>
      <c r="L30" s="684"/>
      <c r="M30" s="685"/>
      <c r="N30" s="685"/>
      <c r="O30" s="685"/>
      <c r="P30" s="685"/>
      <c r="Q30" s="685"/>
      <c r="R30" s="685"/>
      <c r="S30" s="685"/>
      <c r="T30" s="685"/>
      <c r="U30" s="685"/>
      <c r="V30" s="685"/>
      <c r="W30" s="685"/>
      <c r="X30" s="686"/>
      <c r="Y30" s="405"/>
      <c r="Z30" s="406"/>
      <c r="AA30" s="406"/>
      <c r="AB30" s="820"/>
      <c r="AC30" s="690"/>
      <c r="AD30" s="691"/>
      <c r="AE30" s="691"/>
      <c r="AF30" s="691"/>
      <c r="AG30" s="692"/>
      <c r="AH30" s="684"/>
      <c r="AI30" s="685"/>
      <c r="AJ30" s="685"/>
      <c r="AK30" s="685"/>
      <c r="AL30" s="685"/>
      <c r="AM30" s="685"/>
      <c r="AN30" s="685"/>
      <c r="AO30" s="685"/>
      <c r="AP30" s="685"/>
      <c r="AQ30" s="685"/>
      <c r="AR30" s="685"/>
      <c r="AS30" s="685"/>
      <c r="AT30" s="686"/>
      <c r="AU30" s="405"/>
      <c r="AV30" s="406"/>
      <c r="AW30" s="406"/>
      <c r="AX30" s="407"/>
    </row>
    <row r="31" spans="1:50" ht="24.75" customHeight="1" x14ac:dyDescent="0.15">
      <c r="A31" s="1062"/>
      <c r="B31" s="1063"/>
      <c r="C31" s="1063"/>
      <c r="D31" s="1063"/>
      <c r="E31" s="1063"/>
      <c r="F31" s="1064"/>
      <c r="G31" s="627"/>
      <c r="H31" s="628"/>
      <c r="I31" s="628"/>
      <c r="J31" s="628"/>
      <c r="K31" s="629"/>
      <c r="L31" s="619"/>
      <c r="M31" s="620"/>
      <c r="N31" s="620"/>
      <c r="O31" s="620"/>
      <c r="P31" s="620"/>
      <c r="Q31" s="620"/>
      <c r="R31" s="620"/>
      <c r="S31" s="620"/>
      <c r="T31" s="620"/>
      <c r="U31" s="620"/>
      <c r="V31" s="620"/>
      <c r="W31" s="620"/>
      <c r="X31" s="621"/>
      <c r="Y31" s="622"/>
      <c r="Z31" s="623"/>
      <c r="AA31" s="623"/>
      <c r="AB31" s="633"/>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row>
    <row r="32" spans="1:50" ht="24.75" customHeight="1" x14ac:dyDescent="0.15">
      <c r="A32" s="1062"/>
      <c r="B32" s="1063"/>
      <c r="C32" s="1063"/>
      <c r="D32" s="1063"/>
      <c r="E32" s="1063"/>
      <c r="F32" s="1064"/>
      <c r="G32" s="627"/>
      <c r="H32" s="628"/>
      <c r="I32" s="628"/>
      <c r="J32" s="628"/>
      <c r="K32" s="629"/>
      <c r="L32" s="619"/>
      <c r="M32" s="620"/>
      <c r="N32" s="620"/>
      <c r="O32" s="620"/>
      <c r="P32" s="620"/>
      <c r="Q32" s="620"/>
      <c r="R32" s="620"/>
      <c r="S32" s="620"/>
      <c r="T32" s="620"/>
      <c r="U32" s="620"/>
      <c r="V32" s="620"/>
      <c r="W32" s="620"/>
      <c r="X32" s="621"/>
      <c r="Y32" s="622"/>
      <c r="Z32" s="623"/>
      <c r="AA32" s="623"/>
      <c r="AB32" s="633"/>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row>
    <row r="33" spans="1:50" ht="24.75" customHeight="1" x14ac:dyDescent="0.15">
      <c r="A33" s="1062"/>
      <c r="B33" s="1063"/>
      <c r="C33" s="1063"/>
      <c r="D33" s="1063"/>
      <c r="E33" s="1063"/>
      <c r="F33" s="1064"/>
      <c r="G33" s="627"/>
      <c r="H33" s="628"/>
      <c r="I33" s="628"/>
      <c r="J33" s="628"/>
      <c r="K33" s="629"/>
      <c r="L33" s="619"/>
      <c r="M33" s="620"/>
      <c r="N33" s="620"/>
      <c r="O33" s="620"/>
      <c r="P33" s="620"/>
      <c r="Q33" s="620"/>
      <c r="R33" s="620"/>
      <c r="S33" s="620"/>
      <c r="T33" s="620"/>
      <c r="U33" s="620"/>
      <c r="V33" s="620"/>
      <c r="W33" s="620"/>
      <c r="X33" s="621"/>
      <c r="Y33" s="622"/>
      <c r="Z33" s="623"/>
      <c r="AA33" s="623"/>
      <c r="AB33" s="633"/>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row>
    <row r="34" spans="1:50" ht="24.75" customHeight="1" x14ac:dyDescent="0.15">
      <c r="A34" s="1062"/>
      <c r="B34" s="1063"/>
      <c r="C34" s="1063"/>
      <c r="D34" s="1063"/>
      <c r="E34" s="1063"/>
      <c r="F34" s="1064"/>
      <c r="G34" s="627"/>
      <c r="H34" s="628"/>
      <c r="I34" s="628"/>
      <c r="J34" s="628"/>
      <c r="K34" s="629"/>
      <c r="L34" s="619"/>
      <c r="M34" s="620"/>
      <c r="N34" s="620"/>
      <c r="O34" s="620"/>
      <c r="P34" s="620"/>
      <c r="Q34" s="620"/>
      <c r="R34" s="620"/>
      <c r="S34" s="620"/>
      <c r="T34" s="620"/>
      <c r="U34" s="620"/>
      <c r="V34" s="620"/>
      <c r="W34" s="620"/>
      <c r="X34" s="621"/>
      <c r="Y34" s="622"/>
      <c r="Z34" s="623"/>
      <c r="AA34" s="623"/>
      <c r="AB34" s="633"/>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row>
    <row r="35" spans="1:50" ht="24.75" customHeight="1" x14ac:dyDescent="0.15">
      <c r="A35" s="1062"/>
      <c r="B35" s="1063"/>
      <c r="C35" s="1063"/>
      <c r="D35" s="1063"/>
      <c r="E35" s="1063"/>
      <c r="F35" s="1064"/>
      <c r="G35" s="627"/>
      <c r="H35" s="628"/>
      <c r="I35" s="628"/>
      <c r="J35" s="628"/>
      <c r="K35" s="629"/>
      <c r="L35" s="619"/>
      <c r="M35" s="620"/>
      <c r="N35" s="620"/>
      <c r="O35" s="620"/>
      <c r="P35" s="620"/>
      <c r="Q35" s="620"/>
      <c r="R35" s="620"/>
      <c r="S35" s="620"/>
      <c r="T35" s="620"/>
      <c r="U35" s="620"/>
      <c r="V35" s="620"/>
      <c r="W35" s="620"/>
      <c r="X35" s="621"/>
      <c r="Y35" s="622"/>
      <c r="Z35" s="623"/>
      <c r="AA35" s="623"/>
      <c r="AB35" s="633"/>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row>
    <row r="36" spans="1:50" ht="24.75" customHeight="1" x14ac:dyDescent="0.15">
      <c r="A36" s="1062"/>
      <c r="B36" s="1063"/>
      <c r="C36" s="1063"/>
      <c r="D36" s="1063"/>
      <c r="E36" s="1063"/>
      <c r="F36" s="1064"/>
      <c r="G36" s="627"/>
      <c r="H36" s="628"/>
      <c r="I36" s="628"/>
      <c r="J36" s="628"/>
      <c r="K36" s="629"/>
      <c r="L36" s="619"/>
      <c r="M36" s="620"/>
      <c r="N36" s="620"/>
      <c r="O36" s="620"/>
      <c r="P36" s="620"/>
      <c r="Q36" s="620"/>
      <c r="R36" s="620"/>
      <c r="S36" s="620"/>
      <c r="T36" s="620"/>
      <c r="U36" s="620"/>
      <c r="V36" s="620"/>
      <c r="W36" s="620"/>
      <c r="X36" s="621"/>
      <c r="Y36" s="622"/>
      <c r="Z36" s="623"/>
      <c r="AA36" s="623"/>
      <c r="AB36" s="633"/>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row>
    <row r="37" spans="1:50" ht="24.75" customHeight="1" x14ac:dyDescent="0.15">
      <c r="A37" s="1062"/>
      <c r="B37" s="1063"/>
      <c r="C37" s="1063"/>
      <c r="D37" s="1063"/>
      <c r="E37" s="1063"/>
      <c r="F37" s="1064"/>
      <c r="G37" s="627"/>
      <c r="H37" s="628"/>
      <c r="I37" s="628"/>
      <c r="J37" s="628"/>
      <c r="K37" s="629"/>
      <c r="L37" s="619"/>
      <c r="M37" s="620"/>
      <c r="N37" s="620"/>
      <c r="O37" s="620"/>
      <c r="P37" s="620"/>
      <c r="Q37" s="620"/>
      <c r="R37" s="620"/>
      <c r="S37" s="620"/>
      <c r="T37" s="620"/>
      <c r="U37" s="620"/>
      <c r="V37" s="620"/>
      <c r="W37" s="620"/>
      <c r="X37" s="621"/>
      <c r="Y37" s="622"/>
      <c r="Z37" s="623"/>
      <c r="AA37" s="623"/>
      <c r="AB37" s="633"/>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row>
    <row r="38" spans="1:50" ht="24.75" customHeight="1" x14ac:dyDescent="0.15">
      <c r="A38" s="1062"/>
      <c r="B38" s="1063"/>
      <c r="C38" s="1063"/>
      <c r="D38" s="1063"/>
      <c r="E38" s="1063"/>
      <c r="F38" s="1064"/>
      <c r="G38" s="627"/>
      <c r="H38" s="628"/>
      <c r="I38" s="628"/>
      <c r="J38" s="628"/>
      <c r="K38" s="629"/>
      <c r="L38" s="619"/>
      <c r="M38" s="620"/>
      <c r="N38" s="620"/>
      <c r="O38" s="620"/>
      <c r="P38" s="620"/>
      <c r="Q38" s="620"/>
      <c r="R38" s="620"/>
      <c r="S38" s="620"/>
      <c r="T38" s="620"/>
      <c r="U38" s="620"/>
      <c r="V38" s="620"/>
      <c r="W38" s="620"/>
      <c r="X38" s="621"/>
      <c r="Y38" s="622"/>
      <c r="Z38" s="623"/>
      <c r="AA38" s="623"/>
      <c r="AB38" s="633"/>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row>
    <row r="39" spans="1:50" ht="24.75" customHeight="1" x14ac:dyDescent="0.15">
      <c r="A39" s="1062"/>
      <c r="B39" s="1063"/>
      <c r="C39" s="1063"/>
      <c r="D39" s="1063"/>
      <c r="E39" s="1063"/>
      <c r="F39" s="1064"/>
      <c r="G39" s="627"/>
      <c r="H39" s="628"/>
      <c r="I39" s="628"/>
      <c r="J39" s="628"/>
      <c r="K39" s="629"/>
      <c r="L39" s="619"/>
      <c r="M39" s="620"/>
      <c r="N39" s="620"/>
      <c r="O39" s="620"/>
      <c r="P39" s="620"/>
      <c r="Q39" s="620"/>
      <c r="R39" s="620"/>
      <c r="S39" s="620"/>
      <c r="T39" s="620"/>
      <c r="U39" s="620"/>
      <c r="V39" s="620"/>
      <c r="W39" s="620"/>
      <c r="X39" s="621"/>
      <c r="Y39" s="622"/>
      <c r="Z39" s="623"/>
      <c r="AA39" s="623"/>
      <c r="AB39" s="633"/>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row>
    <row r="40" spans="1:50" ht="24.75" customHeight="1" thickBot="1" x14ac:dyDescent="0.2">
      <c r="A40" s="1062"/>
      <c r="B40" s="1063"/>
      <c r="C40" s="1063"/>
      <c r="D40" s="1063"/>
      <c r="E40" s="1063"/>
      <c r="F40" s="1064"/>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customHeight="1" x14ac:dyDescent="0.15">
      <c r="A41" s="1062"/>
      <c r="B41" s="1063"/>
      <c r="C41" s="1063"/>
      <c r="D41" s="1063"/>
      <c r="E41" s="1063"/>
      <c r="F41" s="1064"/>
      <c r="G41" s="616" t="s">
        <v>435</v>
      </c>
      <c r="H41" s="617"/>
      <c r="I41" s="617"/>
      <c r="J41" s="617"/>
      <c r="K41" s="617"/>
      <c r="L41" s="617"/>
      <c r="M41" s="617"/>
      <c r="N41" s="617"/>
      <c r="O41" s="617"/>
      <c r="P41" s="617"/>
      <c r="Q41" s="617"/>
      <c r="R41" s="617"/>
      <c r="S41" s="617"/>
      <c r="T41" s="617"/>
      <c r="U41" s="617"/>
      <c r="V41" s="617"/>
      <c r="W41" s="617"/>
      <c r="X41" s="617"/>
      <c r="Y41" s="617"/>
      <c r="Z41" s="617"/>
      <c r="AA41" s="617"/>
      <c r="AB41" s="618"/>
      <c r="AC41" s="616" t="s">
        <v>302</v>
      </c>
      <c r="AD41" s="617"/>
      <c r="AE41" s="617"/>
      <c r="AF41" s="617"/>
      <c r="AG41" s="617"/>
      <c r="AH41" s="617"/>
      <c r="AI41" s="617"/>
      <c r="AJ41" s="617"/>
      <c r="AK41" s="617"/>
      <c r="AL41" s="617"/>
      <c r="AM41" s="617"/>
      <c r="AN41" s="617"/>
      <c r="AO41" s="617"/>
      <c r="AP41" s="617"/>
      <c r="AQ41" s="617"/>
      <c r="AR41" s="617"/>
      <c r="AS41" s="617"/>
      <c r="AT41" s="617"/>
      <c r="AU41" s="617"/>
      <c r="AV41" s="617"/>
      <c r="AW41" s="617"/>
      <c r="AX41" s="808"/>
    </row>
    <row r="42" spans="1:50" ht="24.75" customHeight="1" x14ac:dyDescent="0.15">
      <c r="A42" s="1062"/>
      <c r="B42" s="1063"/>
      <c r="C42" s="1063"/>
      <c r="D42" s="1063"/>
      <c r="E42" s="1063"/>
      <c r="F42" s="1064"/>
      <c r="G42" s="829" t="s">
        <v>17</v>
      </c>
      <c r="H42" s="688"/>
      <c r="I42" s="688"/>
      <c r="J42" s="688"/>
      <c r="K42" s="688"/>
      <c r="L42" s="687" t="s">
        <v>18</v>
      </c>
      <c r="M42" s="688"/>
      <c r="N42" s="688"/>
      <c r="O42" s="688"/>
      <c r="P42" s="688"/>
      <c r="Q42" s="688"/>
      <c r="R42" s="688"/>
      <c r="S42" s="688"/>
      <c r="T42" s="688"/>
      <c r="U42" s="688"/>
      <c r="V42" s="688"/>
      <c r="W42" s="688"/>
      <c r="X42" s="689"/>
      <c r="Y42" s="674" t="s">
        <v>19</v>
      </c>
      <c r="Z42" s="675"/>
      <c r="AA42" s="675"/>
      <c r="AB42" s="813"/>
      <c r="AC42" s="829" t="s">
        <v>17</v>
      </c>
      <c r="AD42" s="688"/>
      <c r="AE42" s="688"/>
      <c r="AF42" s="688"/>
      <c r="AG42" s="688"/>
      <c r="AH42" s="687" t="s">
        <v>18</v>
      </c>
      <c r="AI42" s="688"/>
      <c r="AJ42" s="688"/>
      <c r="AK42" s="688"/>
      <c r="AL42" s="688"/>
      <c r="AM42" s="688"/>
      <c r="AN42" s="688"/>
      <c r="AO42" s="688"/>
      <c r="AP42" s="688"/>
      <c r="AQ42" s="688"/>
      <c r="AR42" s="688"/>
      <c r="AS42" s="688"/>
      <c r="AT42" s="689"/>
      <c r="AU42" s="674" t="s">
        <v>19</v>
      </c>
      <c r="AV42" s="675"/>
      <c r="AW42" s="675"/>
      <c r="AX42" s="676"/>
    </row>
    <row r="43" spans="1:50" ht="24.75" customHeight="1" x14ac:dyDescent="0.15">
      <c r="A43" s="1062"/>
      <c r="B43" s="1063"/>
      <c r="C43" s="1063"/>
      <c r="D43" s="1063"/>
      <c r="E43" s="1063"/>
      <c r="F43" s="1064"/>
      <c r="G43" s="690"/>
      <c r="H43" s="691"/>
      <c r="I43" s="691"/>
      <c r="J43" s="691"/>
      <c r="K43" s="692"/>
      <c r="L43" s="684"/>
      <c r="M43" s="685"/>
      <c r="N43" s="685"/>
      <c r="O43" s="685"/>
      <c r="P43" s="685"/>
      <c r="Q43" s="685"/>
      <c r="R43" s="685"/>
      <c r="S43" s="685"/>
      <c r="T43" s="685"/>
      <c r="U43" s="685"/>
      <c r="V43" s="685"/>
      <c r="W43" s="685"/>
      <c r="X43" s="686"/>
      <c r="Y43" s="405"/>
      <c r="Z43" s="406"/>
      <c r="AA43" s="406"/>
      <c r="AB43" s="820"/>
      <c r="AC43" s="690"/>
      <c r="AD43" s="691"/>
      <c r="AE43" s="691"/>
      <c r="AF43" s="691"/>
      <c r="AG43" s="692"/>
      <c r="AH43" s="684"/>
      <c r="AI43" s="685"/>
      <c r="AJ43" s="685"/>
      <c r="AK43" s="685"/>
      <c r="AL43" s="685"/>
      <c r="AM43" s="685"/>
      <c r="AN43" s="685"/>
      <c r="AO43" s="685"/>
      <c r="AP43" s="685"/>
      <c r="AQ43" s="685"/>
      <c r="AR43" s="685"/>
      <c r="AS43" s="685"/>
      <c r="AT43" s="686"/>
      <c r="AU43" s="405"/>
      <c r="AV43" s="406"/>
      <c r="AW43" s="406"/>
      <c r="AX43" s="407"/>
    </row>
    <row r="44" spans="1:50" ht="24.75" customHeight="1" x14ac:dyDescent="0.15">
      <c r="A44" s="1062"/>
      <c r="B44" s="1063"/>
      <c r="C44" s="1063"/>
      <c r="D44" s="1063"/>
      <c r="E44" s="1063"/>
      <c r="F44" s="1064"/>
      <c r="G44" s="627"/>
      <c r="H44" s="628"/>
      <c r="I44" s="628"/>
      <c r="J44" s="628"/>
      <c r="K44" s="629"/>
      <c r="L44" s="619"/>
      <c r="M44" s="620"/>
      <c r="N44" s="620"/>
      <c r="O44" s="620"/>
      <c r="P44" s="620"/>
      <c r="Q44" s="620"/>
      <c r="R44" s="620"/>
      <c r="S44" s="620"/>
      <c r="T44" s="620"/>
      <c r="U44" s="620"/>
      <c r="V44" s="620"/>
      <c r="W44" s="620"/>
      <c r="X44" s="621"/>
      <c r="Y44" s="622"/>
      <c r="Z44" s="623"/>
      <c r="AA44" s="623"/>
      <c r="AB44" s="633"/>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row>
    <row r="45" spans="1:50" ht="24.75" customHeight="1" x14ac:dyDescent="0.15">
      <c r="A45" s="1062"/>
      <c r="B45" s="1063"/>
      <c r="C45" s="1063"/>
      <c r="D45" s="1063"/>
      <c r="E45" s="1063"/>
      <c r="F45" s="1064"/>
      <c r="G45" s="627"/>
      <c r="H45" s="628"/>
      <c r="I45" s="628"/>
      <c r="J45" s="628"/>
      <c r="K45" s="629"/>
      <c r="L45" s="619"/>
      <c r="M45" s="620"/>
      <c r="N45" s="620"/>
      <c r="O45" s="620"/>
      <c r="P45" s="620"/>
      <c r="Q45" s="620"/>
      <c r="R45" s="620"/>
      <c r="S45" s="620"/>
      <c r="T45" s="620"/>
      <c r="U45" s="620"/>
      <c r="V45" s="620"/>
      <c r="W45" s="620"/>
      <c r="X45" s="621"/>
      <c r="Y45" s="622"/>
      <c r="Z45" s="623"/>
      <c r="AA45" s="623"/>
      <c r="AB45" s="633"/>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row>
    <row r="46" spans="1:50" ht="24.75" customHeight="1" x14ac:dyDescent="0.15">
      <c r="A46" s="1062"/>
      <c r="B46" s="1063"/>
      <c r="C46" s="1063"/>
      <c r="D46" s="1063"/>
      <c r="E46" s="1063"/>
      <c r="F46" s="1064"/>
      <c r="G46" s="627"/>
      <c r="H46" s="628"/>
      <c r="I46" s="628"/>
      <c r="J46" s="628"/>
      <c r="K46" s="629"/>
      <c r="L46" s="619"/>
      <c r="M46" s="620"/>
      <c r="N46" s="620"/>
      <c r="O46" s="620"/>
      <c r="P46" s="620"/>
      <c r="Q46" s="620"/>
      <c r="R46" s="620"/>
      <c r="S46" s="620"/>
      <c r="T46" s="620"/>
      <c r="U46" s="620"/>
      <c r="V46" s="620"/>
      <c r="W46" s="620"/>
      <c r="X46" s="621"/>
      <c r="Y46" s="622"/>
      <c r="Z46" s="623"/>
      <c r="AA46" s="623"/>
      <c r="AB46" s="633"/>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row>
    <row r="47" spans="1:50" ht="24.75" customHeight="1" x14ac:dyDescent="0.15">
      <c r="A47" s="1062"/>
      <c r="B47" s="1063"/>
      <c r="C47" s="1063"/>
      <c r="D47" s="1063"/>
      <c r="E47" s="1063"/>
      <c r="F47" s="1064"/>
      <c r="G47" s="627"/>
      <c r="H47" s="628"/>
      <c r="I47" s="628"/>
      <c r="J47" s="628"/>
      <c r="K47" s="629"/>
      <c r="L47" s="619"/>
      <c r="M47" s="620"/>
      <c r="N47" s="620"/>
      <c r="O47" s="620"/>
      <c r="P47" s="620"/>
      <c r="Q47" s="620"/>
      <c r="R47" s="620"/>
      <c r="S47" s="620"/>
      <c r="T47" s="620"/>
      <c r="U47" s="620"/>
      <c r="V47" s="620"/>
      <c r="W47" s="620"/>
      <c r="X47" s="621"/>
      <c r="Y47" s="622"/>
      <c r="Z47" s="623"/>
      <c r="AA47" s="623"/>
      <c r="AB47" s="633"/>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row>
    <row r="48" spans="1:50" ht="24.75" customHeight="1" x14ac:dyDescent="0.15">
      <c r="A48" s="1062"/>
      <c r="B48" s="1063"/>
      <c r="C48" s="1063"/>
      <c r="D48" s="1063"/>
      <c r="E48" s="1063"/>
      <c r="F48" s="1064"/>
      <c r="G48" s="627"/>
      <c r="H48" s="628"/>
      <c r="I48" s="628"/>
      <c r="J48" s="628"/>
      <c r="K48" s="629"/>
      <c r="L48" s="619"/>
      <c r="M48" s="620"/>
      <c r="N48" s="620"/>
      <c r="O48" s="620"/>
      <c r="P48" s="620"/>
      <c r="Q48" s="620"/>
      <c r="R48" s="620"/>
      <c r="S48" s="620"/>
      <c r="T48" s="620"/>
      <c r="U48" s="620"/>
      <c r="V48" s="620"/>
      <c r="W48" s="620"/>
      <c r="X48" s="621"/>
      <c r="Y48" s="622"/>
      <c r="Z48" s="623"/>
      <c r="AA48" s="623"/>
      <c r="AB48" s="633"/>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row>
    <row r="49" spans="1:50" ht="24.75" customHeight="1" x14ac:dyDescent="0.15">
      <c r="A49" s="1062"/>
      <c r="B49" s="1063"/>
      <c r="C49" s="1063"/>
      <c r="D49" s="1063"/>
      <c r="E49" s="1063"/>
      <c r="F49" s="1064"/>
      <c r="G49" s="627"/>
      <c r="H49" s="628"/>
      <c r="I49" s="628"/>
      <c r="J49" s="628"/>
      <c r="K49" s="629"/>
      <c r="L49" s="619"/>
      <c r="M49" s="620"/>
      <c r="N49" s="620"/>
      <c r="O49" s="620"/>
      <c r="P49" s="620"/>
      <c r="Q49" s="620"/>
      <c r="R49" s="620"/>
      <c r="S49" s="620"/>
      <c r="T49" s="620"/>
      <c r="U49" s="620"/>
      <c r="V49" s="620"/>
      <c r="W49" s="620"/>
      <c r="X49" s="621"/>
      <c r="Y49" s="622"/>
      <c r="Z49" s="623"/>
      <c r="AA49" s="623"/>
      <c r="AB49" s="633"/>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row>
    <row r="50" spans="1:50" ht="24.75" customHeight="1" x14ac:dyDescent="0.15">
      <c r="A50" s="1062"/>
      <c r="B50" s="1063"/>
      <c r="C50" s="1063"/>
      <c r="D50" s="1063"/>
      <c r="E50" s="1063"/>
      <c r="F50" s="1064"/>
      <c r="G50" s="627"/>
      <c r="H50" s="628"/>
      <c r="I50" s="628"/>
      <c r="J50" s="628"/>
      <c r="K50" s="629"/>
      <c r="L50" s="619"/>
      <c r="M50" s="620"/>
      <c r="N50" s="620"/>
      <c r="O50" s="620"/>
      <c r="P50" s="620"/>
      <c r="Q50" s="620"/>
      <c r="R50" s="620"/>
      <c r="S50" s="620"/>
      <c r="T50" s="620"/>
      <c r="U50" s="620"/>
      <c r="V50" s="620"/>
      <c r="W50" s="620"/>
      <c r="X50" s="621"/>
      <c r="Y50" s="622"/>
      <c r="Z50" s="623"/>
      <c r="AA50" s="623"/>
      <c r="AB50" s="633"/>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row>
    <row r="51" spans="1:50" ht="24.75" customHeight="1" x14ac:dyDescent="0.15">
      <c r="A51" s="1062"/>
      <c r="B51" s="1063"/>
      <c r="C51" s="1063"/>
      <c r="D51" s="1063"/>
      <c r="E51" s="1063"/>
      <c r="F51" s="1064"/>
      <c r="G51" s="627"/>
      <c r="H51" s="628"/>
      <c r="I51" s="628"/>
      <c r="J51" s="628"/>
      <c r="K51" s="629"/>
      <c r="L51" s="619"/>
      <c r="M51" s="620"/>
      <c r="N51" s="620"/>
      <c r="O51" s="620"/>
      <c r="P51" s="620"/>
      <c r="Q51" s="620"/>
      <c r="R51" s="620"/>
      <c r="S51" s="620"/>
      <c r="T51" s="620"/>
      <c r="U51" s="620"/>
      <c r="V51" s="620"/>
      <c r="W51" s="620"/>
      <c r="X51" s="621"/>
      <c r="Y51" s="622"/>
      <c r="Z51" s="623"/>
      <c r="AA51" s="623"/>
      <c r="AB51" s="633"/>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row>
    <row r="52" spans="1:50" ht="24.75" customHeight="1" x14ac:dyDescent="0.15">
      <c r="A52" s="1062"/>
      <c r="B52" s="1063"/>
      <c r="C52" s="1063"/>
      <c r="D52" s="1063"/>
      <c r="E52" s="1063"/>
      <c r="F52" s="1064"/>
      <c r="G52" s="627"/>
      <c r="H52" s="628"/>
      <c r="I52" s="628"/>
      <c r="J52" s="628"/>
      <c r="K52" s="629"/>
      <c r="L52" s="619"/>
      <c r="M52" s="620"/>
      <c r="N52" s="620"/>
      <c r="O52" s="620"/>
      <c r="P52" s="620"/>
      <c r="Q52" s="620"/>
      <c r="R52" s="620"/>
      <c r="S52" s="620"/>
      <c r="T52" s="620"/>
      <c r="U52" s="620"/>
      <c r="V52" s="620"/>
      <c r="W52" s="620"/>
      <c r="X52" s="621"/>
      <c r="Y52" s="622"/>
      <c r="Z52" s="623"/>
      <c r="AA52" s="623"/>
      <c r="AB52" s="633"/>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616" t="s">
        <v>303</v>
      </c>
      <c r="H55" s="617"/>
      <c r="I55" s="617"/>
      <c r="J55" s="617"/>
      <c r="K55" s="617"/>
      <c r="L55" s="617"/>
      <c r="M55" s="617"/>
      <c r="N55" s="617"/>
      <c r="O55" s="617"/>
      <c r="P55" s="617"/>
      <c r="Q55" s="617"/>
      <c r="R55" s="617"/>
      <c r="S55" s="617"/>
      <c r="T55" s="617"/>
      <c r="U55" s="617"/>
      <c r="V55" s="617"/>
      <c r="W55" s="617"/>
      <c r="X55" s="617"/>
      <c r="Y55" s="617"/>
      <c r="Z55" s="617"/>
      <c r="AA55" s="617"/>
      <c r="AB55" s="618"/>
      <c r="AC55" s="616" t="s">
        <v>391</v>
      </c>
      <c r="AD55" s="617"/>
      <c r="AE55" s="617"/>
      <c r="AF55" s="617"/>
      <c r="AG55" s="617"/>
      <c r="AH55" s="617"/>
      <c r="AI55" s="617"/>
      <c r="AJ55" s="617"/>
      <c r="AK55" s="617"/>
      <c r="AL55" s="617"/>
      <c r="AM55" s="617"/>
      <c r="AN55" s="617"/>
      <c r="AO55" s="617"/>
      <c r="AP55" s="617"/>
      <c r="AQ55" s="617"/>
      <c r="AR55" s="617"/>
      <c r="AS55" s="617"/>
      <c r="AT55" s="617"/>
      <c r="AU55" s="617"/>
      <c r="AV55" s="617"/>
      <c r="AW55" s="617"/>
      <c r="AX55" s="808"/>
    </row>
    <row r="56" spans="1:50" ht="24.75" customHeight="1" x14ac:dyDescent="0.15">
      <c r="A56" s="1062"/>
      <c r="B56" s="1063"/>
      <c r="C56" s="1063"/>
      <c r="D56" s="1063"/>
      <c r="E56" s="1063"/>
      <c r="F56" s="1064"/>
      <c r="G56" s="829" t="s">
        <v>17</v>
      </c>
      <c r="H56" s="688"/>
      <c r="I56" s="688"/>
      <c r="J56" s="688"/>
      <c r="K56" s="688"/>
      <c r="L56" s="687" t="s">
        <v>18</v>
      </c>
      <c r="M56" s="688"/>
      <c r="N56" s="688"/>
      <c r="O56" s="688"/>
      <c r="P56" s="688"/>
      <c r="Q56" s="688"/>
      <c r="R56" s="688"/>
      <c r="S56" s="688"/>
      <c r="T56" s="688"/>
      <c r="U56" s="688"/>
      <c r="V56" s="688"/>
      <c r="W56" s="688"/>
      <c r="X56" s="689"/>
      <c r="Y56" s="674" t="s">
        <v>19</v>
      </c>
      <c r="Z56" s="675"/>
      <c r="AA56" s="675"/>
      <c r="AB56" s="813"/>
      <c r="AC56" s="829" t="s">
        <v>17</v>
      </c>
      <c r="AD56" s="688"/>
      <c r="AE56" s="688"/>
      <c r="AF56" s="688"/>
      <c r="AG56" s="688"/>
      <c r="AH56" s="687" t="s">
        <v>18</v>
      </c>
      <c r="AI56" s="688"/>
      <c r="AJ56" s="688"/>
      <c r="AK56" s="688"/>
      <c r="AL56" s="688"/>
      <c r="AM56" s="688"/>
      <c r="AN56" s="688"/>
      <c r="AO56" s="688"/>
      <c r="AP56" s="688"/>
      <c r="AQ56" s="688"/>
      <c r="AR56" s="688"/>
      <c r="AS56" s="688"/>
      <c r="AT56" s="689"/>
      <c r="AU56" s="674" t="s">
        <v>19</v>
      </c>
      <c r="AV56" s="675"/>
      <c r="AW56" s="675"/>
      <c r="AX56" s="676"/>
    </row>
    <row r="57" spans="1:50" ht="24.75" customHeight="1" x14ac:dyDescent="0.15">
      <c r="A57" s="1062"/>
      <c r="B57" s="1063"/>
      <c r="C57" s="1063"/>
      <c r="D57" s="1063"/>
      <c r="E57" s="1063"/>
      <c r="F57" s="1064"/>
      <c r="G57" s="690"/>
      <c r="H57" s="691"/>
      <c r="I57" s="691"/>
      <c r="J57" s="691"/>
      <c r="K57" s="692"/>
      <c r="L57" s="684"/>
      <c r="M57" s="685"/>
      <c r="N57" s="685"/>
      <c r="O57" s="685"/>
      <c r="P57" s="685"/>
      <c r="Q57" s="685"/>
      <c r="R57" s="685"/>
      <c r="S57" s="685"/>
      <c r="T57" s="685"/>
      <c r="U57" s="685"/>
      <c r="V57" s="685"/>
      <c r="W57" s="685"/>
      <c r="X57" s="686"/>
      <c r="Y57" s="405"/>
      <c r="Z57" s="406"/>
      <c r="AA57" s="406"/>
      <c r="AB57" s="820"/>
      <c r="AC57" s="690"/>
      <c r="AD57" s="691"/>
      <c r="AE57" s="691"/>
      <c r="AF57" s="691"/>
      <c r="AG57" s="692"/>
      <c r="AH57" s="684"/>
      <c r="AI57" s="685"/>
      <c r="AJ57" s="685"/>
      <c r="AK57" s="685"/>
      <c r="AL57" s="685"/>
      <c r="AM57" s="685"/>
      <c r="AN57" s="685"/>
      <c r="AO57" s="685"/>
      <c r="AP57" s="685"/>
      <c r="AQ57" s="685"/>
      <c r="AR57" s="685"/>
      <c r="AS57" s="685"/>
      <c r="AT57" s="686"/>
      <c r="AU57" s="405"/>
      <c r="AV57" s="406"/>
      <c r="AW57" s="406"/>
      <c r="AX57" s="407"/>
    </row>
    <row r="58" spans="1:50" ht="24.75" customHeight="1" x14ac:dyDescent="0.15">
      <c r="A58" s="1062"/>
      <c r="B58" s="1063"/>
      <c r="C58" s="1063"/>
      <c r="D58" s="1063"/>
      <c r="E58" s="1063"/>
      <c r="F58" s="1064"/>
      <c r="G58" s="627"/>
      <c r="H58" s="628"/>
      <c r="I58" s="628"/>
      <c r="J58" s="628"/>
      <c r="K58" s="629"/>
      <c r="L58" s="619"/>
      <c r="M58" s="620"/>
      <c r="N58" s="620"/>
      <c r="O58" s="620"/>
      <c r="P58" s="620"/>
      <c r="Q58" s="620"/>
      <c r="R58" s="620"/>
      <c r="S58" s="620"/>
      <c r="T58" s="620"/>
      <c r="U58" s="620"/>
      <c r="V58" s="620"/>
      <c r="W58" s="620"/>
      <c r="X58" s="621"/>
      <c r="Y58" s="622"/>
      <c r="Z58" s="623"/>
      <c r="AA58" s="623"/>
      <c r="AB58" s="633"/>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row>
    <row r="59" spans="1:50" ht="24.75" customHeight="1" x14ac:dyDescent="0.15">
      <c r="A59" s="1062"/>
      <c r="B59" s="1063"/>
      <c r="C59" s="1063"/>
      <c r="D59" s="1063"/>
      <c r="E59" s="1063"/>
      <c r="F59" s="1064"/>
      <c r="G59" s="627"/>
      <c r="H59" s="628"/>
      <c r="I59" s="628"/>
      <c r="J59" s="628"/>
      <c r="K59" s="629"/>
      <c r="L59" s="619"/>
      <c r="M59" s="620"/>
      <c r="N59" s="620"/>
      <c r="O59" s="620"/>
      <c r="P59" s="620"/>
      <c r="Q59" s="620"/>
      <c r="R59" s="620"/>
      <c r="S59" s="620"/>
      <c r="T59" s="620"/>
      <c r="U59" s="620"/>
      <c r="V59" s="620"/>
      <c r="W59" s="620"/>
      <c r="X59" s="621"/>
      <c r="Y59" s="622"/>
      <c r="Z59" s="623"/>
      <c r="AA59" s="623"/>
      <c r="AB59" s="633"/>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row>
    <row r="60" spans="1:50" ht="24.75" customHeight="1" x14ac:dyDescent="0.15">
      <c r="A60" s="1062"/>
      <c r="B60" s="1063"/>
      <c r="C60" s="1063"/>
      <c r="D60" s="1063"/>
      <c r="E60" s="1063"/>
      <c r="F60" s="1064"/>
      <c r="G60" s="627"/>
      <c r="H60" s="628"/>
      <c r="I60" s="628"/>
      <c r="J60" s="628"/>
      <c r="K60" s="629"/>
      <c r="L60" s="619"/>
      <c r="M60" s="620"/>
      <c r="N60" s="620"/>
      <c r="O60" s="620"/>
      <c r="P60" s="620"/>
      <c r="Q60" s="620"/>
      <c r="R60" s="620"/>
      <c r="S60" s="620"/>
      <c r="T60" s="620"/>
      <c r="U60" s="620"/>
      <c r="V60" s="620"/>
      <c r="W60" s="620"/>
      <c r="X60" s="621"/>
      <c r="Y60" s="622"/>
      <c r="Z60" s="623"/>
      <c r="AA60" s="623"/>
      <c r="AB60" s="633"/>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row>
    <row r="61" spans="1:50" ht="24.75" customHeight="1" x14ac:dyDescent="0.15">
      <c r="A61" s="1062"/>
      <c r="B61" s="1063"/>
      <c r="C61" s="1063"/>
      <c r="D61" s="1063"/>
      <c r="E61" s="1063"/>
      <c r="F61" s="1064"/>
      <c r="G61" s="627"/>
      <c r="H61" s="628"/>
      <c r="I61" s="628"/>
      <c r="J61" s="628"/>
      <c r="K61" s="629"/>
      <c r="L61" s="619"/>
      <c r="M61" s="620"/>
      <c r="N61" s="620"/>
      <c r="O61" s="620"/>
      <c r="P61" s="620"/>
      <c r="Q61" s="620"/>
      <c r="R61" s="620"/>
      <c r="S61" s="620"/>
      <c r="T61" s="620"/>
      <c r="U61" s="620"/>
      <c r="V61" s="620"/>
      <c r="W61" s="620"/>
      <c r="X61" s="621"/>
      <c r="Y61" s="622"/>
      <c r="Z61" s="623"/>
      <c r="AA61" s="623"/>
      <c r="AB61" s="633"/>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row>
    <row r="62" spans="1:50" ht="24.75" customHeight="1" x14ac:dyDescent="0.15">
      <c r="A62" s="1062"/>
      <c r="B62" s="1063"/>
      <c r="C62" s="1063"/>
      <c r="D62" s="1063"/>
      <c r="E62" s="1063"/>
      <c r="F62" s="1064"/>
      <c r="G62" s="627"/>
      <c r="H62" s="628"/>
      <c r="I62" s="628"/>
      <c r="J62" s="628"/>
      <c r="K62" s="629"/>
      <c r="L62" s="619"/>
      <c r="M62" s="620"/>
      <c r="N62" s="620"/>
      <c r="O62" s="620"/>
      <c r="P62" s="620"/>
      <c r="Q62" s="620"/>
      <c r="R62" s="620"/>
      <c r="S62" s="620"/>
      <c r="T62" s="620"/>
      <c r="U62" s="620"/>
      <c r="V62" s="620"/>
      <c r="W62" s="620"/>
      <c r="X62" s="621"/>
      <c r="Y62" s="622"/>
      <c r="Z62" s="623"/>
      <c r="AA62" s="623"/>
      <c r="AB62" s="633"/>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row>
    <row r="63" spans="1:50" ht="24.75" customHeight="1" x14ac:dyDescent="0.15">
      <c r="A63" s="1062"/>
      <c r="B63" s="1063"/>
      <c r="C63" s="1063"/>
      <c r="D63" s="1063"/>
      <c r="E63" s="1063"/>
      <c r="F63" s="1064"/>
      <c r="G63" s="627"/>
      <c r="H63" s="628"/>
      <c r="I63" s="628"/>
      <c r="J63" s="628"/>
      <c r="K63" s="629"/>
      <c r="L63" s="619"/>
      <c r="M63" s="620"/>
      <c r="N63" s="620"/>
      <c r="O63" s="620"/>
      <c r="P63" s="620"/>
      <c r="Q63" s="620"/>
      <c r="R63" s="620"/>
      <c r="S63" s="620"/>
      <c r="T63" s="620"/>
      <c r="U63" s="620"/>
      <c r="V63" s="620"/>
      <c r="W63" s="620"/>
      <c r="X63" s="621"/>
      <c r="Y63" s="622"/>
      <c r="Z63" s="623"/>
      <c r="AA63" s="623"/>
      <c r="AB63" s="633"/>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row>
    <row r="64" spans="1:50" ht="24.75" customHeight="1" x14ac:dyDescent="0.15">
      <c r="A64" s="1062"/>
      <c r="B64" s="1063"/>
      <c r="C64" s="1063"/>
      <c r="D64" s="1063"/>
      <c r="E64" s="1063"/>
      <c r="F64" s="1064"/>
      <c r="G64" s="627"/>
      <c r="H64" s="628"/>
      <c r="I64" s="628"/>
      <c r="J64" s="628"/>
      <c r="K64" s="629"/>
      <c r="L64" s="619"/>
      <c r="M64" s="620"/>
      <c r="N64" s="620"/>
      <c r="O64" s="620"/>
      <c r="P64" s="620"/>
      <c r="Q64" s="620"/>
      <c r="R64" s="620"/>
      <c r="S64" s="620"/>
      <c r="T64" s="620"/>
      <c r="U64" s="620"/>
      <c r="V64" s="620"/>
      <c r="W64" s="620"/>
      <c r="X64" s="621"/>
      <c r="Y64" s="622"/>
      <c r="Z64" s="623"/>
      <c r="AA64" s="623"/>
      <c r="AB64" s="633"/>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row>
    <row r="65" spans="1:50" ht="24.75" customHeight="1" x14ac:dyDescent="0.15">
      <c r="A65" s="1062"/>
      <c r="B65" s="1063"/>
      <c r="C65" s="1063"/>
      <c r="D65" s="1063"/>
      <c r="E65" s="1063"/>
      <c r="F65" s="1064"/>
      <c r="G65" s="627"/>
      <c r="H65" s="628"/>
      <c r="I65" s="628"/>
      <c r="J65" s="628"/>
      <c r="K65" s="629"/>
      <c r="L65" s="619"/>
      <c r="M65" s="620"/>
      <c r="N65" s="620"/>
      <c r="O65" s="620"/>
      <c r="P65" s="620"/>
      <c r="Q65" s="620"/>
      <c r="R65" s="620"/>
      <c r="S65" s="620"/>
      <c r="T65" s="620"/>
      <c r="U65" s="620"/>
      <c r="V65" s="620"/>
      <c r="W65" s="620"/>
      <c r="X65" s="621"/>
      <c r="Y65" s="622"/>
      <c r="Z65" s="623"/>
      <c r="AA65" s="623"/>
      <c r="AB65" s="633"/>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row>
    <row r="66" spans="1:50" ht="24.75" customHeight="1" x14ac:dyDescent="0.15">
      <c r="A66" s="1062"/>
      <c r="B66" s="1063"/>
      <c r="C66" s="1063"/>
      <c r="D66" s="1063"/>
      <c r="E66" s="1063"/>
      <c r="F66" s="1064"/>
      <c r="G66" s="627"/>
      <c r="H66" s="628"/>
      <c r="I66" s="628"/>
      <c r="J66" s="628"/>
      <c r="K66" s="629"/>
      <c r="L66" s="619"/>
      <c r="M66" s="620"/>
      <c r="N66" s="620"/>
      <c r="O66" s="620"/>
      <c r="P66" s="620"/>
      <c r="Q66" s="620"/>
      <c r="R66" s="620"/>
      <c r="S66" s="620"/>
      <c r="T66" s="620"/>
      <c r="U66" s="620"/>
      <c r="V66" s="620"/>
      <c r="W66" s="620"/>
      <c r="X66" s="621"/>
      <c r="Y66" s="622"/>
      <c r="Z66" s="623"/>
      <c r="AA66" s="623"/>
      <c r="AB66" s="633"/>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row>
    <row r="67" spans="1:50" ht="24.75" customHeight="1" thickBot="1" x14ac:dyDescent="0.2">
      <c r="A67" s="1062"/>
      <c r="B67" s="1063"/>
      <c r="C67" s="1063"/>
      <c r="D67" s="1063"/>
      <c r="E67" s="1063"/>
      <c r="F67" s="1064"/>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customHeight="1" x14ac:dyDescent="0.15">
      <c r="A68" s="1062"/>
      <c r="B68" s="1063"/>
      <c r="C68" s="1063"/>
      <c r="D68" s="1063"/>
      <c r="E68" s="1063"/>
      <c r="F68" s="1064"/>
      <c r="G68" s="616" t="s">
        <v>392</v>
      </c>
      <c r="H68" s="617"/>
      <c r="I68" s="617"/>
      <c r="J68" s="617"/>
      <c r="K68" s="617"/>
      <c r="L68" s="617"/>
      <c r="M68" s="617"/>
      <c r="N68" s="617"/>
      <c r="O68" s="617"/>
      <c r="P68" s="617"/>
      <c r="Q68" s="617"/>
      <c r="R68" s="617"/>
      <c r="S68" s="617"/>
      <c r="T68" s="617"/>
      <c r="U68" s="617"/>
      <c r="V68" s="617"/>
      <c r="W68" s="617"/>
      <c r="X68" s="617"/>
      <c r="Y68" s="617"/>
      <c r="Z68" s="617"/>
      <c r="AA68" s="617"/>
      <c r="AB68" s="618"/>
      <c r="AC68" s="616" t="s">
        <v>393</v>
      </c>
      <c r="AD68" s="617"/>
      <c r="AE68" s="617"/>
      <c r="AF68" s="617"/>
      <c r="AG68" s="617"/>
      <c r="AH68" s="617"/>
      <c r="AI68" s="617"/>
      <c r="AJ68" s="617"/>
      <c r="AK68" s="617"/>
      <c r="AL68" s="617"/>
      <c r="AM68" s="617"/>
      <c r="AN68" s="617"/>
      <c r="AO68" s="617"/>
      <c r="AP68" s="617"/>
      <c r="AQ68" s="617"/>
      <c r="AR68" s="617"/>
      <c r="AS68" s="617"/>
      <c r="AT68" s="617"/>
      <c r="AU68" s="617"/>
      <c r="AV68" s="617"/>
      <c r="AW68" s="617"/>
      <c r="AX68" s="808"/>
    </row>
    <row r="69" spans="1:50" ht="25.5" customHeight="1" x14ac:dyDescent="0.15">
      <c r="A69" s="1062"/>
      <c r="B69" s="1063"/>
      <c r="C69" s="1063"/>
      <c r="D69" s="1063"/>
      <c r="E69" s="1063"/>
      <c r="F69" s="1064"/>
      <c r="G69" s="829" t="s">
        <v>17</v>
      </c>
      <c r="H69" s="688"/>
      <c r="I69" s="688"/>
      <c r="J69" s="688"/>
      <c r="K69" s="688"/>
      <c r="L69" s="687" t="s">
        <v>18</v>
      </c>
      <c r="M69" s="688"/>
      <c r="N69" s="688"/>
      <c r="O69" s="688"/>
      <c r="P69" s="688"/>
      <c r="Q69" s="688"/>
      <c r="R69" s="688"/>
      <c r="S69" s="688"/>
      <c r="T69" s="688"/>
      <c r="U69" s="688"/>
      <c r="V69" s="688"/>
      <c r="W69" s="688"/>
      <c r="X69" s="689"/>
      <c r="Y69" s="674" t="s">
        <v>19</v>
      </c>
      <c r="Z69" s="675"/>
      <c r="AA69" s="675"/>
      <c r="AB69" s="813"/>
      <c r="AC69" s="829" t="s">
        <v>17</v>
      </c>
      <c r="AD69" s="688"/>
      <c r="AE69" s="688"/>
      <c r="AF69" s="688"/>
      <c r="AG69" s="688"/>
      <c r="AH69" s="687" t="s">
        <v>18</v>
      </c>
      <c r="AI69" s="688"/>
      <c r="AJ69" s="688"/>
      <c r="AK69" s="688"/>
      <c r="AL69" s="688"/>
      <c r="AM69" s="688"/>
      <c r="AN69" s="688"/>
      <c r="AO69" s="688"/>
      <c r="AP69" s="688"/>
      <c r="AQ69" s="688"/>
      <c r="AR69" s="688"/>
      <c r="AS69" s="688"/>
      <c r="AT69" s="689"/>
      <c r="AU69" s="674" t="s">
        <v>19</v>
      </c>
      <c r="AV69" s="675"/>
      <c r="AW69" s="675"/>
      <c r="AX69" s="676"/>
    </row>
    <row r="70" spans="1:50" ht="24.75" customHeight="1" x14ac:dyDescent="0.15">
      <c r="A70" s="1062"/>
      <c r="B70" s="1063"/>
      <c r="C70" s="1063"/>
      <c r="D70" s="1063"/>
      <c r="E70" s="1063"/>
      <c r="F70" s="1064"/>
      <c r="G70" s="690"/>
      <c r="H70" s="691"/>
      <c r="I70" s="691"/>
      <c r="J70" s="691"/>
      <c r="K70" s="692"/>
      <c r="L70" s="684"/>
      <c r="M70" s="685"/>
      <c r="N70" s="685"/>
      <c r="O70" s="685"/>
      <c r="P70" s="685"/>
      <c r="Q70" s="685"/>
      <c r="R70" s="685"/>
      <c r="S70" s="685"/>
      <c r="T70" s="685"/>
      <c r="U70" s="685"/>
      <c r="V70" s="685"/>
      <c r="W70" s="685"/>
      <c r="X70" s="686"/>
      <c r="Y70" s="405"/>
      <c r="Z70" s="406"/>
      <c r="AA70" s="406"/>
      <c r="AB70" s="820"/>
      <c r="AC70" s="690"/>
      <c r="AD70" s="691"/>
      <c r="AE70" s="691"/>
      <c r="AF70" s="691"/>
      <c r="AG70" s="692"/>
      <c r="AH70" s="684"/>
      <c r="AI70" s="685"/>
      <c r="AJ70" s="685"/>
      <c r="AK70" s="685"/>
      <c r="AL70" s="685"/>
      <c r="AM70" s="685"/>
      <c r="AN70" s="685"/>
      <c r="AO70" s="685"/>
      <c r="AP70" s="685"/>
      <c r="AQ70" s="685"/>
      <c r="AR70" s="685"/>
      <c r="AS70" s="685"/>
      <c r="AT70" s="686"/>
      <c r="AU70" s="405"/>
      <c r="AV70" s="406"/>
      <c r="AW70" s="406"/>
      <c r="AX70" s="407"/>
    </row>
    <row r="71" spans="1:50" ht="24.75" customHeight="1" x14ac:dyDescent="0.15">
      <c r="A71" s="1062"/>
      <c r="B71" s="1063"/>
      <c r="C71" s="1063"/>
      <c r="D71" s="1063"/>
      <c r="E71" s="1063"/>
      <c r="F71" s="1064"/>
      <c r="G71" s="627"/>
      <c r="H71" s="628"/>
      <c r="I71" s="628"/>
      <c r="J71" s="628"/>
      <c r="K71" s="629"/>
      <c r="L71" s="619"/>
      <c r="M71" s="620"/>
      <c r="N71" s="620"/>
      <c r="O71" s="620"/>
      <c r="P71" s="620"/>
      <c r="Q71" s="620"/>
      <c r="R71" s="620"/>
      <c r="S71" s="620"/>
      <c r="T71" s="620"/>
      <c r="U71" s="620"/>
      <c r="V71" s="620"/>
      <c r="W71" s="620"/>
      <c r="X71" s="621"/>
      <c r="Y71" s="622"/>
      <c r="Z71" s="623"/>
      <c r="AA71" s="623"/>
      <c r="AB71" s="633"/>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row>
    <row r="72" spans="1:50" ht="24.75" customHeight="1" x14ac:dyDescent="0.15">
      <c r="A72" s="1062"/>
      <c r="B72" s="1063"/>
      <c r="C72" s="1063"/>
      <c r="D72" s="1063"/>
      <c r="E72" s="1063"/>
      <c r="F72" s="1064"/>
      <c r="G72" s="627"/>
      <c r="H72" s="628"/>
      <c r="I72" s="628"/>
      <c r="J72" s="628"/>
      <c r="K72" s="629"/>
      <c r="L72" s="619"/>
      <c r="M72" s="620"/>
      <c r="N72" s="620"/>
      <c r="O72" s="620"/>
      <c r="P72" s="620"/>
      <c r="Q72" s="620"/>
      <c r="R72" s="620"/>
      <c r="S72" s="620"/>
      <c r="T72" s="620"/>
      <c r="U72" s="620"/>
      <c r="V72" s="620"/>
      <c r="W72" s="620"/>
      <c r="X72" s="621"/>
      <c r="Y72" s="622"/>
      <c r="Z72" s="623"/>
      <c r="AA72" s="623"/>
      <c r="AB72" s="633"/>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row>
    <row r="73" spans="1:50" ht="24.75" customHeight="1" x14ac:dyDescent="0.15">
      <c r="A73" s="1062"/>
      <c r="B73" s="1063"/>
      <c r="C73" s="1063"/>
      <c r="D73" s="1063"/>
      <c r="E73" s="1063"/>
      <c r="F73" s="1064"/>
      <c r="G73" s="627"/>
      <c r="H73" s="628"/>
      <c r="I73" s="628"/>
      <c r="J73" s="628"/>
      <c r="K73" s="629"/>
      <c r="L73" s="619"/>
      <c r="M73" s="620"/>
      <c r="N73" s="620"/>
      <c r="O73" s="620"/>
      <c r="P73" s="620"/>
      <c r="Q73" s="620"/>
      <c r="R73" s="620"/>
      <c r="S73" s="620"/>
      <c r="T73" s="620"/>
      <c r="U73" s="620"/>
      <c r="V73" s="620"/>
      <c r="W73" s="620"/>
      <c r="X73" s="621"/>
      <c r="Y73" s="622"/>
      <c r="Z73" s="623"/>
      <c r="AA73" s="623"/>
      <c r="AB73" s="633"/>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row>
    <row r="74" spans="1:50" ht="24.75" customHeight="1" x14ac:dyDescent="0.15">
      <c r="A74" s="1062"/>
      <c r="B74" s="1063"/>
      <c r="C74" s="1063"/>
      <c r="D74" s="1063"/>
      <c r="E74" s="1063"/>
      <c r="F74" s="1064"/>
      <c r="G74" s="627"/>
      <c r="H74" s="628"/>
      <c r="I74" s="628"/>
      <c r="J74" s="628"/>
      <c r="K74" s="629"/>
      <c r="L74" s="619"/>
      <c r="M74" s="620"/>
      <c r="N74" s="620"/>
      <c r="O74" s="620"/>
      <c r="P74" s="620"/>
      <c r="Q74" s="620"/>
      <c r="R74" s="620"/>
      <c r="S74" s="620"/>
      <c r="T74" s="620"/>
      <c r="U74" s="620"/>
      <c r="V74" s="620"/>
      <c r="W74" s="620"/>
      <c r="X74" s="621"/>
      <c r="Y74" s="622"/>
      <c r="Z74" s="623"/>
      <c r="AA74" s="623"/>
      <c r="AB74" s="633"/>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row>
    <row r="75" spans="1:50" ht="24.75" customHeight="1" x14ac:dyDescent="0.15">
      <c r="A75" s="1062"/>
      <c r="B75" s="1063"/>
      <c r="C75" s="1063"/>
      <c r="D75" s="1063"/>
      <c r="E75" s="1063"/>
      <c r="F75" s="1064"/>
      <c r="G75" s="627"/>
      <c r="H75" s="628"/>
      <c r="I75" s="628"/>
      <c r="J75" s="628"/>
      <c r="K75" s="629"/>
      <c r="L75" s="619"/>
      <c r="M75" s="620"/>
      <c r="N75" s="620"/>
      <c r="O75" s="620"/>
      <c r="P75" s="620"/>
      <c r="Q75" s="620"/>
      <c r="R75" s="620"/>
      <c r="S75" s="620"/>
      <c r="T75" s="620"/>
      <c r="U75" s="620"/>
      <c r="V75" s="620"/>
      <c r="W75" s="620"/>
      <c r="X75" s="621"/>
      <c r="Y75" s="622"/>
      <c r="Z75" s="623"/>
      <c r="AA75" s="623"/>
      <c r="AB75" s="633"/>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row>
    <row r="76" spans="1:50" ht="24.75" customHeight="1" x14ac:dyDescent="0.15">
      <c r="A76" s="1062"/>
      <c r="B76" s="1063"/>
      <c r="C76" s="1063"/>
      <c r="D76" s="1063"/>
      <c r="E76" s="1063"/>
      <c r="F76" s="1064"/>
      <c r="G76" s="627"/>
      <c r="H76" s="628"/>
      <c r="I76" s="628"/>
      <c r="J76" s="628"/>
      <c r="K76" s="629"/>
      <c r="L76" s="619"/>
      <c r="M76" s="620"/>
      <c r="N76" s="620"/>
      <c r="O76" s="620"/>
      <c r="P76" s="620"/>
      <c r="Q76" s="620"/>
      <c r="R76" s="620"/>
      <c r="S76" s="620"/>
      <c r="T76" s="620"/>
      <c r="U76" s="620"/>
      <c r="V76" s="620"/>
      <c r="W76" s="620"/>
      <c r="X76" s="621"/>
      <c r="Y76" s="622"/>
      <c r="Z76" s="623"/>
      <c r="AA76" s="623"/>
      <c r="AB76" s="633"/>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row>
    <row r="77" spans="1:50" ht="24.75" customHeight="1" x14ac:dyDescent="0.15">
      <c r="A77" s="1062"/>
      <c r="B77" s="1063"/>
      <c r="C77" s="1063"/>
      <c r="D77" s="1063"/>
      <c r="E77" s="1063"/>
      <c r="F77" s="1064"/>
      <c r="G77" s="627"/>
      <c r="H77" s="628"/>
      <c r="I77" s="628"/>
      <c r="J77" s="628"/>
      <c r="K77" s="629"/>
      <c r="L77" s="619"/>
      <c r="M77" s="620"/>
      <c r="N77" s="620"/>
      <c r="O77" s="620"/>
      <c r="P77" s="620"/>
      <c r="Q77" s="620"/>
      <c r="R77" s="620"/>
      <c r="S77" s="620"/>
      <c r="T77" s="620"/>
      <c r="U77" s="620"/>
      <c r="V77" s="620"/>
      <c r="W77" s="620"/>
      <c r="X77" s="621"/>
      <c r="Y77" s="622"/>
      <c r="Z77" s="623"/>
      <c r="AA77" s="623"/>
      <c r="AB77" s="633"/>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row>
    <row r="78" spans="1:50" ht="24.75" customHeight="1" x14ac:dyDescent="0.15">
      <c r="A78" s="1062"/>
      <c r="B78" s="1063"/>
      <c r="C78" s="1063"/>
      <c r="D78" s="1063"/>
      <c r="E78" s="1063"/>
      <c r="F78" s="1064"/>
      <c r="G78" s="627"/>
      <c r="H78" s="628"/>
      <c r="I78" s="628"/>
      <c r="J78" s="628"/>
      <c r="K78" s="629"/>
      <c r="L78" s="619"/>
      <c r="M78" s="620"/>
      <c r="N78" s="620"/>
      <c r="O78" s="620"/>
      <c r="P78" s="620"/>
      <c r="Q78" s="620"/>
      <c r="R78" s="620"/>
      <c r="S78" s="620"/>
      <c r="T78" s="620"/>
      <c r="U78" s="620"/>
      <c r="V78" s="620"/>
      <c r="W78" s="620"/>
      <c r="X78" s="621"/>
      <c r="Y78" s="622"/>
      <c r="Z78" s="623"/>
      <c r="AA78" s="623"/>
      <c r="AB78" s="633"/>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row>
    <row r="79" spans="1:50" ht="24.75" customHeight="1" x14ac:dyDescent="0.15">
      <c r="A79" s="1062"/>
      <c r="B79" s="1063"/>
      <c r="C79" s="1063"/>
      <c r="D79" s="1063"/>
      <c r="E79" s="1063"/>
      <c r="F79" s="1064"/>
      <c r="G79" s="627"/>
      <c r="H79" s="628"/>
      <c r="I79" s="628"/>
      <c r="J79" s="628"/>
      <c r="K79" s="629"/>
      <c r="L79" s="619"/>
      <c r="M79" s="620"/>
      <c r="N79" s="620"/>
      <c r="O79" s="620"/>
      <c r="P79" s="620"/>
      <c r="Q79" s="620"/>
      <c r="R79" s="620"/>
      <c r="S79" s="620"/>
      <c r="T79" s="620"/>
      <c r="U79" s="620"/>
      <c r="V79" s="620"/>
      <c r="W79" s="620"/>
      <c r="X79" s="621"/>
      <c r="Y79" s="622"/>
      <c r="Z79" s="623"/>
      <c r="AA79" s="623"/>
      <c r="AB79" s="633"/>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row>
    <row r="80" spans="1:50" ht="24.75" customHeight="1" thickBot="1" x14ac:dyDescent="0.2">
      <c r="A80" s="1062"/>
      <c r="B80" s="1063"/>
      <c r="C80" s="1063"/>
      <c r="D80" s="1063"/>
      <c r="E80" s="1063"/>
      <c r="F80" s="1064"/>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customHeight="1" x14ac:dyDescent="0.15">
      <c r="A81" s="1062"/>
      <c r="B81" s="1063"/>
      <c r="C81" s="1063"/>
      <c r="D81" s="1063"/>
      <c r="E81" s="1063"/>
      <c r="F81" s="1064"/>
      <c r="G81" s="616" t="s">
        <v>394</v>
      </c>
      <c r="H81" s="617"/>
      <c r="I81" s="617"/>
      <c r="J81" s="617"/>
      <c r="K81" s="617"/>
      <c r="L81" s="617"/>
      <c r="M81" s="617"/>
      <c r="N81" s="617"/>
      <c r="O81" s="617"/>
      <c r="P81" s="617"/>
      <c r="Q81" s="617"/>
      <c r="R81" s="617"/>
      <c r="S81" s="617"/>
      <c r="T81" s="617"/>
      <c r="U81" s="617"/>
      <c r="V81" s="617"/>
      <c r="W81" s="617"/>
      <c r="X81" s="617"/>
      <c r="Y81" s="617"/>
      <c r="Z81" s="617"/>
      <c r="AA81" s="617"/>
      <c r="AB81" s="618"/>
      <c r="AC81" s="616" t="s">
        <v>395</v>
      </c>
      <c r="AD81" s="617"/>
      <c r="AE81" s="617"/>
      <c r="AF81" s="617"/>
      <c r="AG81" s="617"/>
      <c r="AH81" s="617"/>
      <c r="AI81" s="617"/>
      <c r="AJ81" s="617"/>
      <c r="AK81" s="617"/>
      <c r="AL81" s="617"/>
      <c r="AM81" s="617"/>
      <c r="AN81" s="617"/>
      <c r="AO81" s="617"/>
      <c r="AP81" s="617"/>
      <c r="AQ81" s="617"/>
      <c r="AR81" s="617"/>
      <c r="AS81" s="617"/>
      <c r="AT81" s="617"/>
      <c r="AU81" s="617"/>
      <c r="AV81" s="617"/>
      <c r="AW81" s="617"/>
      <c r="AX81" s="808"/>
    </row>
    <row r="82" spans="1:50" ht="24.75" customHeight="1" x14ac:dyDescent="0.15">
      <c r="A82" s="1062"/>
      <c r="B82" s="1063"/>
      <c r="C82" s="1063"/>
      <c r="D82" s="1063"/>
      <c r="E82" s="1063"/>
      <c r="F82" s="1064"/>
      <c r="G82" s="829" t="s">
        <v>17</v>
      </c>
      <c r="H82" s="688"/>
      <c r="I82" s="688"/>
      <c r="J82" s="688"/>
      <c r="K82" s="688"/>
      <c r="L82" s="687" t="s">
        <v>18</v>
      </c>
      <c r="M82" s="688"/>
      <c r="N82" s="688"/>
      <c r="O82" s="688"/>
      <c r="P82" s="688"/>
      <c r="Q82" s="688"/>
      <c r="R82" s="688"/>
      <c r="S82" s="688"/>
      <c r="T82" s="688"/>
      <c r="U82" s="688"/>
      <c r="V82" s="688"/>
      <c r="W82" s="688"/>
      <c r="X82" s="689"/>
      <c r="Y82" s="674" t="s">
        <v>19</v>
      </c>
      <c r="Z82" s="675"/>
      <c r="AA82" s="675"/>
      <c r="AB82" s="813"/>
      <c r="AC82" s="829" t="s">
        <v>17</v>
      </c>
      <c r="AD82" s="688"/>
      <c r="AE82" s="688"/>
      <c r="AF82" s="688"/>
      <c r="AG82" s="688"/>
      <c r="AH82" s="687" t="s">
        <v>18</v>
      </c>
      <c r="AI82" s="688"/>
      <c r="AJ82" s="688"/>
      <c r="AK82" s="688"/>
      <c r="AL82" s="688"/>
      <c r="AM82" s="688"/>
      <c r="AN82" s="688"/>
      <c r="AO82" s="688"/>
      <c r="AP82" s="688"/>
      <c r="AQ82" s="688"/>
      <c r="AR82" s="688"/>
      <c r="AS82" s="688"/>
      <c r="AT82" s="689"/>
      <c r="AU82" s="674" t="s">
        <v>19</v>
      </c>
      <c r="AV82" s="675"/>
      <c r="AW82" s="675"/>
      <c r="AX82" s="676"/>
    </row>
    <row r="83" spans="1:50" ht="24.75" customHeight="1" x14ac:dyDescent="0.15">
      <c r="A83" s="1062"/>
      <c r="B83" s="1063"/>
      <c r="C83" s="1063"/>
      <c r="D83" s="1063"/>
      <c r="E83" s="1063"/>
      <c r="F83" s="1064"/>
      <c r="G83" s="690"/>
      <c r="H83" s="691"/>
      <c r="I83" s="691"/>
      <c r="J83" s="691"/>
      <c r="K83" s="692"/>
      <c r="L83" s="684"/>
      <c r="M83" s="685"/>
      <c r="N83" s="685"/>
      <c r="O83" s="685"/>
      <c r="P83" s="685"/>
      <c r="Q83" s="685"/>
      <c r="R83" s="685"/>
      <c r="S83" s="685"/>
      <c r="T83" s="685"/>
      <c r="U83" s="685"/>
      <c r="V83" s="685"/>
      <c r="W83" s="685"/>
      <c r="X83" s="686"/>
      <c r="Y83" s="405"/>
      <c r="Z83" s="406"/>
      <c r="AA83" s="406"/>
      <c r="AB83" s="820"/>
      <c r="AC83" s="690"/>
      <c r="AD83" s="691"/>
      <c r="AE83" s="691"/>
      <c r="AF83" s="691"/>
      <c r="AG83" s="692"/>
      <c r="AH83" s="684"/>
      <c r="AI83" s="685"/>
      <c r="AJ83" s="685"/>
      <c r="AK83" s="685"/>
      <c r="AL83" s="685"/>
      <c r="AM83" s="685"/>
      <c r="AN83" s="685"/>
      <c r="AO83" s="685"/>
      <c r="AP83" s="685"/>
      <c r="AQ83" s="685"/>
      <c r="AR83" s="685"/>
      <c r="AS83" s="685"/>
      <c r="AT83" s="686"/>
      <c r="AU83" s="405"/>
      <c r="AV83" s="406"/>
      <c r="AW83" s="406"/>
      <c r="AX83" s="407"/>
    </row>
    <row r="84" spans="1:50" ht="24.75" customHeight="1" x14ac:dyDescent="0.15">
      <c r="A84" s="1062"/>
      <c r="B84" s="1063"/>
      <c r="C84" s="1063"/>
      <c r="D84" s="1063"/>
      <c r="E84" s="1063"/>
      <c r="F84" s="1064"/>
      <c r="G84" s="627"/>
      <c r="H84" s="628"/>
      <c r="I84" s="628"/>
      <c r="J84" s="628"/>
      <c r="K84" s="629"/>
      <c r="L84" s="619"/>
      <c r="M84" s="620"/>
      <c r="N84" s="620"/>
      <c r="O84" s="620"/>
      <c r="P84" s="620"/>
      <c r="Q84" s="620"/>
      <c r="R84" s="620"/>
      <c r="S84" s="620"/>
      <c r="T84" s="620"/>
      <c r="U84" s="620"/>
      <c r="V84" s="620"/>
      <c r="W84" s="620"/>
      <c r="X84" s="621"/>
      <c r="Y84" s="622"/>
      <c r="Z84" s="623"/>
      <c r="AA84" s="623"/>
      <c r="AB84" s="633"/>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row>
    <row r="85" spans="1:50" ht="24.75" customHeight="1" x14ac:dyDescent="0.15">
      <c r="A85" s="1062"/>
      <c r="B85" s="1063"/>
      <c r="C85" s="1063"/>
      <c r="D85" s="1063"/>
      <c r="E85" s="1063"/>
      <c r="F85" s="1064"/>
      <c r="G85" s="627"/>
      <c r="H85" s="628"/>
      <c r="I85" s="628"/>
      <c r="J85" s="628"/>
      <c r="K85" s="629"/>
      <c r="L85" s="619"/>
      <c r="M85" s="620"/>
      <c r="N85" s="620"/>
      <c r="O85" s="620"/>
      <c r="P85" s="620"/>
      <c r="Q85" s="620"/>
      <c r="R85" s="620"/>
      <c r="S85" s="620"/>
      <c r="T85" s="620"/>
      <c r="U85" s="620"/>
      <c r="V85" s="620"/>
      <c r="W85" s="620"/>
      <c r="X85" s="621"/>
      <c r="Y85" s="622"/>
      <c r="Z85" s="623"/>
      <c r="AA85" s="623"/>
      <c r="AB85" s="633"/>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row>
    <row r="86" spans="1:50" ht="24.75" customHeight="1" x14ac:dyDescent="0.15">
      <c r="A86" s="1062"/>
      <c r="B86" s="1063"/>
      <c r="C86" s="1063"/>
      <c r="D86" s="1063"/>
      <c r="E86" s="1063"/>
      <c r="F86" s="1064"/>
      <c r="G86" s="627"/>
      <c r="H86" s="628"/>
      <c r="I86" s="628"/>
      <c r="J86" s="628"/>
      <c r="K86" s="629"/>
      <c r="L86" s="619"/>
      <c r="M86" s="620"/>
      <c r="N86" s="620"/>
      <c r="O86" s="620"/>
      <c r="P86" s="620"/>
      <c r="Q86" s="620"/>
      <c r="R86" s="620"/>
      <c r="S86" s="620"/>
      <c r="T86" s="620"/>
      <c r="U86" s="620"/>
      <c r="V86" s="620"/>
      <c r="W86" s="620"/>
      <c r="X86" s="621"/>
      <c r="Y86" s="622"/>
      <c r="Z86" s="623"/>
      <c r="AA86" s="623"/>
      <c r="AB86" s="633"/>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row>
    <row r="87" spans="1:50" ht="24.75" customHeight="1" x14ac:dyDescent="0.15">
      <c r="A87" s="1062"/>
      <c r="B87" s="1063"/>
      <c r="C87" s="1063"/>
      <c r="D87" s="1063"/>
      <c r="E87" s="1063"/>
      <c r="F87" s="1064"/>
      <c r="G87" s="627"/>
      <c r="H87" s="628"/>
      <c r="I87" s="628"/>
      <c r="J87" s="628"/>
      <c r="K87" s="629"/>
      <c r="L87" s="619"/>
      <c r="M87" s="620"/>
      <c r="N87" s="620"/>
      <c r="O87" s="620"/>
      <c r="P87" s="620"/>
      <c r="Q87" s="620"/>
      <c r="R87" s="620"/>
      <c r="S87" s="620"/>
      <c r="T87" s="620"/>
      <c r="U87" s="620"/>
      <c r="V87" s="620"/>
      <c r="W87" s="620"/>
      <c r="X87" s="621"/>
      <c r="Y87" s="622"/>
      <c r="Z87" s="623"/>
      <c r="AA87" s="623"/>
      <c r="AB87" s="633"/>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row>
    <row r="88" spans="1:50" ht="24.75" customHeight="1" x14ac:dyDescent="0.15">
      <c r="A88" s="1062"/>
      <c r="B88" s="1063"/>
      <c r="C88" s="1063"/>
      <c r="D88" s="1063"/>
      <c r="E88" s="1063"/>
      <c r="F88" s="1064"/>
      <c r="G88" s="627"/>
      <c r="H88" s="628"/>
      <c r="I88" s="628"/>
      <c r="J88" s="628"/>
      <c r="K88" s="629"/>
      <c r="L88" s="619"/>
      <c r="M88" s="620"/>
      <c r="N88" s="620"/>
      <c r="O88" s="620"/>
      <c r="P88" s="620"/>
      <c r="Q88" s="620"/>
      <c r="R88" s="620"/>
      <c r="S88" s="620"/>
      <c r="T88" s="620"/>
      <c r="U88" s="620"/>
      <c r="V88" s="620"/>
      <c r="W88" s="620"/>
      <c r="X88" s="621"/>
      <c r="Y88" s="622"/>
      <c r="Z88" s="623"/>
      <c r="AA88" s="623"/>
      <c r="AB88" s="633"/>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row>
    <row r="89" spans="1:50" ht="24.75" customHeight="1" x14ac:dyDescent="0.15">
      <c r="A89" s="1062"/>
      <c r="B89" s="1063"/>
      <c r="C89" s="1063"/>
      <c r="D89" s="1063"/>
      <c r="E89" s="1063"/>
      <c r="F89" s="1064"/>
      <c r="G89" s="627"/>
      <c r="H89" s="628"/>
      <c r="I89" s="628"/>
      <c r="J89" s="628"/>
      <c r="K89" s="629"/>
      <c r="L89" s="619"/>
      <c r="M89" s="620"/>
      <c r="N89" s="620"/>
      <c r="O89" s="620"/>
      <c r="P89" s="620"/>
      <c r="Q89" s="620"/>
      <c r="R89" s="620"/>
      <c r="S89" s="620"/>
      <c r="T89" s="620"/>
      <c r="U89" s="620"/>
      <c r="V89" s="620"/>
      <c r="W89" s="620"/>
      <c r="X89" s="621"/>
      <c r="Y89" s="622"/>
      <c r="Z89" s="623"/>
      <c r="AA89" s="623"/>
      <c r="AB89" s="633"/>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row>
    <row r="90" spans="1:50" ht="24.75" customHeight="1" x14ac:dyDescent="0.15">
      <c r="A90" s="1062"/>
      <c r="B90" s="1063"/>
      <c r="C90" s="1063"/>
      <c r="D90" s="1063"/>
      <c r="E90" s="1063"/>
      <c r="F90" s="1064"/>
      <c r="G90" s="627"/>
      <c r="H90" s="628"/>
      <c r="I90" s="628"/>
      <c r="J90" s="628"/>
      <c r="K90" s="629"/>
      <c r="L90" s="619"/>
      <c r="M90" s="620"/>
      <c r="N90" s="620"/>
      <c r="O90" s="620"/>
      <c r="P90" s="620"/>
      <c r="Q90" s="620"/>
      <c r="R90" s="620"/>
      <c r="S90" s="620"/>
      <c r="T90" s="620"/>
      <c r="U90" s="620"/>
      <c r="V90" s="620"/>
      <c r="W90" s="620"/>
      <c r="X90" s="621"/>
      <c r="Y90" s="622"/>
      <c r="Z90" s="623"/>
      <c r="AA90" s="623"/>
      <c r="AB90" s="633"/>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row>
    <row r="91" spans="1:50" ht="24.75" customHeight="1" x14ac:dyDescent="0.15">
      <c r="A91" s="1062"/>
      <c r="B91" s="1063"/>
      <c r="C91" s="1063"/>
      <c r="D91" s="1063"/>
      <c r="E91" s="1063"/>
      <c r="F91" s="1064"/>
      <c r="G91" s="627"/>
      <c r="H91" s="628"/>
      <c r="I91" s="628"/>
      <c r="J91" s="628"/>
      <c r="K91" s="629"/>
      <c r="L91" s="619"/>
      <c r="M91" s="620"/>
      <c r="N91" s="620"/>
      <c r="O91" s="620"/>
      <c r="P91" s="620"/>
      <c r="Q91" s="620"/>
      <c r="R91" s="620"/>
      <c r="S91" s="620"/>
      <c r="T91" s="620"/>
      <c r="U91" s="620"/>
      <c r="V91" s="620"/>
      <c r="W91" s="620"/>
      <c r="X91" s="621"/>
      <c r="Y91" s="622"/>
      <c r="Z91" s="623"/>
      <c r="AA91" s="623"/>
      <c r="AB91" s="633"/>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row>
    <row r="92" spans="1:50" ht="24.75" customHeight="1" x14ac:dyDescent="0.15">
      <c r="A92" s="1062"/>
      <c r="B92" s="1063"/>
      <c r="C92" s="1063"/>
      <c r="D92" s="1063"/>
      <c r="E92" s="1063"/>
      <c r="F92" s="1064"/>
      <c r="G92" s="627"/>
      <c r="H92" s="628"/>
      <c r="I92" s="628"/>
      <c r="J92" s="628"/>
      <c r="K92" s="629"/>
      <c r="L92" s="619"/>
      <c r="M92" s="620"/>
      <c r="N92" s="620"/>
      <c r="O92" s="620"/>
      <c r="P92" s="620"/>
      <c r="Q92" s="620"/>
      <c r="R92" s="620"/>
      <c r="S92" s="620"/>
      <c r="T92" s="620"/>
      <c r="U92" s="620"/>
      <c r="V92" s="620"/>
      <c r="W92" s="620"/>
      <c r="X92" s="621"/>
      <c r="Y92" s="622"/>
      <c r="Z92" s="623"/>
      <c r="AA92" s="623"/>
      <c r="AB92" s="633"/>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row>
    <row r="93" spans="1:50" ht="24.75" customHeight="1" thickBot="1" x14ac:dyDescent="0.2">
      <c r="A93" s="1062"/>
      <c r="B93" s="1063"/>
      <c r="C93" s="1063"/>
      <c r="D93" s="1063"/>
      <c r="E93" s="1063"/>
      <c r="F93" s="1064"/>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customHeight="1" x14ac:dyDescent="0.15">
      <c r="A94" s="1062"/>
      <c r="B94" s="1063"/>
      <c r="C94" s="1063"/>
      <c r="D94" s="1063"/>
      <c r="E94" s="1063"/>
      <c r="F94" s="1064"/>
      <c r="G94" s="616" t="s">
        <v>396</v>
      </c>
      <c r="H94" s="617"/>
      <c r="I94" s="617"/>
      <c r="J94" s="617"/>
      <c r="K94" s="617"/>
      <c r="L94" s="617"/>
      <c r="M94" s="617"/>
      <c r="N94" s="617"/>
      <c r="O94" s="617"/>
      <c r="P94" s="617"/>
      <c r="Q94" s="617"/>
      <c r="R94" s="617"/>
      <c r="S94" s="617"/>
      <c r="T94" s="617"/>
      <c r="U94" s="617"/>
      <c r="V94" s="617"/>
      <c r="W94" s="617"/>
      <c r="X94" s="617"/>
      <c r="Y94" s="617"/>
      <c r="Z94" s="617"/>
      <c r="AA94" s="617"/>
      <c r="AB94" s="618"/>
      <c r="AC94" s="616" t="s">
        <v>304</v>
      </c>
      <c r="AD94" s="617"/>
      <c r="AE94" s="617"/>
      <c r="AF94" s="617"/>
      <c r="AG94" s="617"/>
      <c r="AH94" s="617"/>
      <c r="AI94" s="617"/>
      <c r="AJ94" s="617"/>
      <c r="AK94" s="617"/>
      <c r="AL94" s="617"/>
      <c r="AM94" s="617"/>
      <c r="AN94" s="617"/>
      <c r="AO94" s="617"/>
      <c r="AP94" s="617"/>
      <c r="AQ94" s="617"/>
      <c r="AR94" s="617"/>
      <c r="AS94" s="617"/>
      <c r="AT94" s="617"/>
      <c r="AU94" s="617"/>
      <c r="AV94" s="617"/>
      <c r="AW94" s="617"/>
      <c r="AX94" s="808"/>
    </row>
    <row r="95" spans="1:50" ht="24.75" customHeight="1" x14ac:dyDescent="0.15">
      <c r="A95" s="1062"/>
      <c r="B95" s="1063"/>
      <c r="C95" s="1063"/>
      <c r="D95" s="1063"/>
      <c r="E95" s="1063"/>
      <c r="F95" s="1064"/>
      <c r="G95" s="829" t="s">
        <v>17</v>
      </c>
      <c r="H95" s="688"/>
      <c r="I95" s="688"/>
      <c r="J95" s="688"/>
      <c r="K95" s="688"/>
      <c r="L95" s="687" t="s">
        <v>18</v>
      </c>
      <c r="M95" s="688"/>
      <c r="N95" s="688"/>
      <c r="O95" s="688"/>
      <c r="P95" s="688"/>
      <c r="Q95" s="688"/>
      <c r="R95" s="688"/>
      <c r="S95" s="688"/>
      <c r="T95" s="688"/>
      <c r="U95" s="688"/>
      <c r="V95" s="688"/>
      <c r="W95" s="688"/>
      <c r="X95" s="689"/>
      <c r="Y95" s="674" t="s">
        <v>19</v>
      </c>
      <c r="Z95" s="675"/>
      <c r="AA95" s="675"/>
      <c r="AB95" s="813"/>
      <c r="AC95" s="829" t="s">
        <v>17</v>
      </c>
      <c r="AD95" s="688"/>
      <c r="AE95" s="688"/>
      <c r="AF95" s="688"/>
      <c r="AG95" s="688"/>
      <c r="AH95" s="687" t="s">
        <v>18</v>
      </c>
      <c r="AI95" s="688"/>
      <c r="AJ95" s="688"/>
      <c r="AK95" s="688"/>
      <c r="AL95" s="688"/>
      <c r="AM95" s="688"/>
      <c r="AN95" s="688"/>
      <c r="AO95" s="688"/>
      <c r="AP95" s="688"/>
      <c r="AQ95" s="688"/>
      <c r="AR95" s="688"/>
      <c r="AS95" s="688"/>
      <c r="AT95" s="689"/>
      <c r="AU95" s="674" t="s">
        <v>19</v>
      </c>
      <c r="AV95" s="675"/>
      <c r="AW95" s="675"/>
      <c r="AX95" s="676"/>
    </row>
    <row r="96" spans="1:50" ht="24.75" customHeight="1" x14ac:dyDescent="0.15">
      <c r="A96" s="1062"/>
      <c r="B96" s="1063"/>
      <c r="C96" s="1063"/>
      <c r="D96" s="1063"/>
      <c r="E96" s="1063"/>
      <c r="F96" s="1064"/>
      <c r="G96" s="690"/>
      <c r="H96" s="691"/>
      <c r="I96" s="691"/>
      <c r="J96" s="691"/>
      <c r="K96" s="692"/>
      <c r="L96" s="684"/>
      <c r="M96" s="685"/>
      <c r="N96" s="685"/>
      <c r="O96" s="685"/>
      <c r="P96" s="685"/>
      <c r="Q96" s="685"/>
      <c r="R96" s="685"/>
      <c r="S96" s="685"/>
      <c r="T96" s="685"/>
      <c r="U96" s="685"/>
      <c r="V96" s="685"/>
      <c r="W96" s="685"/>
      <c r="X96" s="686"/>
      <c r="Y96" s="405"/>
      <c r="Z96" s="406"/>
      <c r="AA96" s="406"/>
      <c r="AB96" s="820"/>
      <c r="AC96" s="690"/>
      <c r="AD96" s="691"/>
      <c r="AE96" s="691"/>
      <c r="AF96" s="691"/>
      <c r="AG96" s="692"/>
      <c r="AH96" s="684"/>
      <c r="AI96" s="685"/>
      <c r="AJ96" s="685"/>
      <c r="AK96" s="685"/>
      <c r="AL96" s="685"/>
      <c r="AM96" s="685"/>
      <c r="AN96" s="685"/>
      <c r="AO96" s="685"/>
      <c r="AP96" s="685"/>
      <c r="AQ96" s="685"/>
      <c r="AR96" s="685"/>
      <c r="AS96" s="685"/>
      <c r="AT96" s="686"/>
      <c r="AU96" s="405"/>
      <c r="AV96" s="406"/>
      <c r="AW96" s="406"/>
      <c r="AX96" s="407"/>
    </row>
    <row r="97" spans="1:50" ht="24.75" customHeight="1" x14ac:dyDescent="0.15">
      <c r="A97" s="1062"/>
      <c r="B97" s="1063"/>
      <c r="C97" s="1063"/>
      <c r="D97" s="1063"/>
      <c r="E97" s="1063"/>
      <c r="F97" s="1064"/>
      <c r="G97" s="627"/>
      <c r="H97" s="628"/>
      <c r="I97" s="628"/>
      <c r="J97" s="628"/>
      <c r="K97" s="629"/>
      <c r="L97" s="619"/>
      <c r="M97" s="620"/>
      <c r="N97" s="620"/>
      <c r="O97" s="620"/>
      <c r="P97" s="620"/>
      <c r="Q97" s="620"/>
      <c r="R97" s="620"/>
      <c r="S97" s="620"/>
      <c r="T97" s="620"/>
      <c r="U97" s="620"/>
      <c r="V97" s="620"/>
      <c r="W97" s="620"/>
      <c r="X97" s="621"/>
      <c r="Y97" s="622"/>
      <c r="Z97" s="623"/>
      <c r="AA97" s="623"/>
      <c r="AB97" s="633"/>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row>
    <row r="98" spans="1:50" ht="24.75" customHeight="1" x14ac:dyDescent="0.15">
      <c r="A98" s="1062"/>
      <c r="B98" s="1063"/>
      <c r="C98" s="1063"/>
      <c r="D98" s="1063"/>
      <c r="E98" s="1063"/>
      <c r="F98" s="1064"/>
      <c r="G98" s="627"/>
      <c r="H98" s="628"/>
      <c r="I98" s="628"/>
      <c r="J98" s="628"/>
      <c r="K98" s="629"/>
      <c r="L98" s="619"/>
      <c r="M98" s="620"/>
      <c r="N98" s="620"/>
      <c r="O98" s="620"/>
      <c r="P98" s="620"/>
      <c r="Q98" s="620"/>
      <c r="R98" s="620"/>
      <c r="S98" s="620"/>
      <c r="T98" s="620"/>
      <c r="U98" s="620"/>
      <c r="V98" s="620"/>
      <c r="W98" s="620"/>
      <c r="X98" s="621"/>
      <c r="Y98" s="622"/>
      <c r="Z98" s="623"/>
      <c r="AA98" s="623"/>
      <c r="AB98" s="633"/>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row>
    <row r="99" spans="1:50" ht="24.75" customHeight="1" x14ac:dyDescent="0.15">
      <c r="A99" s="1062"/>
      <c r="B99" s="1063"/>
      <c r="C99" s="1063"/>
      <c r="D99" s="1063"/>
      <c r="E99" s="1063"/>
      <c r="F99" s="1064"/>
      <c r="G99" s="627"/>
      <c r="H99" s="628"/>
      <c r="I99" s="628"/>
      <c r="J99" s="628"/>
      <c r="K99" s="629"/>
      <c r="L99" s="619"/>
      <c r="M99" s="620"/>
      <c r="N99" s="620"/>
      <c r="O99" s="620"/>
      <c r="P99" s="620"/>
      <c r="Q99" s="620"/>
      <c r="R99" s="620"/>
      <c r="S99" s="620"/>
      <c r="T99" s="620"/>
      <c r="U99" s="620"/>
      <c r="V99" s="620"/>
      <c r="W99" s="620"/>
      <c r="X99" s="621"/>
      <c r="Y99" s="622"/>
      <c r="Z99" s="623"/>
      <c r="AA99" s="623"/>
      <c r="AB99" s="633"/>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row>
    <row r="100" spans="1:50" ht="24.75" customHeight="1" x14ac:dyDescent="0.15">
      <c r="A100" s="1062"/>
      <c r="B100" s="1063"/>
      <c r="C100" s="1063"/>
      <c r="D100" s="1063"/>
      <c r="E100" s="1063"/>
      <c r="F100" s="1064"/>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3"/>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row>
    <row r="101" spans="1:50" ht="24.75" customHeight="1" x14ac:dyDescent="0.15">
      <c r="A101" s="1062"/>
      <c r="B101" s="1063"/>
      <c r="C101" s="1063"/>
      <c r="D101" s="1063"/>
      <c r="E101" s="1063"/>
      <c r="F101" s="1064"/>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3"/>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row>
    <row r="102" spans="1:50" ht="24.75" customHeight="1" x14ac:dyDescent="0.15">
      <c r="A102" s="1062"/>
      <c r="B102" s="1063"/>
      <c r="C102" s="1063"/>
      <c r="D102" s="1063"/>
      <c r="E102" s="1063"/>
      <c r="F102" s="1064"/>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3"/>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row>
    <row r="103" spans="1:50" ht="24.75" customHeight="1" x14ac:dyDescent="0.15">
      <c r="A103" s="1062"/>
      <c r="B103" s="1063"/>
      <c r="C103" s="1063"/>
      <c r="D103" s="1063"/>
      <c r="E103" s="1063"/>
      <c r="F103" s="1064"/>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3"/>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row>
    <row r="104" spans="1:50" ht="24.75" customHeight="1" x14ac:dyDescent="0.15">
      <c r="A104" s="1062"/>
      <c r="B104" s="1063"/>
      <c r="C104" s="1063"/>
      <c r="D104" s="1063"/>
      <c r="E104" s="1063"/>
      <c r="F104" s="1064"/>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3"/>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row>
    <row r="105" spans="1:50" ht="24.75" customHeight="1" x14ac:dyDescent="0.15">
      <c r="A105" s="1062"/>
      <c r="B105" s="1063"/>
      <c r="C105" s="1063"/>
      <c r="D105" s="1063"/>
      <c r="E105" s="1063"/>
      <c r="F105" s="1064"/>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3"/>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616" t="s">
        <v>305</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397</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08"/>
    </row>
    <row r="109" spans="1:50" ht="24.75" customHeight="1" x14ac:dyDescent="0.15">
      <c r="A109" s="1062"/>
      <c r="B109" s="1063"/>
      <c r="C109" s="1063"/>
      <c r="D109" s="1063"/>
      <c r="E109" s="1063"/>
      <c r="F109" s="1064"/>
      <c r="G109" s="829" t="s">
        <v>17</v>
      </c>
      <c r="H109" s="688"/>
      <c r="I109" s="688"/>
      <c r="J109" s="688"/>
      <c r="K109" s="688"/>
      <c r="L109" s="687" t="s">
        <v>18</v>
      </c>
      <c r="M109" s="688"/>
      <c r="N109" s="688"/>
      <c r="O109" s="688"/>
      <c r="P109" s="688"/>
      <c r="Q109" s="688"/>
      <c r="R109" s="688"/>
      <c r="S109" s="688"/>
      <c r="T109" s="688"/>
      <c r="U109" s="688"/>
      <c r="V109" s="688"/>
      <c r="W109" s="688"/>
      <c r="X109" s="689"/>
      <c r="Y109" s="674" t="s">
        <v>19</v>
      </c>
      <c r="Z109" s="675"/>
      <c r="AA109" s="675"/>
      <c r="AB109" s="813"/>
      <c r="AC109" s="829" t="s">
        <v>17</v>
      </c>
      <c r="AD109" s="688"/>
      <c r="AE109" s="688"/>
      <c r="AF109" s="688"/>
      <c r="AG109" s="688"/>
      <c r="AH109" s="687" t="s">
        <v>18</v>
      </c>
      <c r="AI109" s="688"/>
      <c r="AJ109" s="688"/>
      <c r="AK109" s="688"/>
      <c r="AL109" s="688"/>
      <c r="AM109" s="688"/>
      <c r="AN109" s="688"/>
      <c r="AO109" s="688"/>
      <c r="AP109" s="688"/>
      <c r="AQ109" s="688"/>
      <c r="AR109" s="688"/>
      <c r="AS109" s="688"/>
      <c r="AT109" s="689"/>
      <c r="AU109" s="674" t="s">
        <v>19</v>
      </c>
      <c r="AV109" s="675"/>
      <c r="AW109" s="675"/>
      <c r="AX109" s="676"/>
    </row>
    <row r="110" spans="1:50" ht="24.75" customHeight="1" x14ac:dyDescent="0.15">
      <c r="A110" s="1062"/>
      <c r="B110" s="1063"/>
      <c r="C110" s="1063"/>
      <c r="D110" s="1063"/>
      <c r="E110" s="1063"/>
      <c r="F110" s="1064"/>
      <c r="G110" s="690"/>
      <c r="H110" s="691"/>
      <c r="I110" s="691"/>
      <c r="J110" s="691"/>
      <c r="K110" s="692"/>
      <c r="L110" s="684"/>
      <c r="M110" s="685"/>
      <c r="N110" s="685"/>
      <c r="O110" s="685"/>
      <c r="P110" s="685"/>
      <c r="Q110" s="685"/>
      <c r="R110" s="685"/>
      <c r="S110" s="685"/>
      <c r="T110" s="685"/>
      <c r="U110" s="685"/>
      <c r="V110" s="685"/>
      <c r="W110" s="685"/>
      <c r="X110" s="686"/>
      <c r="Y110" s="405"/>
      <c r="Z110" s="406"/>
      <c r="AA110" s="406"/>
      <c r="AB110" s="820"/>
      <c r="AC110" s="690"/>
      <c r="AD110" s="691"/>
      <c r="AE110" s="691"/>
      <c r="AF110" s="691"/>
      <c r="AG110" s="692"/>
      <c r="AH110" s="684"/>
      <c r="AI110" s="685"/>
      <c r="AJ110" s="685"/>
      <c r="AK110" s="685"/>
      <c r="AL110" s="685"/>
      <c r="AM110" s="685"/>
      <c r="AN110" s="685"/>
      <c r="AO110" s="685"/>
      <c r="AP110" s="685"/>
      <c r="AQ110" s="685"/>
      <c r="AR110" s="685"/>
      <c r="AS110" s="685"/>
      <c r="AT110" s="686"/>
      <c r="AU110" s="405"/>
      <c r="AV110" s="406"/>
      <c r="AW110" s="406"/>
      <c r="AX110" s="407"/>
    </row>
    <row r="111" spans="1:50" ht="24.75" customHeight="1" x14ac:dyDescent="0.15">
      <c r="A111" s="1062"/>
      <c r="B111" s="1063"/>
      <c r="C111" s="1063"/>
      <c r="D111" s="1063"/>
      <c r="E111" s="1063"/>
      <c r="F111" s="1064"/>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3"/>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row>
    <row r="112" spans="1:50" ht="24.75" customHeight="1" x14ac:dyDescent="0.15">
      <c r="A112" s="1062"/>
      <c r="B112" s="1063"/>
      <c r="C112" s="1063"/>
      <c r="D112" s="1063"/>
      <c r="E112" s="1063"/>
      <c r="F112" s="1064"/>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3"/>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row>
    <row r="113" spans="1:50" ht="24.75" customHeight="1" x14ac:dyDescent="0.15">
      <c r="A113" s="1062"/>
      <c r="B113" s="1063"/>
      <c r="C113" s="1063"/>
      <c r="D113" s="1063"/>
      <c r="E113" s="1063"/>
      <c r="F113" s="1064"/>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3"/>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row>
    <row r="114" spans="1:50" ht="24.75" customHeight="1" x14ac:dyDescent="0.15">
      <c r="A114" s="1062"/>
      <c r="B114" s="1063"/>
      <c r="C114" s="1063"/>
      <c r="D114" s="1063"/>
      <c r="E114" s="1063"/>
      <c r="F114" s="1064"/>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3"/>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row>
    <row r="115" spans="1:50" ht="24.75" customHeight="1" x14ac:dyDescent="0.15">
      <c r="A115" s="1062"/>
      <c r="B115" s="1063"/>
      <c r="C115" s="1063"/>
      <c r="D115" s="1063"/>
      <c r="E115" s="1063"/>
      <c r="F115" s="1064"/>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3"/>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row>
    <row r="116" spans="1:50" ht="24.75" customHeight="1" x14ac:dyDescent="0.15">
      <c r="A116" s="1062"/>
      <c r="B116" s="1063"/>
      <c r="C116" s="1063"/>
      <c r="D116" s="1063"/>
      <c r="E116" s="1063"/>
      <c r="F116" s="1064"/>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3"/>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row>
    <row r="117" spans="1:50" ht="24.75" customHeight="1" x14ac:dyDescent="0.15">
      <c r="A117" s="1062"/>
      <c r="B117" s="1063"/>
      <c r="C117" s="1063"/>
      <c r="D117" s="1063"/>
      <c r="E117" s="1063"/>
      <c r="F117" s="1064"/>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3"/>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row>
    <row r="118" spans="1:50" ht="24.75" customHeight="1" x14ac:dyDescent="0.15">
      <c r="A118" s="1062"/>
      <c r="B118" s="1063"/>
      <c r="C118" s="1063"/>
      <c r="D118" s="1063"/>
      <c r="E118" s="1063"/>
      <c r="F118" s="1064"/>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3"/>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row>
    <row r="119" spans="1:50" ht="24.75" customHeight="1" x14ac:dyDescent="0.15">
      <c r="A119" s="1062"/>
      <c r="B119" s="1063"/>
      <c r="C119" s="1063"/>
      <c r="D119" s="1063"/>
      <c r="E119" s="1063"/>
      <c r="F119" s="1064"/>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3"/>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row>
    <row r="120" spans="1:50" ht="24.75" customHeight="1" thickBot="1" x14ac:dyDescent="0.2">
      <c r="A120" s="1062"/>
      <c r="B120" s="1063"/>
      <c r="C120" s="1063"/>
      <c r="D120" s="1063"/>
      <c r="E120" s="1063"/>
      <c r="F120" s="1064"/>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customHeight="1" x14ac:dyDescent="0.15">
      <c r="A121" s="1062"/>
      <c r="B121" s="1063"/>
      <c r="C121" s="1063"/>
      <c r="D121" s="1063"/>
      <c r="E121" s="1063"/>
      <c r="F121" s="1064"/>
      <c r="G121" s="616" t="s">
        <v>398</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399</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08"/>
    </row>
    <row r="122" spans="1:50" ht="25.5" customHeight="1" x14ac:dyDescent="0.15">
      <c r="A122" s="1062"/>
      <c r="B122" s="1063"/>
      <c r="C122" s="1063"/>
      <c r="D122" s="1063"/>
      <c r="E122" s="1063"/>
      <c r="F122" s="1064"/>
      <c r="G122" s="829" t="s">
        <v>17</v>
      </c>
      <c r="H122" s="688"/>
      <c r="I122" s="688"/>
      <c r="J122" s="688"/>
      <c r="K122" s="688"/>
      <c r="L122" s="687" t="s">
        <v>18</v>
      </c>
      <c r="M122" s="688"/>
      <c r="N122" s="688"/>
      <c r="O122" s="688"/>
      <c r="P122" s="688"/>
      <c r="Q122" s="688"/>
      <c r="R122" s="688"/>
      <c r="S122" s="688"/>
      <c r="T122" s="688"/>
      <c r="U122" s="688"/>
      <c r="V122" s="688"/>
      <c r="W122" s="688"/>
      <c r="X122" s="689"/>
      <c r="Y122" s="674" t="s">
        <v>19</v>
      </c>
      <c r="Z122" s="675"/>
      <c r="AA122" s="675"/>
      <c r="AB122" s="813"/>
      <c r="AC122" s="829" t="s">
        <v>17</v>
      </c>
      <c r="AD122" s="688"/>
      <c r="AE122" s="688"/>
      <c r="AF122" s="688"/>
      <c r="AG122" s="688"/>
      <c r="AH122" s="687" t="s">
        <v>18</v>
      </c>
      <c r="AI122" s="688"/>
      <c r="AJ122" s="688"/>
      <c r="AK122" s="688"/>
      <c r="AL122" s="688"/>
      <c r="AM122" s="688"/>
      <c r="AN122" s="688"/>
      <c r="AO122" s="688"/>
      <c r="AP122" s="688"/>
      <c r="AQ122" s="688"/>
      <c r="AR122" s="688"/>
      <c r="AS122" s="688"/>
      <c r="AT122" s="689"/>
      <c r="AU122" s="674" t="s">
        <v>19</v>
      </c>
      <c r="AV122" s="675"/>
      <c r="AW122" s="675"/>
      <c r="AX122" s="676"/>
    </row>
    <row r="123" spans="1:50" ht="24.75" customHeight="1" x14ac:dyDescent="0.15">
      <c r="A123" s="1062"/>
      <c r="B123" s="1063"/>
      <c r="C123" s="1063"/>
      <c r="D123" s="1063"/>
      <c r="E123" s="1063"/>
      <c r="F123" s="1064"/>
      <c r="G123" s="690"/>
      <c r="H123" s="691"/>
      <c r="I123" s="691"/>
      <c r="J123" s="691"/>
      <c r="K123" s="692"/>
      <c r="L123" s="684"/>
      <c r="M123" s="685"/>
      <c r="N123" s="685"/>
      <c r="O123" s="685"/>
      <c r="P123" s="685"/>
      <c r="Q123" s="685"/>
      <c r="R123" s="685"/>
      <c r="S123" s="685"/>
      <c r="T123" s="685"/>
      <c r="U123" s="685"/>
      <c r="V123" s="685"/>
      <c r="W123" s="685"/>
      <c r="X123" s="686"/>
      <c r="Y123" s="405"/>
      <c r="Z123" s="406"/>
      <c r="AA123" s="406"/>
      <c r="AB123" s="820"/>
      <c r="AC123" s="690"/>
      <c r="AD123" s="691"/>
      <c r="AE123" s="691"/>
      <c r="AF123" s="691"/>
      <c r="AG123" s="692"/>
      <c r="AH123" s="684"/>
      <c r="AI123" s="685"/>
      <c r="AJ123" s="685"/>
      <c r="AK123" s="685"/>
      <c r="AL123" s="685"/>
      <c r="AM123" s="685"/>
      <c r="AN123" s="685"/>
      <c r="AO123" s="685"/>
      <c r="AP123" s="685"/>
      <c r="AQ123" s="685"/>
      <c r="AR123" s="685"/>
      <c r="AS123" s="685"/>
      <c r="AT123" s="686"/>
      <c r="AU123" s="405"/>
      <c r="AV123" s="406"/>
      <c r="AW123" s="406"/>
      <c r="AX123" s="407"/>
    </row>
    <row r="124" spans="1:50" ht="24.75" customHeight="1" x14ac:dyDescent="0.15">
      <c r="A124" s="1062"/>
      <c r="B124" s="1063"/>
      <c r="C124" s="1063"/>
      <c r="D124" s="1063"/>
      <c r="E124" s="1063"/>
      <c r="F124" s="1064"/>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3"/>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row>
    <row r="125" spans="1:50" ht="24.75" customHeight="1" x14ac:dyDescent="0.15">
      <c r="A125" s="1062"/>
      <c r="B125" s="1063"/>
      <c r="C125" s="1063"/>
      <c r="D125" s="1063"/>
      <c r="E125" s="1063"/>
      <c r="F125" s="1064"/>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3"/>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row>
    <row r="126" spans="1:50" ht="24.75" customHeight="1" x14ac:dyDescent="0.15">
      <c r="A126" s="1062"/>
      <c r="B126" s="1063"/>
      <c r="C126" s="1063"/>
      <c r="D126" s="1063"/>
      <c r="E126" s="1063"/>
      <c r="F126" s="1064"/>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3"/>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row>
    <row r="127" spans="1:50" ht="24.75" customHeight="1" x14ac:dyDescent="0.15">
      <c r="A127" s="1062"/>
      <c r="B127" s="1063"/>
      <c r="C127" s="1063"/>
      <c r="D127" s="1063"/>
      <c r="E127" s="1063"/>
      <c r="F127" s="1064"/>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3"/>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row>
    <row r="128" spans="1:50" ht="24.75" customHeight="1" x14ac:dyDescent="0.15">
      <c r="A128" s="1062"/>
      <c r="B128" s="1063"/>
      <c r="C128" s="1063"/>
      <c r="D128" s="1063"/>
      <c r="E128" s="1063"/>
      <c r="F128" s="1064"/>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3"/>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row>
    <row r="129" spans="1:50" ht="24.75" customHeight="1" x14ac:dyDescent="0.15">
      <c r="A129" s="1062"/>
      <c r="B129" s="1063"/>
      <c r="C129" s="1063"/>
      <c r="D129" s="1063"/>
      <c r="E129" s="1063"/>
      <c r="F129" s="1064"/>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3"/>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row>
    <row r="130" spans="1:50" ht="24.75" customHeight="1" x14ac:dyDescent="0.15">
      <c r="A130" s="1062"/>
      <c r="B130" s="1063"/>
      <c r="C130" s="1063"/>
      <c r="D130" s="1063"/>
      <c r="E130" s="1063"/>
      <c r="F130" s="1064"/>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3"/>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row>
    <row r="131" spans="1:50" ht="24.75" customHeight="1" x14ac:dyDescent="0.15">
      <c r="A131" s="1062"/>
      <c r="B131" s="1063"/>
      <c r="C131" s="1063"/>
      <c r="D131" s="1063"/>
      <c r="E131" s="1063"/>
      <c r="F131" s="1064"/>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3"/>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row>
    <row r="132" spans="1:50" ht="24.75" customHeight="1" x14ac:dyDescent="0.15">
      <c r="A132" s="1062"/>
      <c r="B132" s="1063"/>
      <c r="C132" s="1063"/>
      <c r="D132" s="1063"/>
      <c r="E132" s="1063"/>
      <c r="F132" s="1064"/>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3"/>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row>
    <row r="133" spans="1:50" ht="24.75" customHeight="1" thickBot="1" x14ac:dyDescent="0.2">
      <c r="A133" s="1062"/>
      <c r="B133" s="1063"/>
      <c r="C133" s="1063"/>
      <c r="D133" s="1063"/>
      <c r="E133" s="1063"/>
      <c r="F133" s="1064"/>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customHeight="1" x14ac:dyDescent="0.15">
      <c r="A134" s="1062"/>
      <c r="B134" s="1063"/>
      <c r="C134" s="1063"/>
      <c r="D134" s="1063"/>
      <c r="E134" s="1063"/>
      <c r="F134" s="1064"/>
      <c r="G134" s="616" t="s">
        <v>400</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401</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08"/>
    </row>
    <row r="135" spans="1:50" ht="24.75" customHeight="1" x14ac:dyDescent="0.15">
      <c r="A135" s="1062"/>
      <c r="B135" s="1063"/>
      <c r="C135" s="1063"/>
      <c r="D135" s="1063"/>
      <c r="E135" s="1063"/>
      <c r="F135" s="1064"/>
      <c r="G135" s="829" t="s">
        <v>17</v>
      </c>
      <c r="H135" s="688"/>
      <c r="I135" s="688"/>
      <c r="J135" s="688"/>
      <c r="K135" s="688"/>
      <c r="L135" s="687" t="s">
        <v>18</v>
      </c>
      <c r="M135" s="688"/>
      <c r="N135" s="688"/>
      <c r="O135" s="688"/>
      <c r="P135" s="688"/>
      <c r="Q135" s="688"/>
      <c r="R135" s="688"/>
      <c r="S135" s="688"/>
      <c r="T135" s="688"/>
      <c r="U135" s="688"/>
      <c r="V135" s="688"/>
      <c r="W135" s="688"/>
      <c r="X135" s="689"/>
      <c r="Y135" s="674" t="s">
        <v>19</v>
      </c>
      <c r="Z135" s="675"/>
      <c r="AA135" s="675"/>
      <c r="AB135" s="813"/>
      <c r="AC135" s="829" t="s">
        <v>17</v>
      </c>
      <c r="AD135" s="688"/>
      <c r="AE135" s="688"/>
      <c r="AF135" s="688"/>
      <c r="AG135" s="688"/>
      <c r="AH135" s="687" t="s">
        <v>18</v>
      </c>
      <c r="AI135" s="688"/>
      <c r="AJ135" s="688"/>
      <c r="AK135" s="688"/>
      <c r="AL135" s="688"/>
      <c r="AM135" s="688"/>
      <c r="AN135" s="688"/>
      <c r="AO135" s="688"/>
      <c r="AP135" s="688"/>
      <c r="AQ135" s="688"/>
      <c r="AR135" s="688"/>
      <c r="AS135" s="688"/>
      <c r="AT135" s="689"/>
      <c r="AU135" s="674" t="s">
        <v>19</v>
      </c>
      <c r="AV135" s="675"/>
      <c r="AW135" s="675"/>
      <c r="AX135" s="676"/>
    </row>
    <row r="136" spans="1:50" ht="24.75" customHeight="1" x14ac:dyDescent="0.15">
      <c r="A136" s="1062"/>
      <c r="B136" s="1063"/>
      <c r="C136" s="1063"/>
      <c r="D136" s="1063"/>
      <c r="E136" s="1063"/>
      <c r="F136" s="1064"/>
      <c r="G136" s="690"/>
      <c r="H136" s="691"/>
      <c r="I136" s="691"/>
      <c r="J136" s="691"/>
      <c r="K136" s="692"/>
      <c r="L136" s="684"/>
      <c r="M136" s="685"/>
      <c r="N136" s="685"/>
      <c r="O136" s="685"/>
      <c r="P136" s="685"/>
      <c r="Q136" s="685"/>
      <c r="R136" s="685"/>
      <c r="S136" s="685"/>
      <c r="T136" s="685"/>
      <c r="U136" s="685"/>
      <c r="V136" s="685"/>
      <c r="W136" s="685"/>
      <c r="X136" s="686"/>
      <c r="Y136" s="405"/>
      <c r="Z136" s="406"/>
      <c r="AA136" s="406"/>
      <c r="AB136" s="820"/>
      <c r="AC136" s="690"/>
      <c r="AD136" s="691"/>
      <c r="AE136" s="691"/>
      <c r="AF136" s="691"/>
      <c r="AG136" s="692"/>
      <c r="AH136" s="684"/>
      <c r="AI136" s="685"/>
      <c r="AJ136" s="685"/>
      <c r="AK136" s="685"/>
      <c r="AL136" s="685"/>
      <c r="AM136" s="685"/>
      <c r="AN136" s="685"/>
      <c r="AO136" s="685"/>
      <c r="AP136" s="685"/>
      <c r="AQ136" s="685"/>
      <c r="AR136" s="685"/>
      <c r="AS136" s="685"/>
      <c r="AT136" s="686"/>
      <c r="AU136" s="405"/>
      <c r="AV136" s="406"/>
      <c r="AW136" s="406"/>
      <c r="AX136" s="407"/>
    </row>
    <row r="137" spans="1:50" ht="24.75" customHeight="1" x14ac:dyDescent="0.15">
      <c r="A137" s="1062"/>
      <c r="B137" s="1063"/>
      <c r="C137" s="1063"/>
      <c r="D137" s="1063"/>
      <c r="E137" s="1063"/>
      <c r="F137" s="1064"/>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3"/>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row>
    <row r="138" spans="1:50" ht="24.75" customHeight="1" x14ac:dyDescent="0.15">
      <c r="A138" s="1062"/>
      <c r="B138" s="1063"/>
      <c r="C138" s="1063"/>
      <c r="D138" s="1063"/>
      <c r="E138" s="1063"/>
      <c r="F138" s="1064"/>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3"/>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row>
    <row r="139" spans="1:50" ht="24.75" customHeight="1" x14ac:dyDescent="0.15">
      <c r="A139" s="1062"/>
      <c r="B139" s="1063"/>
      <c r="C139" s="1063"/>
      <c r="D139" s="1063"/>
      <c r="E139" s="1063"/>
      <c r="F139" s="1064"/>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3"/>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row>
    <row r="140" spans="1:50" ht="24.75" customHeight="1" x14ac:dyDescent="0.15">
      <c r="A140" s="1062"/>
      <c r="B140" s="1063"/>
      <c r="C140" s="1063"/>
      <c r="D140" s="1063"/>
      <c r="E140" s="1063"/>
      <c r="F140" s="1064"/>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3"/>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row>
    <row r="141" spans="1:50" ht="24.75" customHeight="1" x14ac:dyDescent="0.15">
      <c r="A141" s="1062"/>
      <c r="B141" s="1063"/>
      <c r="C141" s="1063"/>
      <c r="D141" s="1063"/>
      <c r="E141" s="1063"/>
      <c r="F141" s="1064"/>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3"/>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row>
    <row r="142" spans="1:50" ht="24.75" customHeight="1" x14ac:dyDescent="0.15">
      <c r="A142" s="1062"/>
      <c r="B142" s="1063"/>
      <c r="C142" s="1063"/>
      <c r="D142" s="1063"/>
      <c r="E142" s="1063"/>
      <c r="F142" s="1064"/>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3"/>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row>
    <row r="143" spans="1:50" ht="24.75" customHeight="1" x14ac:dyDescent="0.15">
      <c r="A143" s="1062"/>
      <c r="B143" s="1063"/>
      <c r="C143" s="1063"/>
      <c r="D143" s="1063"/>
      <c r="E143" s="1063"/>
      <c r="F143" s="1064"/>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3"/>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row>
    <row r="144" spans="1:50" ht="24.75" customHeight="1" x14ac:dyDescent="0.15">
      <c r="A144" s="1062"/>
      <c r="B144" s="1063"/>
      <c r="C144" s="1063"/>
      <c r="D144" s="1063"/>
      <c r="E144" s="1063"/>
      <c r="F144" s="1064"/>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3"/>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row>
    <row r="145" spans="1:50" ht="24.75" customHeight="1" x14ac:dyDescent="0.15">
      <c r="A145" s="1062"/>
      <c r="B145" s="1063"/>
      <c r="C145" s="1063"/>
      <c r="D145" s="1063"/>
      <c r="E145" s="1063"/>
      <c r="F145" s="1064"/>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3"/>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row>
    <row r="146" spans="1:50" ht="24.75" customHeight="1" thickBot="1" x14ac:dyDescent="0.2">
      <c r="A146" s="1062"/>
      <c r="B146" s="1063"/>
      <c r="C146" s="1063"/>
      <c r="D146" s="1063"/>
      <c r="E146" s="1063"/>
      <c r="F146" s="1064"/>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customHeight="1" x14ac:dyDescent="0.15">
      <c r="A147" s="1062"/>
      <c r="B147" s="1063"/>
      <c r="C147" s="1063"/>
      <c r="D147" s="1063"/>
      <c r="E147" s="1063"/>
      <c r="F147" s="1064"/>
      <c r="G147" s="616" t="s">
        <v>402</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306</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08"/>
    </row>
    <row r="148" spans="1:50" ht="24.75" customHeight="1" x14ac:dyDescent="0.15">
      <c r="A148" s="1062"/>
      <c r="B148" s="1063"/>
      <c r="C148" s="1063"/>
      <c r="D148" s="1063"/>
      <c r="E148" s="1063"/>
      <c r="F148" s="1064"/>
      <c r="G148" s="829" t="s">
        <v>17</v>
      </c>
      <c r="H148" s="688"/>
      <c r="I148" s="688"/>
      <c r="J148" s="688"/>
      <c r="K148" s="688"/>
      <c r="L148" s="687" t="s">
        <v>18</v>
      </c>
      <c r="M148" s="688"/>
      <c r="N148" s="688"/>
      <c r="O148" s="688"/>
      <c r="P148" s="688"/>
      <c r="Q148" s="688"/>
      <c r="R148" s="688"/>
      <c r="S148" s="688"/>
      <c r="T148" s="688"/>
      <c r="U148" s="688"/>
      <c r="V148" s="688"/>
      <c r="W148" s="688"/>
      <c r="X148" s="689"/>
      <c r="Y148" s="674" t="s">
        <v>19</v>
      </c>
      <c r="Z148" s="675"/>
      <c r="AA148" s="675"/>
      <c r="AB148" s="813"/>
      <c r="AC148" s="829" t="s">
        <v>17</v>
      </c>
      <c r="AD148" s="688"/>
      <c r="AE148" s="688"/>
      <c r="AF148" s="688"/>
      <c r="AG148" s="688"/>
      <c r="AH148" s="687" t="s">
        <v>18</v>
      </c>
      <c r="AI148" s="688"/>
      <c r="AJ148" s="688"/>
      <c r="AK148" s="688"/>
      <c r="AL148" s="688"/>
      <c r="AM148" s="688"/>
      <c r="AN148" s="688"/>
      <c r="AO148" s="688"/>
      <c r="AP148" s="688"/>
      <c r="AQ148" s="688"/>
      <c r="AR148" s="688"/>
      <c r="AS148" s="688"/>
      <c r="AT148" s="689"/>
      <c r="AU148" s="674" t="s">
        <v>19</v>
      </c>
      <c r="AV148" s="675"/>
      <c r="AW148" s="675"/>
      <c r="AX148" s="676"/>
    </row>
    <row r="149" spans="1:50" ht="24.75" customHeight="1" x14ac:dyDescent="0.15">
      <c r="A149" s="1062"/>
      <c r="B149" s="1063"/>
      <c r="C149" s="1063"/>
      <c r="D149" s="1063"/>
      <c r="E149" s="1063"/>
      <c r="F149" s="1064"/>
      <c r="G149" s="690"/>
      <c r="H149" s="691"/>
      <c r="I149" s="691"/>
      <c r="J149" s="691"/>
      <c r="K149" s="692"/>
      <c r="L149" s="684"/>
      <c r="M149" s="685"/>
      <c r="N149" s="685"/>
      <c r="O149" s="685"/>
      <c r="P149" s="685"/>
      <c r="Q149" s="685"/>
      <c r="R149" s="685"/>
      <c r="S149" s="685"/>
      <c r="T149" s="685"/>
      <c r="U149" s="685"/>
      <c r="V149" s="685"/>
      <c r="W149" s="685"/>
      <c r="X149" s="686"/>
      <c r="Y149" s="405"/>
      <c r="Z149" s="406"/>
      <c r="AA149" s="406"/>
      <c r="AB149" s="820"/>
      <c r="AC149" s="690"/>
      <c r="AD149" s="691"/>
      <c r="AE149" s="691"/>
      <c r="AF149" s="691"/>
      <c r="AG149" s="692"/>
      <c r="AH149" s="684"/>
      <c r="AI149" s="685"/>
      <c r="AJ149" s="685"/>
      <c r="AK149" s="685"/>
      <c r="AL149" s="685"/>
      <c r="AM149" s="685"/>
      <c r="AN149" s="685"/>
      <c r="AO149" s="685"/>
      <c r="AP149" s="685"/>
      <c r="AQ149" s="685"/>
      <c r="AR149" s="685"/>
      <c r="AS149" s="685"/>
      <c r="AT149" s="686"/>
      <c r="AU149" s="405"/>
      <c r="AV149" s="406"/>
      <c r="AW149" s="406"/>
      <c r="AX149" s="407"/>
    </row>
    <row r="150" spans="1:50" ht="24.75" customHeight="1" x14ac:dyDescent="0.15">
      <c r="A150" s="1062"/>
      <c r="B150" s="1063"/>
      <c r="C150" s="1063"/>
      <c r="D150" s="1063"/>
      <c r="E150" s="1063"/>
      <c r="F150" s="1064"/>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3"/>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row>
    <row r="151" spans="1:50" ht="24.75" customHeight="1" x14ac:dyDescent="0.15">
      <c r="A151" s="1062"/>
      <c r="B151" s="1063"/>
      <c r="C151" s="1063"/>
      <c r="D151" s="1063"/>
      <c r="E151" s="1063"/>
      <c r="F151" s="1064"/>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3"/>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row>
    <row r="152" spans="1:50" ht="24.75" customHeight="1" x14ac:dyDescent="0.15">
      <c r="A152" s="1062"/>
      <c r="B152" s="1063"/>
      <c r="C152" s="1063"/>
      <c r="D152" s="1063"/>
      <c r="E152" s="1063"/>
      <c r="F152" s="1064"/>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3"/>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row>
    <row r="153" spans="1:50" ht="24.75" customHeight="1" x14ac:dyDescent="0.15">
      <c r="A153" s="1062"/>
      <c r="B153" s="1063"/>
      <c r="C153" s="1063"/>
      <c r="D153" s="1063"/>
      <c r="E153" s="1063"/>
      <c r="F153" s="1064"/>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3"/>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row>
    <row r="154" spans="1:50" ht="24.75" customHeight="1" x14ac:dyDescent="0.15">
      <c r="A154" s="1062"/>
      <c r="B154" s="1063"/>
      <c r="C154" s="1063"/>
      <c r="D154" s="1063"/>
      <c r="E154" s="1063"/>
      <c r="F154" s="1064"/>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3"/>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row>
    <row r="155" spans="1:50" ht="24.75" customHeight="1" x14ac:dyDescent="0.15">
      <c r="A155" s="1062"/>
      <c r="B155" s="1063"/>
      <c r="C155" s="1063"/>
      <c r="D155" s="1063"/>
      <c r="E155" s="1063"/>
      <c r="F155" s="1064"/>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3"/>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row>
    <row r="156" spans="1:50" ht="24.75" customHeight="1" x14ac:dyDescent="0.15">
      <c r="A156" s="1062"/>
      <c r="B156" s="1063"/>
      <c r="C156" s="1063"/>
      <c r="D156" s="1063"/>
      <c r="E156" s="1063"/>
      <c r="F156" s="1064"/>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3"/>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row>
    <row r="157" spans="1:50" ht="24.75" customHeight="1" x14ac:dyDescent="0.15">
      <c r="A157" s="1062"/>
      <c r="B157" s="1063"/>
      <c r="C157" s="1063"/>
      <c r="D157" s="1063"/>
      <c r="E157" s="1063"/>
      <c r="F157" s="1064"/>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3"/>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row>
    <row r="158" spans="1:50" ht="24.75" customHeight="1" x14ac:dyDescent="0.15">
      <c r="A158" s="1062"/>
      <c r="B158" s="1063"/>
      <c r="C158" s="1063"/>
      <c r="D158" s="1063"/>
      <c r="E158" s="1063"/>
      <c r="F158" s="1064"/>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3"/>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616" t="s">
        <v>307</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403</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08"/>
    </row>
    <row r="162" spans="1:50" ht="24.75" customHeight="1" x14ac:dyDescent="0.15">
      <c r="A162" s="1062"/>
      <c r="B162" s="1063"/>
      <c r="C162" s="1063"/>
      <c r="D162" s="1063"/>
      <c r="E162" s="1063"/>
      <c r="F162" s="1064"/>
      <c r="G162" s="829" t="s">
        <v>17</v>
      </c>
      <c r="H162" s="688"/>
      <c r="I162" s="688"/>
      <c r="J162" s="688"/>
      <c r="K162" s="688"/>
      <c r="L162" s="687" t="s">
        <v>18</v>
      </c>
      <c r="M162" s="688"/>
      <c r="N162" s="688"/>
      <c r="O162" s="688"/>
      <c r="P162" s="688"/>
      <c r="Q162" s="688"/>
      <c r="R162" s="688"/>
      <c r="S162" s="688"/>
      <c r="T162" s="688"/>
      <c r="U162" s="688"/>
      <c r="V162" s="688"/>
      <c r="W162" s="688"/>
      <c r="X162" s="689"/>
      <c r="Y162" s="674" t="s">
        <v>19</v>
      </c>
      <c r="Z162" s="675"/>
      <c r="AA162" s="675"/>
      <c r="AB162" s="813"/>
      <c r="AC162" s="829" t="s">
        <v>17</v>
      </c>
      <c r="AD162" s="688"/>
      <c r="AE162" s="688"/>
      <c r="AF162" s="688"/>
      <c r="AG162" s="688"/>
      <c r="AH162" s="687" t="s">
        <v>18</v>
      </c>
      <c r="AI162" s="688"/>
      <c r="AJ162" s="688"/>
      <c r="AK162" s="688"/>
      <c r="AL162" s="688"/>
      <c r="AM162" s="688"/>
      <c r="AN162" s="688"/>
      <c r="AO162" s="688"/>
      <c r="AP162" s="688"/>
      <c r="AQ162" s="688"/>
      <c r="AR162" s="688"/>
      <c r="AS162" s="688"/>
      <c r="AT162" s="689"/>
      <c r="AU162" s="674" t="s">
        <v>19</v>
      </c>
      <c r="AV162" s="675"/>
      <c r="AW162" s="675"/>
      <c r="AX162" s="676"/>
    </row>
    <row r="163" spans="1:50" ht="24.75" customHeight="1" x14ac:dyDescent="0.15">
      <c r="A163" s="1062"/>
      <c r="B163" s="1063"/>
      <c r="C163" s="1063"/>
      <c r="D163" s="1063"/>
      <c r="E163" s="1063"/>
      <c r="F163" s="1064"/>
      <c r="G163" s="690"/>
      <c r="H163" s="691"/>
      <c r="I163" s="691"/>
      <c r="J163" s="691"/>
      <c r="K163" s="692"/>
      <c r="L163" s="684"/>
      <c r="M163" s="685"/>
      <c r="N163" s="685"/>
      <c r="O163" s="685"/>
      <c r="P163" s="685"/>
      <c r="Q163" s="685"/>
      <c r="R163" s="685"/>
      <c r="S163" s="685"/>
      <c r="T163" s="685"/>
      <c r="U163" s="685"/>
      <c r="V163" s="685"/>
      <c r="W163" s="685"/>
      <c r="X163" s="686"/>
      <c r="Y163" s="405"/>
      <c r="Z163" s="406"/>
      <c r="AA163" s="406"/>
      <c r="AB163" s="820"/>
      <c r="AC163" s="690"/>
      <c r="AD163" s="691"/>
      <c r="AE163" s="691"/>
      <c r="AF163" s="691"/>
      <c r="AG163" s="692"/>
      <c r="AH163" s="684"/>
      <c r="AI163" s="685"/>
      <c r="AJ163" s="685"/>
      <c r="AK163" s="685"/>
      <c r="AL163" s="685"/>
      <c r="AM163" s="685"/>
      <c r="AN163" s="685"/>
      <c r="AO163" s="685"/>
      <c r="AP163" s="685"/>
      <c r="AQ163" s="685"/>
      <c r="AR163" s="685"/>
      <c r="AS163" s="685"/>
      <c r="AT163" s="686"/>
      <c r="AU163" s="405"/>
      <c r="AV163" s="406"/>
      <c r="AW163" s="406"/>
      <c r="AX163" s="407"/>
    </row>
    <row r="164" spans="1:50" ht="24.75" customHeight="1" x14ac:dyDescent="0.15">
      <c r="A164" s="1062"/>
      <c r="B164" s="1063"/>
      <c r="C164" s="1063"/>
      <c r="D164" s="1063"/>
      <c r="E164" s="1063"/>
      <c r="F164" s="1064"/>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3"/>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row>
    <row r="165" spans="1:50" ht="24.75" customHeight="1" x14ac:dyDescent="0.15">
      <c r="A165" s="1062"/>
      <c r="B165" s="1063"/>
      <c r="C165" s="1063"/>
      <c r="D165" s="1063"/>
      <c r="E165" s="1063"/>
      <c r="F165" s="1064"/>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3"/>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row>
    <row r="166" spans="1:50" ht="24.75" customHeight="1" x14ac:dyDescent="0.15">
      <c r="A166" s="1062"/>
      <c r="B166" s="1063"/>
      <c r="C166" s="1063"/>
      <c r="D166" s="1063"/>
      <c r="E166" s="1063"/>
      <c r="F166" s="1064"/>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3"/>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row>
    <row r="167" spans="1:50" ht="24.75" customHeight="1" x14ac:dyDescent="0.15">
      <c r="A167" s="1062"/>
      <c r="B167" s="1063"/>
      <c r="C167" s="1063"/>
      <c r="D167" s="1063"/>
      <c r="E167" s="1063"/>
      <c r="F167" s="1064"/>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3"/>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row>
    <row r="168" spans="1:50" ht="24.75" customHeight="1" x14ac:dyDescent="0.15">
      <c r="A168" s="1062"/>
      <c r="B168" s="1063"/>
      <c r="C168" s="1063"/>
      <c r="D168" s="1063"/>
      <c r="E168" s="1063"/>
      <c r="F168" s="1064"/>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3"/>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row>
    <row r="169" spans="1:50" ht="24.75" customHeight="1" x14ac:dyDescent="0.15">
      <c r="A169" s="1062"/>
      <c r="B169" s="1063"/>
      <c r="C169" s="1063"/>
      <c r="D169" s="1063"/>
      <c r="E169" s="1063"/>
      <c r="F169" s="1064"/>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3"/>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row>
    <row r="170" spans="1:50" ht="24.75" customHeight="1" x14ac:dyDescent="0.15">
      <c r="A170" s="1062"/>
      <c r="B170" s="1063"/>
      <c r="C170" s="1063"/>
      <c r="D170" s="1063"/>
      <c r="E170" s="1063"/>
      <c r="F170" s="1064"/>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3"/>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row>
    <row r="171" spans="1:50" ht="24.75" customHeight="1" x14ac:dyDescent="0.15">
      <c r="A171" s="1062"/>
      <c r="B171" s="1063"/>
      <c r="C171" s="1063"/>
      <c r="D171" s="1063"/>
      <c r="E171" s="1063"/>
      <c r="F171" s="1064"/>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3"/>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row>
    <row r="172" spans="1:50" ht="24.75" customHeight="1" x14ac:dyDescent="0.15">
      <c r="A172" s="1062"/>
      <c r="B172" s="1063"/>
      <c r="C172" s="1063"/>
      <c r="D172" s="1063"/>
      <c r="E172" s="1063"/>
      <c r="F172" s="1064"/>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3"/>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row>
    <row r="173" spans="1:50" ht="24.75" customHeight="1" thickBot="1" x14ac:dyDescent="0.2">
      <c r="A173" s="1062"/>
      <c r="B173" s="1063"/>
      <c r="C173" s="1063"/>
      <c r="D173" s="1063"/>
      <c r="E173" s="1063"/>
      <c r="F173" s="1064"/>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customHeight="1" x14ac:dyDescent="0.15">
      <c r="A174" s="1062"/>
      <c r="B174" s="1063"/>
      <c r="C174" s="1063"/>
      <c r="D174" s="1063"/>
      <c r="E174" s="1063"/>
      <c r="F174" s="1064"/>
      <c r="G174" s="616" t="s">
        <v>404</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405</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08"/>
    </row>
    <row r="175" spans="1:50" ht="25.5" customHeight="1" x14ac:dyDescent="0.15">
      <c r="A175" s="1062"/>
      <c r="B175" s="1063"/>
      <c r="C175" s="1063"/>
      <c r="D175" s="1063"/>
      <c r="E175" s="1063"/>
      <c r="F175" s="1064"/>
      <c r="G175" s="829" t="s">
        <v>17</v>
      </c>
      <c r="H175" s="688"/>
      <c r="I175" s="688"/>
      <c r="J175" s="688"/>
      <c r="K175" s="688"/>
      <c r="L175" s="687" t="s">
        <v>18</v>
      </c>
      <c r="M175" s="688"/>
      <c r="N175" s="688"/>
      <c r="O175" s="688"/>
      <c r="P175" s="688"/>
      <c r="Q175" s="688"/>
      <c r="R175" s="688"/>
      <c r="S175" s="688"/>
      <c r="T175" s="688"/>
      <c r="U175" s="688"/>
      <c r="V175" s="688"/>
      <c r="W175" s="688"/>
      <c r="X175" s="689"/>
      <c r="Y175" s="674" t="s">
        <v>19</v>
      </c>
      <c r="Z175" s="675"/>
      <c r="AA175" s="675"/>
      <c r="AB175" s="813"/>
      <c r="AC175" s="829" t="s">
        <v>17</v>
      </c>
      <c r="AD175" s="688"/>
      <c r="AE175" s="688"/>
      <c r="AF175" s="688"/>
      <c r="AG175" s="688"/>
      <c r="AH175" s="687" t="s">
        <v>18</v>
      </c>
      <c r="AI175" s="688"/>
      <c r="AJ175" s="688"/>
      <c r="AK175" s="688"/>
      <c r="AL175" s="688"/>
      <c r="AM175" s="688"/>
      <c r="AN175" s="688"/>
      <c r="AO175" s="688"/>
      <c r="AP175" s="688"/>
      <c r="AQ175" s="688"/>
      <c r="AR175" s="688"/>
      <c r="AS175" s="688"/>
      <c r="AT175" s="689"/>
      <c r="AU175" s="674" t="s">
        <v>19</v>
      </c>
      <c r="AV175" s="675"/>
      <c r="AW175" s="675"/>
      <c r="AX175" s="676"/>
    </row>
    <row r="176" spans="1:50" ht="24.75" customHeight="1" x14ac:dyDescent="0.15">
      <c r="A176" s="1062"/>
      <c r="B176" s="1063"/>
      <c r="C176" s="1063"/>
      <c r="D176" s="1063"/>
      <c r="E176" s="1063"/>
      <c r="F176" s="1064"/>
      <c r="G176" s="690"/>
      <c r="H176" s="691"/>
      <c r="I176" s="691"/>
      <c r="J176" s="691"/>
      <c r="K176" s="692"/>
      <c r="L176" s="684"/>
      <c r="M176" s="685"/>
      <c r="N176" s="685"/>
      <c r="O176" s="685"/>
      <c r="P176" s="685"/>
      <c r="Q176" s="685"/>
      <c r="R176" s="685"/>
      <c r="S176" s="685"/>
      <c r="T176" s="685"/>
      <c r="U176" s="685"/>
      <c r="V176" s="685"/>
      <c r="W176" s="685"/>
      <c r="X176" s="686"/>
      <c r="Y176" s="405"/>
      <c r="Z176" s="406"/>
      <c r="AA176" s="406"/>
      <c r="AB176" s="820"/>
      <c r="AC176" s="690"/>
      <c r="AD176" s="691"/>
      <c r="AE176" s="691"/>
      <c r="AF176" s="691"/>
      <c r="AG176" s="692"/>
      <c r="AH176" s="684"/>
      <c r="AI176" s="685"/>
      <c r="AJ176" s="685"/>
      <c r="AK176" s="685"/>
      <c r="AL176" s="685"/>
      <c r="AM176" s="685"/>
      <c r="AN176" s="685"/>
      <c r="AO176" s="685"/>
      <c r="AP176" s="685"/>
      <c r="AQ176" s="685"/>
      <c r="AR176" s="685"/>
      <c r="AS176" s="685"/>
      <c r="AT176" s="686"/>
      <c r="AU176" s="405"/>
      <c r="AV176" s="406"/>
      <c r="AW176" s="406"/>
      <c r="AX176" s="407"/>
    </row>
    <row r="177" spans="1:50" ht="24.75" customHeight="1" x14ac:dyDescent="0.15">
      <c r="A177" s="1062"/>
      <c r="B177" s="1063"/>
      <c r="C177" s="1063"/>
      <c r="D177" s="1063"/>
      <c r="E177" s="1063"/>
      <c r="F177" s="1064"/>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3"/>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row>
    <row r="178" spans="1:50" ht="24.75" customHeight="1" x14ac:dyDescent="0.15">
      <c r="A178" s="1062"/>
      <c r="B178" s="1063"/>
      <c r="C178" s="1063"/>
      <c r="D178" s="1063"/>
      <c r="E178" s="1063"/>
      <c r="F178" s="1064"/>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3"/>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row>
    <row r="179" spans="1:50" ht="24.75" customHeight="1" x14ac:dyDescent="0.15">
      <c r="A179" s="1062"/>
      <c r="B179" s="1063"/>
      <c r="C179" s="1063"/>
      <c r="D179" s="1063"/>
      <c r="E179" s="1063"/>
      <c r="F179" s="1064"/>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3"/>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row>
    <row r="180" spans="1:50" ht="24.75" customHeight="1" x14ac:dyDescent="0.15">
      <c r="A180" s="1062"/>
      <c r="B180" s="1063"/>
      <c r="C180" s="1063"/>
      <c r="D180" s="1063"/>
      <c r="E180" s="1063"/>
      <c r="F180" s="1064"/>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3"/>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row>
    <row r="181" spans="1:50" ht="24.75" customHeight="1" x14ac:dyDescent="0.15">
      <c r="A181" s="1062"/>
      <c r="B181" s="1063"/>
      <c r="C181" s="1063"/>
      <c r="D181" s="1063"/>
      <c r="E181" s="1063"/>
      <c r="F181" s="1064"/>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3"/>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row>
    <row r="182" spans="1:50" ht="24.75" customHeight="1" x14ac:dyDescent="0.15">
      <c r="A182" s="1062"/>
      <c r="B182" s="1063"/>
      <c r="C182" s="1063"/>
      <c r="D182" s="1063"/>
      <c r="E182" s="1063"/>
      <c r="F182" s="1064"/>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3"/>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row>
    <row r="183" spans="1:50" ht="24.75" customHeight="1" x14ac:dyDescent="0.15">
      <c r="A183" s="1062"/>
      <c r="B183" s="1063"/>
      <c r="C183" s="1063"/>
      <c r="D183" s="1063"/>
      <c r="E183" s="1063"/>
      <c r="F183" s="1064"/>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3"/>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row>
    <row r="184" spans="1:50" ht="24.75" customHeight="1" x14ac:dyDescent="0.15">
      <c r="A184" s="1062"/>
      <c r="B184" s="1063"/>
      <c r="C184" s="1063"/>
      <c r="D184" s="1063"/>
      <c r="E184" s="1063"/>
      <c r="F184" s="1064"/>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3"/>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row>
    <row r="185" spans="1:50" ht="24.75" customHeight="1" x14ac:dyDescent="0.15">
      <c r="A185" s="1062"/>
      <c r="B185" s="1063"/>
      <c r="C185" s="1063"/>
      <c r="D185" s="1063"/>
      <c r="E185" s="1063"/>
      <c r="F185" s="1064"/>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3"/>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row>
    <row r="186" spans="1:50" ht="24.75" customHeight="1" thickBot="1" x14ac:dyDescent="0.2">
      <c r="A186" s="1062"/>
      <c r="B186" s="1063"/>
      <c r="C186" s="1063"/>
      <c r="D186" s="1063"/>
      <c r="E186" s="1063"/>
      <c r="F186" s="1064"/>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customHeight="1" x14ac:dyDescent="0.15">
      <c r="A187" s="1062"/>
      <c r="B187" s="1063"/>
      <c r="C187" s="1063"/>
      <c r="D187" s="1063"/>
      <c r="E187" s="1063"/>
      <c r="F187" s="1064"/>
      <c r="G187" s="616" t="s">
        <v>407</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406</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08"/>
    </row>
    <row r="188" spans="1:50" ht="24.75" customHeight="1" x14ac:dyDescent="0.15">
      <c r="A188" s="1062"/>
      <c r="B188" s="1063"/>
      <c r="C188" s="1063"/>
      <c r="D188" s="1063"/>
      <c r="E188" s="1063"/>
      <c r="F188" s="1064"/>
      <c r="G188" s="829" t="s">
        <v>17</v>
      </c>
      <c r="H188" s="688"/>
      <c r="I188" s="688"/>
      <c r="J188" s="688"/>
      <c r="K188" s="688"/>
      <c r="L188" s="687" t="s">
        <v>18</v>
      </c>
      <c r="M188" s="688"/>
      <c r="N188" s="688"/>
      <c r="O188" s="688"/>
      <c r="P188" s="688"/>
      <c r="Q188" s="688"/>
      <c r="R188" s="688"/>
      <c r="S188" s="688"/>
      <c r="T188" s="688"/>
      <c r="U188" s="688"/>
      <c r="V188" s="688"/>
      <c r="W188" s="688"/>
      <c r="X188" s="689"/>
      <c r="Y188" s="674" t="s">
        <v>19</v>
      </c>
      <c r="Z188" s="675"/>
      <c r="AA188" s="675"/>
      <c r="AB188" s="813"/>
      <c r="AC188" s="829" t="s">
        <v>17</v>
      </c>
      <c r="AD188" s="688"/>
      <c r="AE188" s="688"/>
      <c r="AF188" s="688"/>
      <c r="AG188" s="688"/>
      <c r="AH188" s="687" t="s">
        <v>18</v>
      </c>
      <c r="AI188" s="688"/>
      <c r="AJ188" s="688"/>
      <c r="AK188" s="688"/>
      <c r="AL188" s="688"/>
      <c r="AM188" s="688"/>
      <c r="AN188" s="688"/>
      <c r="AO188" s="688"/>
      <c r="AP188" s="688"/>
      <c r="AQ188" s="688"/>
      <c r="AR188" s="688"/>
      <c r="AS188" s="688"/>
      <c r="AT188" s="689"/>
      <c r="AU188" s="674" t="s">
        <v>19</v>
      </c>
      <c r="AV188" s="675"/>
      <c r="AW188" s="675"/>
      <c r="AX188" s="676"/>
    </row>
    <row r="189" spans="1:50" ht="24.75" customHeight="1" x14ac:dyDescent="0.15">
      <c r="A189" s="1062"/>
      <c r="B189" s="1063"/>
      <c r="C189" s="1063"/>
      <c r="D189" s="1063"/>
      <c r="E189" s="1063"/>
      <c r="F189" s="1064"/>
      <c r="G189" s="690"/>
      <c r="H189" s="691"/>
      <c r="I189" s="691"/>
      <c r="J189" s="691"/>
      <c r="K189" s="692"/>
      <c r="L189" s="684"/>
      <c r="M189" s="685"/>
      <c r="N189" s="685"/>
      <c r="O189" s="685"/>
      <c r="P189" s="685"/>
      <c r="Q189" s="685"/>
      <c r="R189" s="685"/>
      <c r="S189" s="685"/>
      <c r="T189" s="685"/>
      <c r="U189" s="685"/>
      <c r="V189" s="685"/>
      <c r="W189" s="685"/>
      <c r="X189" s="686"/>
      <c r="Y189" s="405"/>
      <c r="Z189" s="406"/>
      <c r="AA189" s="406"/>
      <c r="AB189" s="820"/>
      <c r="AC189" s="690"/>
      <c r="AD189" s="691"/>
      <c r="AE189" s="691"/>
      <c r="AF189" s="691"/>
      <c r="AG189" s="692"/>
      <c r="AH189" s="684"/>
      <c r="AI189" s="685"/>
      <c r="AJ189" s="685"/>
      <c r="AK189" s="685"/>
      <c r="AL189" s="685"/>
      <c r="AM189" s="685"/>
      <c r="AN189" s="685"/>
      <c r="AO189" s="685"/>
      <c r="AP189" s="685"/>
      <c r="AQ189" s="685"/>
      <c r="AR189" s="685"/>
      <c r="AS189" s="685"/>
      <c r="AT189" s="686"/>
      <c r="AU189" s="405"/>
      <c r="AV189" s="406"/>
      <c r="AW189" s="406"/>
      <c r="AX189" s="407"/>
    </row>
    <row r="190" spans="1:50" ht="24.75" customHeight="1" x14ac:dyDescent="0.15">
      <c r="A190" s="1062"/>
      <c r="B190" s="1063"/>
      <c r="C190" s="1063"/>
      <c r="D190" s="1063"/>
      <c r="E190" s="1063"/>
      <c r="F190" s="1064"/>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3"/>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row>
    <row r="191" spans="1:50" ht="24.75" customHeight="1" x14ac:dyDescent="0.15">
      <c r="A191" s="1062"/>
      <c r="B191" s="1063"/>
      <c r="C191" s="1063"/>
      <c r="D191" s="1063"/>
      <c r="E191" s="1063"/>
      <c r="F191" s="1064"/>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3"/>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row>
    <row r="192" spans="1:50" ht="24.75" customHeight="1" x14ac:dyDescent="0.15">
      <c r="A192" s="1062"/>
      <c r="B192" s="1063"/>
      <c r="C192" s="1063"/>
      <c r="D192" s="1063"/>
      <c r="E192" s="1063"/>
      <c r="F192" s="1064"/>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3"/>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row>
    <row r="193" spans="1:50" ht="24.75" customHeight="1" x14ac:dyDescent="0.15">
      <c r="A193" s="1062"/>
      <c r="B193" s="1063"/>
      <c r="C193" s="1063"/>
      <c r="D193" s="1063"/>
      <c r="E193" s="1063"/>
      <c r="F193" s="1064"/>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3"/>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row>
    <row r="194" spans="1:50" ht="24.75" customHeight="1" x14ac:dyDescent="0.15">
      <c r="A194" s="1062"/>
      <c r="B194" s="1063"/>
      <c r="C194" s="1063"/>
      <c r="D194" s="1063"/>
      <c r="E194" s="1063"/>
      <c r="F194" s="1064"/>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3"/>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row>
    <row r="195" spans="1:50" ht="24.75" customHeight="1" x14ac:dyDescent="0.15">
      <c r="A195" s="1062"/>
      <c r="B195" s="1063"/>
      <c r="C195" s="1063"/>
      <c r="D195" s="1063"/>
      <c r="E195" s="1063"/>
      <c r="F195" s="1064"/>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3"/>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row>
    <row r="196" spans="1:50" ht="24.75" customHeight="1" x14ac:dyDescent="0.15">
      <c r="A196" s="1062"/>
      <c r="B196" s="1063"/>
      <c r="C196" s="1063"/>
      <c r="D196" s="1063"/>
      <c r="E196" s="1063"/>
      <c r="F196" s="1064"/>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3"/>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row>
    <row r="197" spans="1:50" ht="24.75" customHeight="1" x14ac:dyDescent="0.15">
      <c r="A197" s="1062"/>
      <c r="B197" s="1063"/>
      <c r="C197" s="1063"/>
      <c r="D197" s="1063"/>
      <c r="E197" s="1063"/>
      <c r="F197" s="1064"/>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3"/>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row>
    <row r="198" spans="1:50" ht="24.75" customHeight="1" x14ac:dyDescent="0.15">
      <c r="A198" s="1062"/>
      <c r="B198" s="1063"/>
      <c r="C198" s="1063"/>
      <c r="D198" s="1063"/>
      <c r="E198" s="1063"/>
      <c r="F198" s="1064"/>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3"/>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row>
    <row r="199" spans="1:50" ht="24.75" customHeight="1" thickBot="1" x14ac:dyDescent="0.2">
      <c r="A199" s="1062"/>
      <c r="B199" s="1063"/>
      <c r="C199" s="1063"/>
      <c r="D199" s="1063"/>
      <c r="E199" s="1063"/>
      <c r="F199" s="1064"/>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customHeight="1" x14ac:dyDescent="0.15">
      <c r="A200" s="1062"/>
      <c r="B200" s="1063"/>
      <c r="C200" s="1063"/>
      <c r="D200" s="1063"/>
      <c r="E200" s="1063"/>
      <c r="F200" s="1064"/>
      <c r="G200" s="616" t="s">
        <v>408</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308</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08"/>
    </row>
    <row r="201" spans="1:50" ht="24.75" customHeight="1" x14ac:dyDescent="0.15">
      <c r="A201" s="1062"/>
      <c r="B201" s="1063"/>
      <c r="C201" s="1063"/>
      <c r="D201" s="1063"/>
      <c r="E201" s="1063"/>
      <c r="F201" s="1064"/>
      <c r="G201" s="829" t="s">
        <v>17</v>
      </c>
      <c r="H201" s="688"/>
      <c r="I201" s="688"/>
      <c r="J201" s="688"/>
      <c r="K201" s="688"/>
      <c r="L201" s="687" t="s">
        <v>18</v>
      </c>
      <c r="M201" s="688"/>
      <c r="N201" s="688"/>
      <c r="O201" s="688"/>
      <c r="P201" s="688"/>
      <c r="Q201" s="688"/>
      <c r="R201" s="688"/>
      <c r="S201" s="688"/>
      <c r="T201" s="688"/>
      <c r="U201" s="688"/>
      <c r="V201" s="688"/>
      <c r="W201" s="688"/>
      <c r="X201" s="689"/>
      <c r="Y201" s="674" t="s">
        <v>19</v>
      </c>
      <c r="Z201" s="675"/>
      <c r="AA201" s="675"/>
      <c r="AB201" s="813"/>
      <c r="AC201" s="829" t="s">
        <v>17</v>
      </c>
      <c r="AD201" s="688"/>
      <c r="AE201" s="688"/>
      <c r="AF201" s="688"/>
      <c r="AG201" s="688"/>
      <c r="AH201" s="687" t="s">
        <v>18</v>
      </c>
      <c r="AI201" s="688"/>
      <c r="AJ201" s="688"/>
      <c r="AK201" s="688"/>
      <c r="AL201" s="688"/>
      <c r="AM201" s="688"/>
      <c r="AN201" s="688"/>
      <c r="AO201" s="688"/>
      <c r="AP201" s="688"/>
      <c r="AQ201" s="688"/>
      <c r="AR201" s="688"/>
      <c r="AS201" s="688"/>
      <c r="AT201" s="689"/>
      <c r="AU201" s="674" t="s">
        <v>19</v>
      </c>
      <c r="AV201" s="675"/>
      <c r="AW201" s="675"/>
      <c r="AX201" s="676"/>
    </row>
    <row r="202" spans="1:50" ht="24.75" customHeight="1" x14ac:dyDescent="0.15">
      <c r="A202" s="1062"/>
      <c r="B202" s="1063"/>
      <c r="C202" s="1063"/>
      <c r="D202" s="1063"/>
      <c r="E202" s="1063"/>
      <c r="F202" s="1064"/>
      <c r="G202" s="690"/>
      <c r="H202" s="691"/>
      <c r="I202" s="691"/>
      <c r="J202" s="691"/>
      <c r="K202" s="692"/>
      <c r="L202" s="684"/>
      <c r="M202" s="685"/>
      <c r="N202" s="685"/>
      <c r="O202" s="685"/>
      <c r="P202" s="685"/>
      <c r="Q202" s="685"/>
      <c r="R202" s="685"/>
      <c r="S202" s="685"/>
      <c r="T202" s="685"/>
      <c r="U202" s="685"/>
      <c r="V202" s="685"/>
      <c r="W202" s="685"/>
      <c r="X202" s="686"/>
      <c r="Y202" s="405"/>
      <c r="Z202" s="406"/>
      <c r="AA202" s="406"/>
      <c r="AB202" s="820"/>
      <c r="AC202" s="690"/>
      <c r="AD202" s="691"/>
      <c r="AE202" s="691"/>
      <c r="AF202" s="691"/>
      <c r="AG202" s="692"/>
      <c r="AH202" s="684"/>
      <c r="AI202" s="685"/>
      <c r="AJ202" s="685"/>
      <c r="AK202" s="685"/>
      <c r="AL202" s="685"/>
      <c r="AM202" s="685"/>
      <c r="AN202" s="685"/>
      <c r="AO202" s="685"/>
      <c r="AP202" s="685"/>
      <c r="AQ202" s="685"/>
      <c r="AR202" s="685"/>
      <c r="AS202" s="685"/>
      <c r="AT202" s="686"/>
      <c r="AU202" s="405"/>
      <c r="AV202" s="406"/>
      <c r="AW202" s="406"/>
      <c r="AX202" s="407"/>
    </row>
    <row r="203" spans="1:50" ht="24.75" customHeight="1" x14ac:dyDescent="0.15">
      <c r="A203" s="1062"/>
      <c r="B203" s="1063"/>
      <c r="C203" s="1063"/>
      <c r="D203" s="1063"/>
      <c r="E203" s="1063"/>
      <c r="F203" s="1064"/>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3"/>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row>
    <row r="204" spans="1:50" ht="24.75" customHeight="1" x14ac:dyDescent="0.15">
      <c r="A204" s="1062"/>
      <c r="B204" s="1063"/>
      <c r="C204" s="1063"/>
      <c r="D204" s="1063"/>
      <c r="E204" s="1063"/>
      <c r="F204" s="1064"/>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3"/>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row>
    <row r="205" spans="1:50" ht="24.75" customHeight="1" x14ac:dyDescent="0.15">
      <c r="A205" s="1062"/>
      <c r="B205" s="1063"/>
      <c r="C205" s="1063"/>
      <c r="D205" s="1063"/>
      <c r="E205" s="1063"/>
      <c r="F205" s="1064"/>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3"/>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row>
    <row r="206" spans="1:50" ht="24.75" customHeight="1" x14ac:dyDescent="0.15">
      <c r="A206" s="1062"/>
      <c r="B206" s="1063"/>
      <c r="C206" s="1063"/>
      <c r="D206" s="1063"/>
      <c r="E206" s="1063"/>
      <c r="F206" s="1064"/>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3"/>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row>
    <row r="207" spans="1:50" ht="24.75" customHeight="1" x14ac:dyDescent="0.15">
      <c r="A207" s="1062"/>
      <c r="B207" s="1063"/>
      <c r="C207" s="1063"/>
      <c r="D207" s="1063"/>
      <c r="E207" s="1063"/>
      <c r="F207" s="1064"/>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3"/>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row>
    <row r="208" spans="1:50" ht="24.75" customHeight="1" x14ac:dyDescent="0.15">
      <c r="A208" s="1062"/>
      <c r="B208" s="1063"/>
      <c r="C208" s="1063"/>
      <c r="D208" s="1063"/>
      <c r="E208" s="1063"/>
      <c r="F208" s="1064"/>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3"/>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row>
    <row r="209" spans="1:50" ht="24.75" customHeight="1" x14ac:dyDescent="0.15">
      <c r="A209" s="1062"/>
      <c r="B209" s="1063"/>
      <c r="C209" s="1063"/>
      <c r="D209" s="1063"/>
      <c r="E209" s="1063"/>
      <c r="F209" s="1064"/>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3"/>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row>
    <row r="210" spans="1:50" ht="24.75" customHeight="1" x14ac:dyDescent="0.15">
      <c r="A210" s="1062"/>
      <c r="B210" s="1063"/>
      <c r="C210" s="1063"/>
      <c r="D210" s="1063"/>
      <c r="E210" s="1063"/>
      <c r="F210" s="1064"/>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3"/>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row>
    <row r="211" spans="1:50" ht="24.75" customHeight="1" x14ac:dyDescent="0.15">
      <c r="A211" s="1062"/>
      <c r="B211" s="1063"/>
      <c r="C211" s="1063"/>
      <c r="D211" s="1063"/>
      <c r="E211" s="1063"/>
      <c r="F211" s="1064"/>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3"/>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616" t="s">
        <v>309</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409</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08"/>
    </row>
    <row r="215" spans="1:50" ht="24.75" customHeight="1" x14ac:dyDescent="0.15">
      <c r="A215" s="1062"/>
      <c r="B215" s="1063"/>
      <c r="C215" s="1063"/>
      <c r="D215" s="1063"/>
      <c r="E215" s="1063"/>
      <c r="F215" s="1064"/>
      <c r="G215" s="829" t="s">
        <v>17</v>
      </c>
      <c r="H215" s="688"/>
      <c r="I215" s="688"/>
      <c r="J215" s="688"/>
      <c r="K215" s="688"/>
      <c r="L215" s="687" t="s">
        <v>18</v>
      </c>
      <c r="M215" s="688"/>
      <c r="N215" s="688"/>
      <c r="O215" s="688"/>
      <c r="P215" s="688"/>
      <c r="Q215" s="688"/>
      <c r="R215" s="688"/>
      <c r="S215" s="688"/>
      <c r="T215" s="688"/>
      <c r="U215" s="688"/>
      <c r="V215" s="688"/>
      <c r="W215" s="688"/>
      <c r="X215" s="689"/>
      <c r="Y215" s="674" t="s">
        <v>19</v>
      </c>
      <c r="Z215" s="675"/>
      <c r="AA215" s="675"/>
      <c r="AB215" s="813"/>
      <c r="AC215" s="829" t="s">
        <v>17</v>
      </c>
      <c r="AD215" s="688"/>
      <c r="AE215" s="688"/>
      <c r="AF215" s="688"/>
      <c r="AG215" s="688"/>
      <c r="AH215" s="687" t="s">
        <v>18</v>
      </c>
      <c r="AI215" s="688"/>
      <c r="AJ215" s="688"/>
      <c r="AK215" s="688"/>
      <c r="AL215" s="688"/>
      <c r="AM215" s="688"/>
      <c r="AN215" s="688"/>
      <c r="AO215" s="688"/>
      <c r="AP215" s="688"/>
      <c r="AQ215" s="688"/>
      <c r="AR215" s="688"/>
      <c r="AS215" s="688"/>
      <c r="AT215" s="689"/>
      <c r="AU215" s="674" t="s">
        <v>19</v>
      </c>
      <c r="AV215" s="675"/>
      <c r="AW215" s="675"/>
      <c r="AX215" s="676"/>
    </row>
    <row r="216" spans="1:50" ht="24.75" customHeight="1" x14ac:dyDescent="0.15">
      <c r="A216" s="1062"/>
      <c r="B216" s="1063"/>
      <c r="C216" s="1063"/>
      <c r="D216" s="1063"/>
      <c r="E216" s="1063"/>
      <c r="F216" s="1064"/>
      <c r="G216" s="690"/>
      <c r="H216" s="691"/>
      <c r="I216" s="691"/>
      <c r="J216" s="691"/>
      <c r="K216" s="692"/>
      <c r="L216" s="684"/>
      <c r="M216" s="685"/>
      <c r="N216" s="685"/>
      <c r="O216" s="685"/>
      <c r="P216" s="685"/>
      <c r="Q216" s="685"/>
      <c r="R216" s="685"/>
      <c r="S216" s="685"/>
      <c r="T216" s="685"/>
      <c r="U216" s="685"/>
      <c r="V216" s="685"/>
      <c r="W216" s="685"/>
      <c r="X216" s="686"/>
      <c r="Y216" s="405"/>
      <c r="Z216" s="406"/>
      <c r="AA216" s="406"/>
      <c r="AB216" s="820"/>
      <c r="AC216" s="690"/>
      <c r="AD216" s="691"/>
      <c r="AE216" s="691"/>
      <c r="AF216" s="691"/>
      <c r="AG216" s="692"/>
      <c r="AH216" s="684"/>
      <c r="AI216" s="685"/>
      <c r="AJ216" s="685"/>
      <c r="AK216" s="685"/>
      <c r="AL216" s="685"/>
      <c r="AM216" s="685"/>
      <c r="AN216" s="685"/>
      <c r="AO216" s="685"/>
      <c r="AP216" s="685"/>
      <c r="AQ216" s="685"/>
      <c r="AR216" s="685"/>
      <c r="AS216" s="685"/>
      <c r="AT216" s="686"/>
      <c r="AU216" s="405"/>
      <c r="AV216" s="406"/>
      <c r="AW216" s="406"/>
      <c r="AX216" s="407"/>
    </row>
    <row r="217" spans="1:50" ht="24.75" customHeight="1" x14ac:dyDescent="0.15">
      <c r="A217" s="1062"/>
      <c r="B217" s="1063"/>
      <c r="C217" s="1063"/>
      <c r="D217" s="1063"/>
      <c r="E217" s="1063"/>
      <c r="F217" s="1064"/>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3"/>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row>
    <row r="218" spans="1:50" ht="24.75" customHeight="1" x14ac:dyDescent="0.15">
      <c r="A218" s="1062"/>
      <c r="B218" s="1063"/>
      <c r="C218" s="1063"/>
      <c r="D218" s="1063"/>
      <c r="E218" s="1063"/>
      <c r="F218" s="1064"/>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3"/>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row>
    <row r="219" spans="1:50" ht="24.75" customHeight="1" x14ac:dyDescent="0.15">
      <c r="A219" s="1062"/>
      <c r="B219" s="1063"/>
      <c r="C219" s="1063"/>
      <c r="D219" s="1063"/>
      <c r="E219" s="1063"/>
      <c r="F219" s="1064"/>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3"/>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row>
    <row r="220" spans="1:50" ht="24.75" customHeight="1" x14ac:dyDescent="0.15">
      <c r="A220" s="1062"/>
      <c r="B220" s="1063"/>
      <c r="C220" s="1063"/>
      <c r="D220" s="1063"/>
      <c r="E220" s="1063"/>
      <c r="F220" s="1064"/>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3"/>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row>
    <row r="221" spans="1:50" ht="24.75" customHeight="1" x14ac:dyDescent="0.15">
      <c r="A221" s="1062"/>
      <c r="B221" s="1063"/>
      <c r="C221" s="1063"/>
      <c r="D221" s="1063"/>
      <c r="E221" s="1063"/>
      <c r="F221" s="1064"/>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3"/>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row>
    <row r="222" spans="1:50" ht="24.75" customHeight="1" x14ac:dyDescent="0.15">
      <c r="A222" s="1062"/>
      <c r="B222" s="1063"/>
      <c r="C222" s="1063"/>
      <c r="D222" s="1063"/>
      <c r="E222" s="1063"/>
      <c r="F222" s="1064"/>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3"/>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row>
    <row r="223" spans="1:50" ht="24.75" customHeight="1" x14ac:dyDescent="0.15">
      <c r="A223" s="1062"/>
      <c r="B223" s="1063"/>
      <c r="C223" s="1063"/>
      <c r="D223" s="1063"/>
      <c r="E223" s="1063"/>
      <c r="F223" s="1064"/>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3"/>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row>
    <row r="224" spans="1:50" ht="24.75" customHeight="1" x14ac:dyDescent="0.15">
      <c r="A224" s="1062"/>
      <c r="B224" s="1063"/>
      <c r="C224" s="1063"/>
      <c r="D224" s="1063"/>
      <c r="E224" s="1063"/>
      <c r="F224" s="1064"/>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3"/>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row>
    <row r="225" spans="1:50" ht="24.75" customHeight="1" x14ac:dyDescent="0.15">
      <c r="A225" s="1062"/>
      <c r="B225" s="1063"/>
      <c r="C225" s="1063"/>
      <c r="D225" s="1063"/>
      <c r="E225" s="1063"/>
      <c r="F225" s="1064"/>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3"/>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row>
    <row r="226" spans="1:50" ht="24.75" customHeight="1" thickBot="1" x14ac:dyDescent="0.2">
      <c r="A226" s="1062"/>
      <c r="B226" s="1063"/>
      <c r="C226" s="1063"/>
      <c r="D226" s="1063"/>
      <c r="E226" s="1063"/>
      <c r="F226" s="1064"/>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customHeight="1" x14ac:dyDescent="0.15">
      <c r="A227" s="1062"/>
      <c r="B227" s="1063"/>
      <c r="C227" s="1063"/>
      <c r="D227" s="1063"/>
      <c r="E227" s="1063"/>
      <c r="F227" s="1064"/>
      <c r="G227" s="616" t="s">
        <v>410</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411</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08"/>
    </row>
    <row r="228" spans="1:50" ht="25.5" customHeight="1" x14ac:dyDescent="0.15">
      <c r="A228" s="1062"/>
      <c r="B228" s="1063"/>
      <c r="C228" s="1063"/>
      <c r="D228" s="1063"/>
      <c r="E228" s="1063"/>
      <c r="F228" s="1064"/>
      <c r="G228" s="829" t="s">
        <v>17</v>
      </c>
      <c r="H228" s="688"/>
      <c r="I228" s="688"/>
      <c r="J228" s="688"/>
      <c r="K228" s="688"/>
      <c r="L228" s="687" t="s">
        <v>18</v>
      </c>
      <c r="M228" s="688"/>
      <c r="N228" s="688"/>
      <c r="O228" s="688"/>
      <c r="P228" s="688"/>
      <c r="Q228" s="688"/>
      <c r="R228" s="688"/>
      <c r="S228" s="688"/>
      <c r="T228" s="688"/>
      <c r="U228" s="688"/>
      <c r="V228" s="688"/>
      <c r="W228" s="688"/>
      <c r="X228" s="689"/>
      <c r="Y228" s="674" t="s">
        <v>19</v>
      </c>
      <c r="Z228" s="675"/>
      <c r="AA228" s="675"/>
      <c r="AB228" s="813"/>
      <c r="AC228" s="829" t="s">
        <v>17</v>
      </c>
      <c r="AD228" s="688"/>
      <c r="AE228" s="688"/>
      <c r="AF228" s="688"/>
      <c r="AG228" s="688"/>
      <c r="AH228" s="687" t="s">
        <v>18</v>
      </c>
      <c r="AI228" s="688"/>
      <c r="AJ228" s="688"/>
      <c r="AK228" s="688"/>
      <c r="AL228" s="688"/>
      <c r="AM228" s="688"/>
      <c r="AN228" s="688"/>
      <c r="AO228" s="688"/>
      <c r="AP228" s="688"/>
      <c r="AQ228" s="688"/>
      <c r="AR228" s="688"/>
      <c r="AS228" s="688"/>
      <c r="AT228" s="689"/>
      <c r="AU228" s="674" t="s">
        <v>19</v>
      </c>
      <c r="AV228" s="675"/>
      <c r="AW228" s="675"/>
      <c r="AX228" s="676"/>
    </row>
    <row r="229" spans="1:50" ht="24.75" customHeight="1" x14ac:dyDescent="0.15">
      <c r="A229" s="1062"/>
      <c r="B229" s="1063"/>
      <c r="C229" s="1063"/>
      <c r="D229" s="1063"/>
      <c r="E229" s="1063"/>
      <c r="F229" s="1064"/>
      <c r="G229" s="690"/>
      <c r="H229" s="691"/>
      <c r="I229" s="691"/>
      <c r="J229" s="691"/>
      <c r="K229" s="692"/>
      <c r="L229" s="684"/>
      <c r="M229" s="685"/>
      <c r="N229" s="685"/>
      <c r="O229" s="685"/>
      <c r="P229" s="685"/>
      <c r="Q229" s="685"/>
      <c r="R229" s="685"/>
      <c r="S229" s="685"/>
      <c r="T229" s="685"/>
      <c r="U229" s="685"/>
      <c r="V229" s="685"/>
      <c r="W229" s="685"/>
      <c r="X229" s="686"/>
      <c r="Y229" s="405"/>
      <c r="Z229" s="406"/>
      <c r="AA229" s="406"/>
      <c r="AB229" s="820"/>
      <c r="AC229" s="690"/>
      <c r="AD229" s="691"/>
      <c r="AE229" s="691"/>
      <c r="AF229" s="691"/>
      <c r="AG229" s="692"/>
      <c r="AH229" s="684"/>
      <c r="AI229" s="685"/>
      <c r="AJ229" s="685"/>
      <c r="AK229" s="685"/>
      <c r="AL229" s="685"/>
      <c r="AM229" s="685"/>
      <c r="AN229" s="685"/>
      <c r="AO229" s="685"/>
      <c r="AP229" s="685"/>
      <c r="AQ229" s="685"/>
      <c r="AR229" s="685"/>
      <c r="AS229" s="685"/>
      <c r="AT229" s="686"/>
      <c r="AU229" s="405"/>
      <c r="AV229" s="406"/>
      <c r="AW229" s="406"/>
      <c r="AX229" s="407"/>
    </row>
    <row r="230" spans="1:50" ht="24.75" customHeight="1" x14ac:dyDescent="0.15">
      <c r="A230" s="1062"/>
      <c r="B230" s="1063"/>
      <c r="C230" s="1063"/>
      <c r="D230" s="1063"/>
      <c r="E230" s="1063"/>
      <c r="F230" s="1064"/>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3"/>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row>
    <row r="231" spans="1:50" ht="24.75" customHeight="1" x14ac:dyDescent="0.15">
      <c r="A231" s="1062"/>
      <c r="B231" s="1063"/>
      <c r="C231" s="1063"/>
      <c r="D231" s="1063"/>
      <c r="E231" s="1063"/>
      <c r="F231" s="1064"/>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3"/>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row>
    <row r="232" spans="1:50" ht="24.75" customHeight="1" x14ac:dyDescent="0.15">
      <c r="A232" s="1062"/>
      <c r="B232" s="1063"/>
      <c r="C232" s="1063"/>
      <c r="D232" s="1063"/>
      <c r="E232" s="1063"/>
      <c r="F232" s="1064"/>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3"/>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row>
    <row r="233" spans="1:50" ht="24.75" customHeight="1" x14ac:dyDescent="0.15">
      <c r="A233" s="1062"/>
      <c r="B233" s="1063"/>
      <c r="C233" s="1063"/>
      <c r="D233" s="1063"/>
      <c r="E233" s="1063"/>
      <c r="F233" s="1064"/>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3"/>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row>
    <row r="234" spans="1:50" ht="24.75" customHeight="1" x14ac:dyDescent="0.15">
      <c r="A234" s="1062"/>
      <c r="B234" s="1063"/>
      <c r="C234" s="1063"/>
      <c r="D234" s="1063"/>
      <c r="E234" s="1063"/>
      <c r="F234" s="1064"/>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3"/>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row>
    <row r="235" spans="1:50" ht="24.75" customHeight="1" x14ac:dyDescent="0.15">
      <c r="A235" s="1062"/>
      <c r="B235" s="1063"/>
      <c r="C235" s="1063"/>
      <c r="D235" s="1063"/>
      <c r="E235" s="1063"/>
      <c r="F235" s="1064"/>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3"/>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row>
    <row r="236" spans="1:50" ht="24.75" customHeight="1" x14ac:dyDescent="0.15">
      <c r="A236" s="1062"/>
      <c r="B236" s="1063"/>
      <c r="C236" s="1063"/>
      <c r="D236" s="1063"/>
      <c r="E236" s="1063"/>
      <c r="F236" s="1064"/>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3"/>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row>
    <row r="237" spans="1:50" ht="24.75" customHeight="1" x14ac:dyDescent="0.15">
      <c r="A237" s="1062"/>
      <c r="B237" s="1063"/>
      <c r="C237" s="1063"/>
      <c r="D237" s="1063"/>
      <c r="E237" s="1063"/>
      <c r="F237" s="1064"/>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3"/>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row>
    <row r="238" spans="1:50" ht="24.75" customHeight="1" x14ac:dyDescent="0.15">
      <c r="A238" s="1062"/>
      <c r="B238" s="1063"/>
      <c r="C238" s="1063"/>
      <c r="D238" s="1063"/>
      <c r="E238" s="1063"/>
      <c r="F238" s="1064"/>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3"/>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row>
    <row r="239" spans="1:50" ht="24.75" customHeight="1" thickBot="1" x14ac:dyDescent="0.2">
      <c r="A239" s="1062"/>
      <c r="B239" s="1063"/>
      <c r="C239" s="1063"/>
      <c r="D239" s="1063"/>
      <c r="E239" s="1063"/>
      <c r="F239" s="1064"/>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customHeight="1" x14ac:dyDescent="0.15">
      <c r="A240" s="1062"/>
      <c r="B240" s="1063"/>
      <c r="C240" s="1063"/>
      <c r="D240" s="1063"/>
      <c r="E240" s="1063"/>
      <c r="F240" s="1064"/>
      <c r="G240" s="616" t="s">
        <v>412</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413</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08"/>
    </row>
    <row r="241" spans="1:50" ht="24.75" customHeight="1" x14ac:dyDescent="0.15">
      <c r="A241" s="1062"/>
      <c r="B241" s="1063"/>
      <c r="C241" s="1063"/>
      <c r="D241" s="1063"/>
      <c r="E241" s="1063"/>
      <c r="F241" s="1064"/>
      <c r="G241" s="829" t="s">
        <v>17</v>
      </c>
      <c r="H241" s="688"/>
      <c r="I241" s="688"/>
      <c r="J241" s="688"/>
      <c r="K241" s="688"/>
      <c r="L241" s="687" t="s">
        <v>18</v>
      </c>
      <c r="M241" s="688"/>
      <c r="N241" s="688"/>
      <c r="O241" s="688"/>
      <c r="P241" s="688"/>
      <c r="Q241" s="688"/>
      <c r="R241" s="688"/>
      <c r="S241" s="688"/>
      <c r="T241" s="688"/>
      <c r="U241" s="688"/>
      <c r="V241" s="688"/>
      <c r="W241" s="688"/>
      <c r="X241" s="689"/>
      <c r="Y241" s="674" t="s">
        <v>19</v>
      </c>
      <c r="Z241" s="675"/>
      <c r="AA241" s="675"/>
      <c r="AB241" s="813"/>
      <c r="AC241" s="829" t="s">
        <v>17</v>
      </c>
      <c r="AD241" s="688"/>
      <c r="AE241" s="688"/>
      <c r="AF241" s="688"/>
      <c r="AG241" s="688"/>
      <c r="AH241" s="687" t="s">
        <v>18</v>
      </c>
      <c r="AI241" s="688"/>
      <c r="AJ241" s="688"/>
      <c r="AK241" s="688"/>
      <c r="AL241" s="688"/>
      <c r="AM241" s="688"/>
      <c r="AN241" s="688"/>
      <c r="AO241" s="688"/>
      <c r="AP241" s="688"/>
      <c r="AQ241" s="688"/>
      <c r="AR241" s="688"/>
      <c r="AS241" s="688"/>
      <c r="AT241" s="689"/>
      <c r="AU241" s="674" t="s">
        <v>19</v>
      </c>
      <c r="AV241" s="675"/>
      <c r="AW241" s="675"/>
      <c r="AX241" s="676"/>
    </row>
    <row r="242" spans="1:50" ht="24.75" customHeight="1" x14ac:dyDescent="0.15">
      <c r="A242" s="1062"/>
      <c r="B242" s="1063"/>
      <c r="C242" s="1063"/>
      <c r="D242" s="1063"/>
      <c r="E242" s="1063"/>
      <c r="F242" s="1064"/>
      <c r="G242" s="690"/>
      <c r="H242" s="691"/>
      <c r="I242" s="691"/>
      <c r="J242" s="691"/>
      <c r="K242" s="692"/>
      <c r="L242" s="684"/>
      <c r="M242" s="685"/>
      <c r="N242" s="685"/>
      <c r="O242" s="685"/>
      <c r="P242" s="685"/>
      <c r="Q242" s="685"/>
      <c r="R242" s="685"/>
      <c r="S242" s="685"/>
      <c r="T242" s="685"/>
      <c r="U242" s="685"/>
      <c r="V242" s="685"/>
      <c r="W242" s="685"/>
      <c r="X242" s="686"/>
      <c r="Y242" s="405"/>
      <c r="Z242" s="406"/>
      <c r="AA242" s="406"/>
      <c r="AB242" s="820"/>
      <c r="AC242" s="690"/>
      <c r="AD242" s="691"/>
      <c r="AE242" s="691"/>
      <c r="AF242" s="691"/>
      <c r="AG242" s="692"/>
      <c r="AH242" s="684"/>
      <c r="AI242" s="685"/>
      <c r="AJ242" s="685"/>
      <c r="AK242" s="685"/>
      <c r="AL242" s="685"/>
      <c r="AM242" s="685"/>
      <c r="AN242" s="685"/>
      <c r="AO242" s="685"/>
      <c r="AP242" s="685"/>
      <c r="AQ242" s="685"/>
      <c r="AR242" s="685"/>
      <c r="AS242" s="685"/>
      <c r="AT242" s="686"/>
      <c r="AU242" s="405"/>
      <c r="AV242" s="406"/>
      <c r="AW242" s="406"/>
      <c r="AX242" s="407"/>
    </row>
    <row r="243" spans="1:50" ht="24.75" customHeight="1" x14ac:dyDescent="0.15">
      <c r="A243" s="1062"/>
      <c r="B243" s="1063"/>
      <c r="C243" s="1063"/>
      <c r="D243" s="1063"/>
      <c r="E243" s="1063"/>
      <c r="F243" s="1064"/>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3"/>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row>
    <row r="244" spans="1:50" ht="24.75" customHeight="1" x14ac:dyDescent="0.15">
      <c r="A244" s="1062"/>
      <c r="B244" s="1063"/>
      <c r="C244" s="1063"/>
      <c r="D244" s="1063"/>
      <c r="E244" s="1063"/>
      <c r="F244" s="1064"/>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3"/>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row>
    <row r="245" spans="1:50" ht="24.75" customHeight="1" x14ac:dyDescent="0.15">
      <c r="A245" s="1062"/>
      <c r="B245" s="1063"/>
      <c r="C245" s="1063"/>
      <c r="D245" s="1063"/>
      <c r="E245" s="1063"/>
      <c r="F245" s="1064"/>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3"/>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row>
    <row r="246" spans="1:50" ht="24.75" customHeight="1" x14ac:dyDescent="0.15">
      <c r="A246" s="1062"/>
      <c r="B246" s="1063"/>
      <c r="C246" s="1063"/>
      <c r="D246" s="1063"/>
      <c r="E246" s="1063"/>
      <c r="F246" s="1064"/>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3"/>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row>
    <row r="247" spans="1:50" ht="24.75" customHeight="1" x14ac:dyDescent="0.15">
      <c r="A247" s="1062"/>
      <c r="B247" s="1063"/>
      <c r="C247" s="1063"/>
      <c r="D247" s="1063"/>
      <c r="E247" s="1063"/>
      <c r="F247" s="1064"/>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3"/>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row>
    <row r="248" spans="1:50" ht="24.75" customHeight="1" x14ac:dyDescent="0.15">
      <c r="A248" s="1062"/>
      <c r="B248" s="1063"/>
      <c r="C248" s="1063"/>
      <c r="D248" s="1063"/>
      <c r="E248" s="1063"/>
      <c r="F248" s="1064"/>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3"/>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row>
    <row r="249" spans="1:50" ht="24.75" customHeight="1" x14ac:dyDescent="0.15">
      <c r="A249" s="1062"/>
      <c r="B249" s="1063"/>
      <c r="C249" s="1063"/>
      <c r="D249" s="1063"/>
      <c r="E249" s="1063"/>
      <c r="F249" s="1064"/>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3"/>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row>
    <row r="250" spans="1:50" ht="24.75" customHeight="1" x14ac:dyDescent="0.15">
      <c r="A250" s="1062"/>
      <c r="B250" s="1063"/>
      <c r="C250" s="1063"/>
      <c r="D250" s="1063"/>
      <c r="E250" s="1063"/>
      <c r="F250" s="1064"/>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3"/>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row>
    <row r="251" spans="1:50" ht="24.75" customHeight="1" x14ac:dyDescent="0.15">
      <c r="A251" s="1062"/>
      <c r="B251" s="1063"/>
      <c r="C251" s="1063"/>
      <c r="D251" s="1063"/>
      <c r="E251" s="1063"/>
      <c r="F251" s="1064"/>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3"/>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row>
    <row r="252" spans="1:50" ht="24.75" customHeight="1" thickBot="1" x14ac:dyDescent="0.2">
      <c r="A252" s="1062"/>
      <c r="B252" s="1063"/>
      <c r="C252" s="1063"/>
      <c r="D252" s="1063"/>
      <c r="E252" s="1063"/>
      <c r="F252" s="1064"/>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customHeight="1" x14ac:dyDescent="0.15">
      <c r="A253" s="1062"/>
      <c r="B253" s="1063"/>
      <c r="C253" s="1063"/>
      <c r="D253" s="1063"/>
      <c r="E253" s="1063"/>
      <c r="F253" s="1064"/>
      <c r="G253" s="616" t="s">
        <v>414</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310</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08"/>
    </row>
    <row r="254" spans="1:50" ht="24.75" customHeight="1" x14ac:dyDescent="0.15">
      <c r="A254" s="1062"/>
      <c r="B254" s="1063"/>
      <c r="C254" s="1063"/>
      <c r="D254" s="1063"/>
      <c r="E254" s="1063"/>
      <c r="F254" s="1064"/>
      <c r="G254" s="829" t="s">
        <v>17</v>
      </c>
      <c r="H254" s="688"/>
      <c r="I254" s="688"/>
      <c r="J254" s="688"/>
      <c r="K254" s="688"/>
      <c r="L254" s="687" t="s">
        <v>18</v>
      </c>
      <c r="M254" s="688"/>
      <c r="N254" s="688"/>
      <c r="O254" s="688"/>
      <c r="P254" s="688"/>
      <c r="Q254" s="688"/>
      <c r="R254" s="688"/>
      <c r="S254" s="688"/>
      <c r="T254" s="688"/>
      <c r="U254" s="688"/>
      <c r="V254" s="688"/>
      <c r="W254" s="688"/>
      <c r="X254" s="689"/>
      <c r="Y254" s="674" t="s">
        <v>19</v>
      </c>
      <c r="Z254" s="675"/>
      <c r="AA254" s="675"/>
      <c r="AB254" s="813"/>
      <c r="AC254" s="829" t="s">
        <v>17</v>
      </c>
      <c r="AD254" s="688"/>
      <c r="AE254" s="688"/>
      <c r="AF254" s="688"/>
      <c r="AG254" s="688"/>
      <c r="AH254" s="687" t="s">
        <v>18</v>
      </c>
      <c r="AI254" s="688"/>
      <c r="AJ254" s="688"/>
      <c r="AK254" s="688"/>
      <c r="AL254" s="688"/>
      <c r="AM254" s="688"/>
      <c r="AN254" s="688"/>
      <c r="AO254" s="688"/>
      <c r="AP254" s="688"/>
      <c r="AQ254" s="688"/>
      <c r="AR254" s="688"/>
      <c r="AS254" s="688"/>
      <c r="AT254" s="689"/>
      <c r="AU254" s="674" t="s">
        <v>19</v>
      </c>
      <c r="AV254" s="675"/>
      <c r="AW254" s="675"/>
      <c r="AX254" s="676"/>
    </row>
    <row r="255" spans="1:50" ht="24.75" customHeight="1" x14ac:dyDescent="0.15">
      <c r="A255" s="1062"/>
      <c r="B255" s="1063"/>
      <c r="C255" s="1063"/>
      <c r="D255" s="1063"/>
      <c r="E255" s="1063"/>
      <c r="F255" s="1064"/>
      <c r="G255" s="690"/>
      <c r="H255" s="691"/>
      <c r="I255" s="691"/>
      <c r="J255" s="691"/>
      <c r="K255" s="692"/>
      <c r="L255" s="684"/>
      <c r="M255" s="685"/>
      <c r="N255" s="685"/>
      <c r="O255" s="685"/>
      <c r="P255" s="685"/>
      <c r="Q255" s="685"/>
      <c r="R255" s="685"/>
      <c r="S255" s="685"/>
      <c r="T255" s="685"/>
      <c r="U255" s="685"/>
      <c r="V255" s="685"/>
      <c r="W255" s="685"/>
      <c r="X255" s="686"/>
      <c r="Y255" s="405"/>
      <c r="Z255" s="406"/>
      <c r="AA255" s="406"/>
      <c r="AB255" s="820"/>
      <c r="AC255" s="690"/>
      <c r="AD255" s="691"/>
      <c r="AE255" s="691"/>
      <c r="AF255" s="691"/>
      <c r="AG255" s="692"/>
      <c r="AH255" s="684"/>
      <c r="AI255" s="685"/>
      <c r="AJ255" s="685"/>
      <c r="AK255" s="685"/>
      <c r="AL255" s="685"/>
      <c r="AM255" s="685"/>
      <c r="AN255" s="685"/>
      <c r="AO255" s="685"/>
      <c r="AP255" s="685"/>
      <c r="AQ255" s="685"/>
      <c r="AR255" s="685"/>
      <c r="AS255" s="685"/>
      <c r="AT255" s="686"/>
      <c r="AU255" s="405"/>
      <c r="AV255" s="406"/>
      <c r="AW255" s="406"/>
      <c r="AX255" s="407"/>
    </row>
    <row r="256" spans="1:50" ht="24.75" customHeight="1" x14ac:dyDescent="0.15">
      <c r="A256" s="1062"/>
      <c r="B256" s="1063"/>
      <c r="C256" s="1063"/>
      <c r="D256" s="1063"/>
      <c r="E256" s="1063"/>
      <c r="F256" s="1064"/>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3"/>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row>
    <row r="257" spans="1:50" ht="24.75" customHeight="1" x14ac:dyDescent="0.15">
      <c r="A257" s="1062"/>
      <c r="B257" s="1063"/>
      <c r="C257" s="1063"/>
      <c r="D257" s="1063"/>
      <c r="E257" s="1063"/>
      <c r="F257" s="1064"/>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3"/>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row>
    <row r="258" spans="1:50" ht="24.75" customHeight="1" x14ac:dyDescent="0.15">
      <c r="A258" s="1062"/>
      <c r="B258" s="1063"/>
      <c r="C258" s="1063"/>
      <c r="D258" s="1063"/>
      <c r="E258" s="1063"/>
      <c r="F258" s="1064"/>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3"/>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row>
    <row r="259" spans="1:50" ht="24.75" customHeight="1" x14ac:dyDescent="0.15">
      <c r="A259" s="1062"/>
      <c r="B259" s="1063"/>
      <c r="C259" s="1063"/>
      <c r="D259" s="1063"/>
      <c r="E259" s="1063"/>
      <c r="F259" s="1064"/>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3"/>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row>
    <row r="260" spans="1:50" ht="24.75" customHeight="1" x14ac:dyDescent="0.15">
      <c r="A260" s="1062"/>
      <c r="B260" s="1063"/>
      <c r="C260" s="1063"/>
      <c r="D260" s="1063"/>
      <c r="E260" s="1063"/>
      <c r="F260" s="1064"/>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3"/>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row>
    <row r="261" spans="1:50" ht="24.75" customHeight="1" x14ac:dyDescent="0.15">
      <c r="A261" s="1062"/>
      <c r="B261" s="1063"/>
      <c r="C261" s="1063"/>
      <c r="D261" s="1063"/>
      <c r="E261" s="1063"/>
      <c r="F261" s="1064"/>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3"/>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row>
    <row r="262" spans="1:50" ht="24.75" customHeight="1" x14ac:dyDescent="0.15">
      <c r="A262" s="1062"/>
      <c r="B262" s="1063"/>
      <c r="C262" s="1063"/>
      <c r="D262" s="1063"/>
      <c r="E262" s="1063"/>
      <c r="F262" s="1064"/>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3"/>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row>
    <row r="263" spans="1:50" ht="24.75" customHeight="1" x14ac:dyDescent="0.15">
      <c r="A263" s="1062"/>
      <c r="B263" s="1063"/>
      <c r="C263" s="1063"/>
      <c r="D263" s="1063"/>
      <c r="E263" s="1063"/>
      <c r="F263" s="1064"/>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3"/>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row>
    <row r="264" spans="1:50" ht="24.75" customHeight="1" x14ac:dyDescent="0.15">
      <c r="A264" s="1062"/>
      <c r="B264" s="1063"/>
      <c r="C264" s="1063"/>
      <c r="D264" s="1063"/>
      <c r="E264" s="1063"/>
      <c r="F264" s="1064"/>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3"/>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9" t="s">
        <v>417</v>
      </c>
      <c r="K3" s="367"/>
      <c r="L3" s="367"/>
      <c r="M3" s="367"/>
      <c r="N3" s="367"/>
      <c r="O3" s="367"/>
      <c r="P3" s="368" t="s">
        <v>27</v>
      </c>
      <c r="Q3" s="368"/>
      <c r="R3" s="368"/>
      <c r="S3" s="368"/>
      <c r="T3" s="368"/>
      <c r="U3" s="368"/>
      <c r="V3" s="368"/>
      <c r="W3" s="368"/>
      <c r="X3" s="368"/>
      <c r="Y3" s="369" t="s">
        <v>471</v>
      </c>
      <c r="Z3" s="370"/>
      <c r="AA3" s="370"/>
      <c r="AB3" s="370"/>
      <c r="AC3" s="149" t="s">
        <v>456</v>
      </c>
      <c r="AD3" s="149"/>
      <c r="AE3" s="149"/>
      <c r="AF3" s="149"/>
      <c r="AG3" s="149"/>
      <c r="AH3" s="369" t="s">
        <v>379</v>
      </c>
      <c r="AI3" s="366"/>
      <c r="AJ3" s="366"/>
      <c r="AK3" s="366"/>
      <c r="AL3" s="366" t="s">
        <v>21</v>
      </c>
      <c r="AM3" s="366"/>
      <c r="AN3" s="366"/>
      <c r="AO3" s="371"/>
      <c r="AP3" s="372" t="s">
        <v>418</v>
      </c>
      <c r="AQ3" s="372"/>
      <c r="AR3" s="372"/>
      <c r="AS3" s="372"/>
      <c r="AT3" s="372"/>
      <c r="AU3" s="372"/>
      <c r="AV3" s="372"/>
      <c r="AW3" s="372"/>
      <c r="AX3" s="372"/>
    </row>
    <row r="4" spans="1:50" ht="26.25" customHeight="1" x14ac:dyDescent="0.15">
      <c r="A4" s="1073">
        <v>1</v>
      </c>
      <c r="B4" s="1073">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73">
        <v>2</v>
      </c>
      <c r="B5" s="1073">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73">
        <v>3</v>
      </c>
      <c r="B6" s="1073">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73">
        <v>4</v>
      </c>
      <c r="B7" s="1073">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73">
        <v>5</v>
      </c>
      <c r="B8" s="1073">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73">
        <v>6</v>
      </c>
      <c r="B9" s="1073">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73">
        <v>7</v>
      </c>
      <c r="B10" s="1073">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73">
        <v>8</v>
      </c>
      <c r="B11" s="1073">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73">
        <v>9</v>
      </c>
      <c r="B12" s="1073">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73">
        <v>10</v>
      </c>
      <c r="B13" s="1073">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73">
        <v>11</v>
      </c>
      <c r="B14" s="1073">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73">
        <v>12</v>
      </c>
      <c r="B15" s="1073">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73">
        <v>13</v>
      </c>
      <c r="B16" s="1073">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73">
        <v>14</v>
      </c>
      <c r="B17" s="1073">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73">
        <v>15</v>
      </c>
      <c r="B18" s="1073">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73">
        <v>16</v>
      </c>
      <c r="B19" s="1073">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73">
        <v>17</v>
      </c>
      <c r="B20" s="1073">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73">
        <v>18</v>
      </c>
      <c r="B21" s="1073">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73">
        <v>19</v>
      </c>
      <c r="B22" s="1073">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73">
        <v>20</v>
      </c>
      <c r="B23" s="1073">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73">
        <v>21</v>
      </c>
      <c r="B24" s="1073">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73">
        <v>22</v>
      </c>
      <c r="B25" s="1073">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73">
        <v>23</v>
      </c>
      <c r="B26" s="1073">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73">
        <v>24</v>
      </c>
      <c r="B27" s="1073">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73">
        <v>25</v>
      </c>
      <c r="B28" s="1073">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73">
        <v>26</v>
      </c>
      <c r="B29" s="1073">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73">
        <v>27</v>
      </c>
      <c r="B30" s="1073">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73">
        <v>28</v>
      </c>
      <c r="B31" s="1073">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73">
        <v>29</v>
      </c>
      <c r="B32" s="1073">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73">
        <v>30</v>
      </c>
      <c r="B33" s="1073">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9" t="s">
        <v>417</v>
      </c>
      <c r="K36" s="367"/>
      <c r="L36" s="367"/>
      <c r="M36" s="367"/>
      <c r="N36" s="367"/>
      <c r="O36" s="367"/>
      <c r="P36" s="368" t="s">
        <v>27</v>
      </c>
      <c r="Q36" s="368"/>
      <c r="R36" s="368"/>
      <c r="S36" s="368"/>
      <c r="T36" s="368"/>
      <c r="U36" s="368"/>
      <c r="V36" s="368"/>
      <c r="W36" s="368"/>
      <c r="X36" s="368"/>
      <c r="Y36" s="369" t="s">
        <v>471</v>
      </c>
      <c r="Z36" s="370"/>
      <c r="AA36" s="370"/>
      <c r="AB36" s="370"/>
      <c r="AC36" s="149" t="s">
        <v>456</v>
      </c>
      <c r="AD36" s="149"/>
      <c r="AE36" s="149"/>
      <c r="AF36" s="149"/>
      <c r="AG36" s="149"/>
      <c r="AH36" s="369" t="s">
        <v>379</v>
      </c>
      <c r="AI36" s="366"/>
      <c r="AJ36" s="366"/>
      <c r="AK36" s="366"/>
      <c r="AL36" s="366" t="s">
        <v>21</v>
      </c>
      <c r="AM36" s="366"/>
      <c r="AN36" s="366"/>
      <c r="AO36" s="371"/>
      <c r="AP36" s="372" t="s">
        <v>418</v>
      </c>
      <c r="AQ36" s="372"/>
      <c r="AR36" s="372"/>
      <c r="AS36" s="372"/>
      <c r="AT36" s="372"/>
      <c r="AU36" s="372"/>
      <c r="AV36" s="372"/>
      <c r="AW36" s="372"/>
      <c r="AX36" s="372"/>
    </row>
    <row r="37" spans="1:50" ht="26.25" customHeight="1" x14ac:dyDescent="0.15">
      <c r="A37" s="1073">
        <v>1</v>
      </c>
      <c r="B37" s="1073">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73">
        <v>2</v>
      </c>
      <c r="B38" s="1073">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73">
        <v>3</v>
      </c>
      <c r="B39" s="1073">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73">
        <v>4</v>
      </c>
      <c r="B40" s="1073">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73">
        <v>5</v>
      </c>
      <c r="B41" s="1073">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73">
        <v>6</v>
      </c>
      <c r="B42" s="1073">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73">
        <v>7</v>
      </c>
      <c r="B43" s="1073">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73">
        <v>8</v>
      </c>
      <c r="B44" s="1073">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73">
        <v>9</v>
      </c>
      <c r="B45" s="1073">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73">
        <v>10</v>
      </c>
      <c r="B46" s="1073">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73">
        <v>11</v>
      </c>
      <c r="B47" s="1073">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73">
        <v>12</v>
      </c>
      <c r="B48" s="1073">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73">
        <v>13</v>
      </c>
      <c r="B49" s="1073">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73">
        <v>14</v>
      </c>
      <c r="B50" s="1073">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73">
        <v>15</v>
      </c>
      <c r="B51" s="1073">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73">
        <v>16</v>
      </c>
      <c r="B52" s="1073">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73">
        <v>17</v>
      </c>
      <c r="B53" s="1073">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73">
        <v>18</v>
      </c>
      <c r="B54" s="1073">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73">
        <v>19</v>
      </c>
      <c r="B55" s="1073">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73">
        <v>20</v>
      </c>
      <c r="B56" s="1073">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73">
        <v>21</v>
      </c>
      <c r="B57" s="1073">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73">
        <v>22</v>
      </c>
      <c r="B58" s="1073">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73">
        <v>23</v>
      </c>
      <c r="B59" s="1073">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73">
        <v>24</v>
      </c>
      <c r="B60" s="1073">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73">
        <v>25</v>
      </c>
      <c r="B61" s="1073">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73">
        <v>26</v>
      </c>
      <c r="B62" s="1073">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73">
        <v>27</v>
      </c>
      <c r="B63" s="1073">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73">
        <v>28</v>
      </c>
      <c r="B64" s="1073">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73">
        <v>29</v>
      </c>
      <c r="B65" s="1073">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73">
        <v>30</v>
      </c>
      <c r="B66" s="1073">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9" t="s">
        <v>417</v>
      </c>
      <c r="K69" s="367"/>
      <c r="L69" s="367"/>
      <c r="M69" s="367"/>
      <c r="N69" s="367"/>
      <c r="O69" s="367"/>
      <c r="P69" s="368" t="s">
        <v>27</v>
      </c>
      <c r="Q69" s="368"/>
      <c r="R69" s="368"/>
      <c r="S69" s="368"/>
      <c r="T69" s="368"/>
      <c r="U69" s="368"/>
      <c r="V69" s="368"/>
      <c r="W69" s="368"/>
      <c r="X69" s="368"/>
      <c r="Y69" s="369" t="s">
        <v>471</v>
      </c>
      <c r="Z69" s="370"/>
      <c r="AA69" s="370"/>
      <c r="AB69" s="370"/>
      <c r="AC69" s="149" t="s">
        <v>456</v>
      </c>
      <c r="AD69" s="149"/>
      <c r="AE69" s="149"/>
      <c r="AF69" s="149"/>
      <c r="AG69" s="149"/>
      <c r="AH69" s="369" t="s">
        <v>379</v>
      </c>
      <c r="AI69" s="366"/>
      <c r="AJ69" s="366"/>
      <c r="AK69" s="366"/>
      <c r="AL69" s="366" t="s">
        <v>21</v>
      </c>
      <c r="AM69" s="366"/>
      <c r="AN69" s="366"/>
      <c r="AO69" s="371"/>
      <c r="AP69" s="372" t="s">
        <v>418</v>
      </c>
      <c r="AQ69" s="372"/>
      <c r="AR69" s="372"/>
      <c r="AS69" s="372"/>
      <c r="AT69" s="372"/>
      <c r="AU69" s="372"/>
      <c r="AV69" s="372"/>
      <c r="AW69" s="372"/>
      <c r="AX69" s="372"/>
    </row>
    <row r="70" spans="1:50" ht="26.25" customHeight="1" x14ac:dyDescent="0.15">
      <c r="A70" s="1073">
        <v>1</v>
      </c>
      <c r="B70" s="1073">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73">
        <v>2</v>
      </c>
      <c r="B71" s="1073">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73">
        <v>3</v>
      </c>
      <c r="B72" s="1073">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73">
        <v>4</v>
      </c>
      <c r="B73" s="1073">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73">
        <v>5</v>
      </c>
      <c r="B74" s="1073">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73">
        <v>6</v>
      </c>
      <c r="B75" s="1073">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73">
        <v>7</v>
      </c>
      <c r="B76" s="1073">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73">
        <v>8</v>
      </c>
      <c r="B77" s="1073">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73">
        <v>9</v>
      </c>
      <c r="B78" s="1073">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73">
        <v>10</v>
      </c>
      <c r="B79" s="1073">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73">
        <v>11</v>
      </c>
      <c r="B80" s="1073">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73">
        <v>12</v>
      </c>
      <c r="B81" s="1073">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73">
        <v>13</v>
      </c>
      <c r="B82" s="1073">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73">
        <v>14</v>
      </c>
      <c r="B83" s="1073">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73">
        <v>15</v>
      </c>
      <c r="B84" s="1073">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73">
        <v>16</v>
      </c>
      <c r="B85" s="1073">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73">
        <v>17</v>
      </c>
      <c r="B86" s="1073">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73">
        <v>18</v>
      </c>
      <c r="B87" s="1073">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73">
        <v>19</v>
      </c>
      <c r="B88" s="1073">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73">
        <v>20</v>
      </c>
      <c r="B89" s="1073">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73">
        <v>21</v>
      </c>
      <c r="B90" s="1073">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73">
        <v>22</v>
      </c>
      <c r="B91" s="1073">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73">
        <v>23</v>
      </c>
      <c r="B92" s="1073">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73">
        <v>24</v>
      </c>
      <c r="B93" s="1073">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73">
        <v>25</v>
      </c>
      <c r="B94" s="1073">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73">
        <v>26</v>
      </c>
      <c r="B95" s="1073">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73">
        <v>27</v>
      </c>
      <c r="B96" s="1073">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73">
        <v>28</v>
      </c>
      <c r="B97" s="1073">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73">
        <v>29</v>
      </c>
      <c r="B98" s="1073">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73">
        <v>30</v>
      </c>
      <c r="B99" s="1073">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9" t="s">
        <v>417</v>
      </c>
      <c r="K102" s="367"/>
      <c r="L102" s="367"/>
      <c r="M102" s="367"/>
      <c r="N102" s="367"/>
      <c r="O102" s="367"/>
      <c r="P102" s="368" t="s">
        <v>27</v>
      </c>
      <c r="Q102" s="368"/>
      <c r="R102" s="368"/>
      <c r="S102" s="368"/>
      <c r="T102" s="368"/>
      <c r="U102" s="368"/>
      <c r="V102" s="368"/>
      <c r="W102" s="368"/>
      <c r="X102" s="368"/>
      <c r="Y102" s="369" t="s">
        <v>471</v>
      </c>
      <c r="Z102" s="370"/>
      <c r="AA102" s="370"/>
      <c r="AB102" s="370"/>
      <c r="AC102" s="149" t="s">
        <v>456</v>
      </c>
      <c r="AD102" s="149"/>
      <c r="AE102" s="149"/>
      <c r="AF102" s="149"/>
      <c r="AG102" s="149"/>
      <c r="AH102" s="369" t="s">
        <v>379</v>
      </c>
      <c r="AI102" s="366"/>
      <c r="AJ102" s="366"/>
      <c r="AK102" s="366"/>
      <c r="AL102" s="366" t="s">
        <v>21</v>
      </c>
      <c r="AM102" s="366"/>
      <c r="AN102" s="366"/>
      <c r="AO102" s="371"/>
      <c r="AP102" s="372" t="s">
        <v>418</v>
      </c>
      <c r="AQ102" s="372"/>
      <c r="AR102" s="372"/>
      <c r="AS102" s="372"/>
      <c r="AT102" s="372"/>
      <c r="AU102" s="372"/>
      <c r="AV102" s="372"/>
      <c r="AW102" s="372"/>
      <c r="AX102" s="372"/>
    </row>
    <row r="103" spans="1:50" ht="26.25" customHeight="1" x14ac:dyDescent="0.15">
      <c r="A103" s="1073">
        <v>1</v>
      </c>
      <c r="B103" s="1073">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73">
        <v>2</v>
      </c>
      <c r="B104" s="1073">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73">
        <v>3</v>
      </c>
      <c r="B105" s="1073">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73">
        <v>4</v>
      </c>
      <c r="B106" s="1073">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73">
        <v>5</v>
      </c>
      <c r="B107" s="1073">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73">
        <v>6</v>
      </c>
      <c r="B108" s="1073">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73">
        <v>7</v>
      </c>
      <c r="B109" s="1073">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73">
        <v>8</v>
      </c>
      <c r="B110" s="1073">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73">
        <v>9</v>
      </c>
      <c r="B111" s="1073">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73">
        <v>10</v>
      </c>
      <c r="B112" s="1073">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73">
        <v>11</v>
      </c>
      <c r="B113" s="1073">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73">
        <v>12</v>
      </c>
      <c r="B114" s="1073">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73">
        <v>13</v>
      </c>
      <c r="B115" s="1073">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73">
        <v>14</v>
      </c>
      <c r="B116" s="1073">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73">
        <v>15</v>
      </c>
      <c r="B117" s="1073">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73">
        <v>16</v>
      </c>
      <c r="B118" s="1073">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73">
        <v>17</v>
      </c>
      <c r="B119" s="1073">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73">
        <v>18</v>
      </c>
      <c r="B120" s="1073">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73">
        <v>19</v>
      </c>
      <c r="B121" s="1073">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73">
        <v>20</v>
      </c>
      <c r="B122" s="1073">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73">
        <v>21</v>
      </c>
      <c r="B123" s="1073">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73">
        <v>22</v>
      </c>
      <c r="B124" s="1073">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73">
        <v>23</v>
      </c>
      <c r="B125" s="1073">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73">
        <v>24</v>
      </c>
      <c r="B126" s="1073">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73">
        <v>25</v>
      </c>
      <c r="B127" s="1073">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73">
        <v>26</v>
      </c>
      <c r="B128" s="1073">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73">
        <v>27</v>
      </c>
      <c r="B129" s="1073">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73">
        <v>28</v>
      </c>
      <c r="B130" s="1073">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73">
        <v>29</v>
      </c>
      <c r="B131" s="1073">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73">
        <v>30</v>
      </c>
      <c r="B132" s="1073">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9" t="s">
        <v>417</v>
      </c>
      <c r="K135" s="367"/>
      <c r="L135" s="367"/>
      <c r="M135" s="367"/>
      <c r="N135" s="367"/>
      <c r="O135" s="367"/>
      <c r="P135" s="368" t="s">
        <v>27</v>
      </c>
      <c r="Q135" s="368"/>
      <c r="R135" s="368"/>
      <c r="S135" s="368"/>
      <c r="T135" s="368"/>
      <c r="U135" s="368"/>
      <c r="V135" s="368"/>
      <c r="W135" s="368"/>
      <c r="X135" s="368"/>
      <c r="Y135" s="369" t="s">
        <v>471</v>
      </c>
      <c r="Z135" s="370"/>
      <c r="AA135" s="370"/>
      <c r="AB135" s="370"/>
      <c r="AC135" s="149" t="s">
        <v>456</v>
      </c>
      <c r="AD135" s="149"/>
      <c r="AE135" s="149"/>
      <c r="AF135" s="149"/>
      <c r="AG135" s="149"/>
      <c r="AH135" s="369" t="s">
        <v>379</v>
      </c>
      <c r="AI135" s="366"/>
      <c r="AJ135" s="366"/>
      <c r="AK135" s="366"/>
      <c r="AL135" s="366" t="s">
        <v>21</v>
      </c>
      <c r="AM135" s="366"/>
      <c r="AN135" s="366"/>
      <c r="AO135" s="371"/>
      <c r="AP135" s="372" t="s">
        <v>418</v>
      </c>
      <c r="AQ135" s="372"/>
      <c r="AR135" s="372"/>
      <c r="AS135" s="372"/>
      <c r="AT135" s="372"/>
      <c r="AU135" s="372"/>
      <c r="AV135" s="372"/>
      <c r="AW135" s="372"/>
      <c r="AX135" s="372"/>
    </row>
    <row r="136" spans="1:50" ht="26.25" customHeight="1" x14ac:dyDescent="0.15">
      <c r="A136" s="1073">
        <v>1</v>
      </c>
      <c r="B136" s="1073">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73">
        <v>2</v>
      </c>
      <c r="B137" s="1073">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73">
        <v>3</v>
      </c>
      <c r="B138" s="1073">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73">
        <v>4</v>
      </c>
      <c r="B139" s="1073">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73">
        <v>5</v>
      </c>
      <c r="B140" s="1073">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73">
        <v>6</v>
      </c>
      <c r="B141" s="1073">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73">
        <v>7</v>
      </c>
      <c r="B142" s="1073">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73">
        <v>8</v>
      </c>
      <c r="B143" s="1073">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73">
        <v>9</v>
      </c>
      <c r="B144" s="1073">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73">
        <v>10</v>
      </c>
      <c r="B145" s="1073">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73">
        <v>11</v>
      </c>
      <c r="B146" s="1073">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73">
        <v>12</v>
      </c>
      <c r="B147" s="1073">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73">
        <v>13</v>
      </c>
      <c r="B148" s="1073">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73">
        <v>14</v>
      </c>
      <c r="B149" s="1073">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73">
        <v>15</v>
      </c>
      <c r="B150" s="1073">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73">
        <v>16</v>
      </c>
      <c r="B151" s="1073">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73">
        <v>17</v>
      </c>
      <c r="B152" s="1073">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73">
        <v>18</v>
      </c>
      <c r="B153" s="1073">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73">
        <v>19</v>
      </c>
      <c r="B154" s="1073">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73">
        <v>20</v>
      </c>
      <c r="B155" s="1073">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73">
        <v>21</v>
      </c>
      <c r="B156" s="1073">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73">
        <v>22</v>
      </c>
      <c r="B157" s="1073">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73">
        <v>23</v>
      </c>
      <c r="B158" s="1073">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73">
        <v>24</v>
      </c>
      <c r="B159" s="1073">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73">
        <v>25</v>
      </c>
      <c r="B160" s="1073">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73">
        <v>26</v>
      </c>
      <c r="B161" s="1073">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73">
        <v>27</v>
      </c>
      <c r="B162" s="1073">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73">
        <v>28</v>
      </c>
      <c r="B163" s="1073">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73">
        <v>29</v>
      </c>
      <c r="B164" s="1073">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73">
        <v>30</v>
      </c>
      <c r="B165" s="1073">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9" t="s">
        <v>417</v>
      </c>
      <c r="K168" s="367"/>
      <c r="L168" s="367"/>
      <c r="M168" s="367"/>
      <c r="N168" s="367"/>
      <c r="O168" s="367"/>
      <c r="P168" s="368" t="s">
        <v>27</v>
      </c>
      <c r="Q168" s="368"/>
      <c r="R168" s="368"/>
      <c r="S168" s="368"/>
      <c r="T168" s="368"/>
      <c r="U168" s="368"/>
      <c r="V168" s="368"/>
      <c r="W168" s="368"/>
      <c r="X168" s="368"/>
      <c r="Y168" s="369" t="s">
        <v>471</v>
      </c>
      <c r="Z168" s="370"/>
      <c r="AA168" s="370"/>
      <c r="AB168" s="370"/>
      <c r="AC168" s="149" t="s">
        <v>456</v>
      </c>
      <c r="AD168" s="149"/>
      <c r="AE168" s="149"/>
      <c r="AF168" s="149"/>
      <c r="AG168" s="149"/>
      <c r="AH168" s="369" t="s">
        <v>379</v>
      </c>
      <c r="AI168" s="366"/>
      <c r="AJ168" s="366"/>
      <c r="AK168" s="366"/>
      <c r="AL168" s="366" t="s">
        <v>21</v>
      </c>
      <c r="AM168" s="366"/>
      <c r="AN168" s="366"/>
      <c r="AO168" s="371"/>
      <c r="AP168" s="372" t="s">
        <v>418</v>
      </c>
      <c r="AQ168" s="372"/>
      <c r="AR168" s="372"/>
      <c r="AS168" s="372"/>
      <c r="AT168" s="372"/>
      <c r="AU168" s="372"/>
      <c r="AV168" s="372"/>
      <c r="AW168" s="372"/>
      <c r="AX168" s="372"/>
    </row>
    <row r="169" spans="1:50" ht="26.25" customHeight="1" x14ac:dyDescent="0.15">
      <c r="A169" s="1073">
        <v>1</v>
      </c>
      <c r="B169" s="1073">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73">
        <v>2</v>
      </c>
      <c r="B170" s="1073">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73">
        <v>3</v>
      </c>
      <c r="B171" s="1073">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73">
        <v>4</v>
      </c>
      <c r="B172" s="1073">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73">
        <v>5</v>
      </c>
      <c r="B173" s="1073">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73">
        <v>6</v>
      </c>
      <c r="B174" s="1073">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73">
        <v>7</v>
      </c>
      <c r="B175" s="1073">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73">
        <v>8</v>
      </c>
      <c r="B176" s="1073">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73">
        <v>9</v>
      </c>
      <c r="B177" s="1073">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73">
        <v>10</v>
      </c>
      <c r="B178" s="1073">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73">
        <v>11</v>
      </c>
      <c r="B179" s="1073">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73">
        <v>12</v>
      </c>
      <c r="B180" s="1073">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73">
        <v>13</v>
      </c>
      <c r="B181" s="1073">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73">
        <v>14</v>
      </c>
      <c r="B182" s="1073">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73">
        <v>15</v>
      </c>
      <c r="B183" s="1073">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73">
        <v>16</v>
      </c>
      <c r="B184" s="1073">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73">
        <v>17</v>
      </c>
      <c r="B185" s="1073">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73">
        <v>18</v>
      </c>
      <c r="B186" s="1073">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73">
        <v>19</v>
      </c>
      <c r="B187" s="1073">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73">
        <v>20</v>
      </c>
      <c r="B188" s="1073">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73">
        <v>21</v>
      </c>
      <c r="B189" s="1073">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73">
        <v>22</v>
      </c>
      <c r="B190" s="1073">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73">
        <v>23</v>
      </c>
      <c r="B191" s="1073">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73">
        <v>24</v>
      </c>
      <c r="B192" s="1073">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73">
        <v>25</v>
      </c>
      <c r="B193" s="1073">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73">
        <v>26</v>
      </c>
      <c r="B194" s="1073">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73">
        <v>27</v>
      </c>
      <c r="B195" s="1073">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73">
        <v>28</v>
      </c>
      <c r="B196" s="1073">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73">
        <v>29</v>
      </c>
      <c r="B197" s="1073">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73">
        <v>30</v>
      </c>
      <c r="B198" s="1073">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9" t="s">
        <v>417</v>
      </c>
      <c r="K201" s="367"/>
      <c r="L201" s="367"/>
      <c r="M201" s="367"/>
      <c r="N201" s="367"/>
      <c r="O201" s="367"/>
      <c r="P201" s="368" t="s">
        <v>27</v>
      </c>
      <c r="Q201" s="368"/>
      <c r="R201" s="368"/>
      <c r="S201" s="368"/>
      <c r="T201" s="368"/>
      <c r="U201" s="368"/>
      <c r="V201" s="368"/>
      <c r="W201" s="368"/>
      <c r="X201" s="368"/>
      <c r="Y201" s="369" t="s">
        <v>471</v>
      </c>
      <c r="Z201" s="370"/>
      <c r="AA201" s="370"/>
      <c r="AB201" s="370"/>
      <c r="AC201" s="149" t="s">
        <v>456</v>
      </c>
      <c r="AD201" s="149"/>
      <c r="AE201" s="149"/>
      <c r="AF201" s="149"/>
      <c r="AG201" s="149"/>
      <c r="AH201" s="369" t="s">
        <v>379</v>
      </c>
      <c r="AI201" s="366"/>
      <c r="AJ201" s="366"/>
      <c r="AK201" s="366"/>
      <c r="AL201" s="366" t="s">
        <v>21</v>
      </c>
      <c r="AM201" s="366"/>
      <c r="AN201" s="366"/>
      <c r="AO201" s="371"/>
      <c r="AP201" s="372" t="s">
        <v>418</v>
      </c>
      <c r="AQ201" s="372"/>
      <c r="AR201" s="372"/>
      <c r="AS201" s="372"/>
      <c r="AT201" s="372"/>
      <c r="AU201" s="372"/>
      <c r="AV201" s="372"/>
      <c r="AW201" s="372"/>
      <c r="AX201" s="372"/>
    </row>
    <row r="202" spans="1:50" ht="26.25" customHeight="1" x14ac:dyDescent="0.15">
      <c r="A202" s="1073">
        <v>1</v>
      </c>
      <c r="B202" s="1073">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73">
        <v>2</v>
      </c>
      <c r="B203" s="1073">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73">
        <v>3</v>
      </c>
      <c r="B204" s="1073">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73">
        <v>4</v>
      </c>
      <c r="B205" s="1073">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73">
        <v>5</v>
      </c>
      <c r="B206" s="1073">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73">
        <v>6</v>
      </c>
      <c r="B207" s="1073">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73">
        <v>7</v>
      </c>
      <c r="B208" s="1073">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73">
        <v>8</v>
      </c>
      <c r="B209" s="1073">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73">
        <v>9</v>
      </c>
      <c r="B210" s="1073">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73">
        <v>10</v>
      </c>
      <c r="B211" s="1073">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73">
        <v>11</v>
      </c>
      <c r="B212" s="1073">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73">
        <v>12</v>
      </c>
      <c r="B213" s="1073">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73">
        <v>13</v>
      </c>
      <c r="B214" s="1073">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73">
        <v>14</v>
      </c>
      <c r="B215" s="1073">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73">
        <v>15</v>
      </c>
      <c r="B216" s="1073">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73">
        <v>16</v>
      </c>
      <c r="B217" s="1073">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73">
        <v>17</v>
      </c>
      <c r="B218" s="1073">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73">
        <v>18</v>
      </c>
      <c r="B219" s="1073">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73">
        <v>19</v>
      </c>
      <c r="B220" s="1073">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73">
        <v>20</v>
      </c>
      <c r="B221" s="1073">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73">
        <v>21</v>
      </c>
      <c r="B222" s="1073">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73">
        <v>22</v>
      </c>
      <c r="B223" s="1073">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73">
        <v>23</v>
      </c>
      <c r="B224" s="1073">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73">
        <v>24</v>
      </c>
      <c r="B225" s="1073">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73">
        <v>25</v>
      </c>
      <c r="B226" s="1073">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73">
        <v>26</v>
      </c>
      <c r="B227" s="1073">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73">
        <v>27</v>
      </c>
      <c r="B228" s="1073">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73">
        <v>28</v>
      </c>
      <c r="B229" s="1073">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73">
        <v>29</v>
      </c>
      <c r="B230" s="1073">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73">
        <v>30</v>
      </c>
      <c r="B231" s="1073">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49" t="s">
        <v>417</v>
      </c>
      <c r="K234" s="367"/>
      <c r="L234" s="367"/>
      <c r="M234" s="367"/>
      <c r="N234" s="367"/>
      <c r="O234" s="367"/>
      <c r="P234" s="368" t="s">
        <v>27</v>
      </c>
      <c r="Q234" s="368"/>
      <c r="R234" s="368"/>
      <c r="S234" s="368"/>
      <c r="T234" s="368"/>
      <c r="U234" s="368"/>
      <c r="V234" s="368"/>
      <c r="W234" s="368"/>
      <c r="X234" s="368"/>
      <c r="Y234" s="369" t="s">
        <v>471</v>
      </c>
      <c r="Z234" s="370"/>
      <c r="AA234" s="370"/>
      <c r="AB234" s="370"/>
      <c r="AC234" s="149" t="s">
        <v>456</v>
      </c>
      <c r="AD234" s="149"/>
      <c r="AE234" s="149"/>
      <c r="AF234" s="149"/>
      <c r="AG234" s="149"/>
      <c r="AH234" s="369" t="s">
        <v>379</v>
      </c>
      <c r="AI234" s="366"/>
      <c r="AJ234" s="366"/>
      <c r="AK234" s="366"/>
      <c r="AL234" s="366" t="s">
        <v>21</v>
      </c>
      <c r="AM234" s="366"/>
      <c r="AN234" s="366"/>
      <c r="AO234" s="371"/>
      <c r="AP234" s="372" t="s">
        <v>418</v>
      </c>
      <c r="AQ234" s="372"/>
      <c r="AR234" s="372"/>
      <c r="AS234" s="372"/>
      <c r="AT234" s="372"/>
      <c r="AU234" s="372"/>
      <c r="AV234" s="372"/>
      <c r="AW234" s="372"/>
      <c r="AX234" s="372"/>
    </row>
    <row r="235" spans="1:50" ht="26.25" customHeight="1" x14ac:dyDescent="0.15">
      <c r="A235" s="1073">
        <v>1</v>
      </c>
      <c r="B235" s="1073">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73">
        <v>2</v>
      </c>
      <c r="B236" s="1073">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73">
        <v>3</v>
      </c>
      <c r="B237" s="1073">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73">
        <v>4</v>
      </c>
      <c r="B238" s="1073">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73">
        <v>5</v>
      </c>
      <c r="B239" s="1073">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73">
        <v>6</v>
      </c>
      <c r="B240" s="1073">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73">
        <v>7</v>
      </c>
      <c r="B241" s="1073">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73">
        <v>8</v>
      </c>
      <c r="B242" s="1073">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73">
        <v>9</v>
      </c>
      <c r="B243" s="1073">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73">
        <v>10</v>
      </c>
      <c r="B244" s="1073">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73">
        <v>11</v>
      </c>
      <c r="B245" s="1073">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73">
        <v>12</v>
      </c>
      <c r="B246" s="1073">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73">
        <v>13</v>
      </c>
      <c r="B247" s="1073">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73">
        <v>14</v>
      </c>
      <c r="B248" s="1073">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73">
        <v>15</v>
      </c>
      <c r="B249" s="1073">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73">
        <v>16</v>
      </c>
      <c r="B250" s="1073">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73">
        <v>17</v>
      </c>
      <c r="B251" s="1073">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73">
        <v>18</v>
      </c>
      <c r="B252" s="1073">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73">
        <v>19</v>
      </c>
      <c r="B253" s="1073">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73">
        <v>20</v>
      </c>
      <c r="B254" s="1073">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73">
        <v>21</v>
      </c>
      <c r="B255" s="1073">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73">
        <v>22</v>
      </c>
      <c r="B256" s="1073">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73">
        <v>23</v>
      </c>
      <c r="B257" s="1073">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73">
        <v>24</v>
      </c>
      <c r="B258" s="1073">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73">
        <v>25</v>
      </c>
      <c r="B259" s="1073">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73">
        <v>26</v>
      </c>
      <c r="B260" s="1073">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73">
        <v>27</v>
      </c>
      <c r="B261" s="1073">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73">
        <v>28</v>
      </c>
      <c r="B262" s="1073">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73">
        <v>29</v>
      </c>
      <c r="B263" s="1073">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73">
        <v>30</v>
      </c>
      <c r="B264" s="1073">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49" t="s">
        <v>417</v>
      </c>
      <c r="K267" s="367"/>
      <c r="L267" s="367"/>
      <c r="M267" s="367"/>
      <c r="N267" s="367"/>
      <c r="O267" s="367"/>
      <c r="P267" s="368" t="s">
        <v>27</v>
      </c>
      <c r="Q267" s="368"/>
      <c r="R267" s="368"/>
      <c r="S267" s="368"/>
      <c r="T267" s="368"/>
      <c r="U267" s="368"/>
      <c r="V267" s="368"/>
      <c r="W267" s="368"/>
      <c r="X267" s="368"/>
      <c r="Y267" s="369" t="s">
        <v>471</v>
      </c>
      <c r="Z267" s="370"/>
      <c r="AA267" s="370"/>
      <c r="AB267" s="370"/>
      <c r="AC267" s="149" t="s">
        <v>456</v>
      </c>
      <c r="AD267" s="149"/>
      <c r="AE267" s="149"/>
      <c r="AF267" s="149"/>
      <c r="AG267" s="149"/>
      <c r="AH267" s="369" t="s">
        <v>379</v>
      </c>
      <c r="AI267" s="366"/>
      <c r="AJ267" s="366"/>
      <c r="AK267" s="366"/>
      <c r="AL267" s="366" t="s">
        <v>21</v>
      </c>
      <c r="AM267" s="366"/>
      <c r="AN267" s="366"/>
      <c r="AO267" s="371"/>
      <c r="AP267" s="372" t="s">
        <v>418</v>
      </c>
      <c r="AQ267" s="372"/>
      <c r="AR267" s="372"/>
      <c r="AS267" s="372"/>
      <c r="AT267" s="372"/>
      <c r="AU267" s="372"/>
      <c r="AV267" s="372"/>
      <c r="AW267" s="372"/>
      <c r="AX267" s="372"/>
    </row>
    <row r="268" spans="1:50" ht="26.25" customHeight="1" x14ac:dyDescent="0.15">
      <c r="A268" s="1073">
        <v>1</v>
      </c>
      <c r="B268" s="1073">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73">
        <v>2</v>
      </c>
      <c r="B269" s="1073">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73">
        <v>3</v>
      </c>
      <c r="B270" s="1073">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73">
        <v>4</v>
      </c>
      <c r="B271" s="1073">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73">
        <v>5</v>
      </c>
      <c r="B272" s="1073">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73">
        <v>6</v>
      </c>
      <c r="B273" s="1073">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73">
        <v>7</v>
      </c>
      <c r="B274" s="1073">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73">
        <v>8</v>
      </c>
      <c r="B275" s="1073">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73">
        <v>9</v>
      </c>
      <c r="B276" s="1073">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73">
        <v>10</v>
      </c>
      <c r="B277" s="1073">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73">
        <v>11</v>
      </c>
      <c r="B278" s="1073">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73">
        <v>12</v>
      </c>
      <c r="B279" s="1073">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73">
        <v>13</v>
      </c>
      <c r="B280" s="1073">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73">
        <v>14</v>
      </c>
      <c r="B281" s="1073">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73">
        <v>15</v>
      </c>
      <c r="B282" s="1073">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73">
        <v>16</v>
      </c>
      <c r="B283" s="1073">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73">
        <v>17</v>
      </c>
      <c r="B284" s="1073">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73">
        <v>18</v>
      </c>
      <c r="B285" s="1073">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73">
        <v>19</v>
      </c>
      <c r="B286" s="1073">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73">
        <v>20</v>
      </c>
      <c r="B287" s="1073">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73">
        <v>21</v>
      </c>
      <c r="B288" s="1073">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73">
        <v>22</v>
      </c>
      <c r="B289" s="1073">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73">
        <v>23</v>
      </c>
      <c r="B290" s="1073">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73">
        <v>24</v>
      </c>
      <c r="B291" s="1073">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73">
        <v>25</v>
      </c>
      <c r="B292" s="1073">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73">
        <v>26</v>
      </c>
      <c r="B293" s="1073">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73">
        <v>27</v>
      </c>
      <c r="B294" s="1073">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73">
        <v>28</v>
      </c>
      <c r="B295" s="1073">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73">
        <v>29</v>
      </c>
      <c r="B296" s="1073">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73">
        <v>30</v>
      </c>
      <c r="B297" s="1073">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49" t="s">
        <v>417</v>
      </c>
      <c r="K300" s="367"/>
      <c r="L300" s="367"/>
      <c r="M300" s="367"/>
      <c r="N300" s="367"/>
      <c r="O300" s="367"/>
      <c r="P300" s="368" t="s">
        <v>27</v>
      </c>
      <c r="Q300" s="368"/>
      <c r="R300" s="368"/>
      <c r="S300" s="368"/>
      <c r="T300" s="368"/>
      <c r="U300" s="368"/>
      <c r="V300" s="368"/>
      <c r="W300" s="368"/>
      <c r="X300" s="368"/>
      <c r="Y300" s="369" t="s">
        <v>471</v>
      </c>
      <c r="Z300" s="370"/>
      <c r="AA300" s="370"/>
      <c r="AB300" s="370"/>
      <c r="AC300" s="149" t="s">
        <v>456</v>
      </c>
      <c r="AD300" s="149"/>
      <c r="AE300" s="149"/>
      <c r="AF300" s="149"/>
      <c r="AG300" s="149"/>
      <c r="AH300" s="369" t="s">
        <v>379</v>
      </c>
      <c r="AI300" s="366"/>
      <c r="AJ300" s="366"/>
      <c r="AK300" s="366"/>
      <c r="AL300" s="366" t="s">
        <v>21</v>
      </c>
      <c r="AM300" s="366"/>
      <c r="AN300" s="366"/>
      <c r="AO300" s="371"/>
      <c r="AP300" s="372" t="s">
        <v>418</v>
      </c>
      <c r="AQ300" s="372"/>
      <c r="AR300" s="372"/>
      <c r="AS300" s="372"/>
      <c r="AT300" s="372"/>
      <c r="AU300" s="372"/>
      <c r="AV300" s="372"/>
      <c r="AW300" s="372"/>
      <c r="AX300" s="372"/>
    </row>
    <row r="301" spans="1:50" ht="26.25" customHeight="1" x14ac:dyDescent="0.15">
      <c r="A301" s="1073">
        <v>1</v>
      </c>
      <c r="B301" s="1073">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73">
        <v>2</v>
      </c>
      <c r="B302" s="1073">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73">
        <v>3</v>
      </c>
      <c r="B303" s="1073">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73">
        <v>4</v>
      </c>
      <c r="B304" s="1073">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73">
        <v>5</v>
      </c>
      <c r="B305" s="1073">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73">
        <v>6</v>
      </c>
      <c r="B306" s="1073">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73">
        <v>7</v>
      </c>
      <c r="B307" s="1073">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73">
        <v>8</v>
      </c>
      <c r="B308" s="1073">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73">
        <v>9</v>
      </c>
      <c r="B309" s="1073">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73">
        <v>10</v>
      </c>
      <c r="B310" s="1073">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73">
        <v>11</v>
      </c>
      <c r="B311" s="1073">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73">
        <v>12</v>
      </c>
      <c r="B312" s="1073">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73">
        <v>13</v>
      </c>
      <c r="B313" s="1073">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73">
        <v>14</v>
      </c>
      <c r="B314" s="1073">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73">
        <v>15</v>
      </c>
      <c r="B315" s="1073">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73">
        <v>16</v>
      </c>
      <c r="B316" s="1073">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73">
        <v>17</v>
      </c>
      <c r="B317" s="1073">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73">
        <v>18</v>
      </c>
      <c r="B318" s="1073">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73">
        <v>19</v>
      </c>
      <c r="B319" s="1073">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73">
        <v>20</v>
      </c>
      <c r="B320" s="1073">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73">
        <v>21</v>
      </c>
      <c r="B321" s="1073">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73">
        <v>22</v>
      </c>
      <c r="B322" s="1073">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73">
        <v>23</v>
      </c>
      <c r="B323" s="1073">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73">
        <v>24</v>
      </c>
      <c r="B324" s="1073">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73">
        <v>25</v>
      </c>
      <c r="B325" s="1073">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73">
        <v>26</v>
      </c>
      <c r="B326" s="1073">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73">
        <v>27</v>
      </c>
      <c r="B327" s="1073">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73">
        <v>28</v>
      </c>
      <c r="B328" s="1073">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73">
        <v>29</v>
      </c>
      <c r="B329" s="1073">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73">
        <v>30</v>
      </c>
      <c r="B330" s="1073">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49" t="s">
        <v>417</v>
      </c>
      <c r="K333" s="367"/>
      <c r="L333" s="367"/>
      <c r="M333" s="367"/>
      <c r="N333" s="367"/>
      <c r="O333" s="367"/>
      <c r="P333" s="368" t="s">
        <v>27</v>
      </c>
      <c r="Q333" s="368"/>
      <c r="R333" s="368"/>
      <c r="S333" s="368"/>
      <c r="T333" s="368"/>
      <c r="U333" s="368"/>
      <c r="V333" s="368"/>
      <c r="W333" s="368"/>
      <c r="X333" s="368"/>
      <c r="Y333" s="369" t="s">
        <v>471</v>
      </c>
      <c r="Z333" s="370"/>
      <c r="AA333" s="370"/>
      <c r="AB333" s="370"/>
      <c r="AC333" s="149" t="s">
        <v>456</v>
      </c>
      <c r="AD333" s="149"/>
      <c r="AE333" s="149"/>
      <c r="AF333" s="149"/>
      <c r="AG333" s="149"/>
      <c r="AH333" s="369" t="s">
        <v>379</v>
      </c>
      <c r="AI333" s="366"/>
      <c r="AJ333" s="366"/>
      <c r="AK333" s="366"/>
      <c r="AL333" s="366" t="s">
        <v>21</v>
      </c>
      <c r="AM333" s="366"/>
      <c r="AN333" s="366"/>
      <c r="AO333" s="371"/>
      <c r="AP333" s="372" t="s">
        <v>418</v>
      </c>
      <c r="AQ333" s="372"/>
      <c r="AR333" s="372"/>
      <c r="AS333" s="372"/>
      <c r="AT333" s="372"/>
      <c r="AU333" s="372"/>
      <c r="AV333" s="372"/>
      <c r="AW333" s="372"/>
      <c r="AX333" s="372"/>
    </row>
    <row r="334" spans="1:50" ht="26.25" customHeight="1" x14ac:dyDescent="0.15">
      <c r="A334" s="1073">
        <v>1</v>
      </c>
      <c r="B334" s="1073">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73">
        <v>2</v>
      </c>
      <c r="B335" s="1073">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73">
        <v>3</v>
      </c>
      <c r="B336" s="1073">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73">
        <v>4</v>
      </c>
      <c r="B337" s="1073">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73">
        <v>5</v>
      </c>
      <c r="B338" s="1073">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73">
        <v>6</v>
      </c>
      <c r="B339" s="1073">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73">
        <v>7</v>
      </c>
      <c r="B340" s="1073">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73">
        <v>8</v>
      </c>
      <c r="B341" s="1073">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73">
        <v>9</v>
      </c>
      <c r="B342" s="1073">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73">
        <v>10</v>
      </c>
      <c r="B343" s="1073">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73">
        <v>11</v>
      </c>
      <c r="B344" s="1073">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73">
        <v>12</v>
      </c>
      <c r="B345" s="1073">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73">
        <v>13</v>
      </c>
      <c r="B346" s="1073">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73">
        <v>14</v>
      </c>
      <c r="B347" s="1073">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73">
        <v>15</v>
      </c>
      <c r="B348" s="1073">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73">
        <v>16</v>
      </c>
      <c r="B349" s="1073">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73">
        <v>17</v>
      </c>
      <c r="B350" s="1073">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73">
        <v>18</v>
      </c>
      <c r="B351" s="1073">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73">
        <v>19</v>
      </c>
      <c r="B352" s="1073">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73">
        <v>20</v>
      </c>
      <c r="B353" s="1073">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73">
        <v>21</v>
      </c>
      <c r="B354" s="1073">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73">
        <v>22</v>
      </c>
      <c r="B355" s="1073">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73">
        <v>23</v>
      </c>
      <c r="B356" s="1073">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73">
        <v>24</v>
      </c>
      <c r="B357" s="1073">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73">
        <v>25</v>
      </c>
      <c r="B358" s="1073">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73">
        <v>26</v>
      </c>
      <c r="B359" s="1073">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73">
        <v>27</v>
      </c>
      <c r="B360" s="1073">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73">
        <v>28</v>
      </c>
      <c r="B361" s="1073">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73">
        <v>29</v>
      </c>
      <c r="B362" s="1073">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73">
        <v>30</v>
      </c>
      <c r="B363" s="1073">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49" t="s">
        <v>417</v>
      </c>
      <c r="K366" s="367"/>
      <c r="L366" s="367"/>
      <c r="M366" s="367"/>
      <c r="N366" s="367"/>
      <c r="O366" s="367"/>
      <c r="P366" s="368" t="s">
        <v>27</v>
      </c>
      <c r="Q366" s="368"/>
      <c r="R366" s="368"/>
      <c r="S366" s="368"/>
      <c r="T366" s="368"/>
      <c r="U366" s="368"/>
      <c r="V366" s="368"/>
      <c r="W366" s="368"/>
      <c r="X366" s="368"/>
      <c r="Y366" s="369" t="s">
        <v>471</v>
      </c>
      <c r="Z366" s="370"/>
      <c r="AA366" s="370"/>
      <c r="AB366" s="370"/>
      <c r="AC366" s="149" t="s">
        <v>456</v>
      </c>
      <c r="AD366" s="149"/>
      <c r="AE366" s="149"/>
      <c r="AF366" s="149"/>
      <c r="AG366" s="149"/>
      <c r="AH366" s="369" t="s">
        <v>379</v>
      </c>
      <c r="AI366" s="366"/>
      <c r="AJ366" s="366"/>
      <c r="AK366" s="366"/>
      <c r="AL366" s="366" t="s">
        <v>21</v>
      </c>
      <c r="AM366" s="366"/>
      <c r="AN366" s="366"/>
      <c r="AO366" s="371"/>
      <c r="AP366" s="372" t="s">
        <v>418</v>
      </c>
      <c r="AQ366" s="372"/>
      <c r="AR366" s="372"/>
      <c r="AS366" s="372"/>
      <c r="AT366" s="372"/>
      <c r="AU366" s="372"/>
      <c r="AV366" s="372"/>
      <c r="AW366" s="372"/>
      <c r="AX366" s="372"/>
    </row>
    <row r="367" spans="1:50" ht="26.25" customHeight="1" x14ac:dyDescent="0.15">
      <c r="A367" s="1073">
        <v>1</v>
      </c>
      <c r="B367" s="1073">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73">
        <v>2</v>
      </c>
      <c r="B368" s="1073">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73">
        <v>3</v>
      </c>
      <c r="B369" s="1073">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73">
        <v>4</v>
      </c>
      <c r="B370" s="1073">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73">
        <v>5</v>
      </c>
      <c r="B371" s="1073">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73">
        <v>6</v>
      </c>
      <c r="B372" s="1073">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73">
        <v>7</v>
      </c>
      <c r="B373" s="1073">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73">
        <v>8</v>
      </c>
      <c r="B374" s="1073">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73">
        <v>9</v>
      </c>
      <c r="B375" s="1073">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73">
        <v>10</v>
      </c>
      <c r="B376" s="1073">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73">
        <v>11</v>
      </c>
      <c r="B377" s="1073">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73">
        <v>12</v>
      </c>
      <c r="B378" s="1073">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73">
        <v>13</v>
      </c>
      <c r="B379" s="1073">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73">
        <v>14</v>
      </c>
      <c r="B380" s="1073">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73">
        <v>15</v>
      </c>
      <c r="B381" s="1073">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73">
        <v>16</v>
      </c>
      <c r="B382" s="1073">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73">
        <v>17</v>
      </c>
      <c r="B383" s="1073">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73">
        <v>18</v>
      </c>
      <c r="B384" s="1073">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73">
        <v>19</v>
      </c>
      <c r="B385" s="1073">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73">
        <v>20</v>
      </c>
      <c r="B386" s="1073">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73">
        <v>21</v>
      </c>
      <c r="B387" s="1073">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73">
        <v>22</v>
      </c>
      <c r="B388" s="1073">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73">
        <v>23</v>
      </c>
      <c r="B389" s="1073">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73">
        <v>24</v>
      </c>
      <c r="B390" s="1073">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73">
        <v>25</v>
      </c>
      <c r="B391" s="1073">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73">
        <v>26</v>
      </c>
      <c r="B392" s="1073">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73">
        <v>27</v>
      </c>
      <c r="B393" s="1073">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73">
        <v>28</v>
      </c>
      <c r="B394" s="1073">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73">
        <v>29</v>
      </c>
      <c r="B395" s="1073">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73">
        <v>30</v>
      </c>
      <c r="B396" s="1073">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49" t="s">
        <v>417</v>
      </c>
      <c r="K399" s="367"/>
      <c r="L399" s="367"/>
      <c r="M399" s="367"/>
      <c r="N399" s="367"/>
      <c r="O399" s="367"/>
      <c r="P399" s="368" t="s">
        <v>27</v>
      </c>
      <c r="Q399" s="368"/>
      <c r="R399" s="368"/>
      <c r="S399" s="368"/>
      <c r="T399" s="368"/>
      <c r="U399" s="368"/>
      <c r="V399" s="368"/>
      <c r="W399" s="368"/>
      <c r="X399" s="368"/>
      <c r="Y399" s="369" t="s">
        <v>471</v>
      </c>
      <c r="Z399" s="370"/>
      <c r="AA399" s="370"/>
      <c r="AB399" s="370"/>
      <c r="AC399" s="149" t="s">
        <v>456</v>
      </c>
      <c r="AD399" s="149"/>
      <c r="AE399" s="149"/>
      <c r="AF399" s="149"/>
      <c r="AG399" s="149"/>
      <c r="AH399" s="369" t="s">
        <v>379</v>
      </c>
      <c r="AI399" s="366"/>
      <c r="AJ399" s="366"/>
      <c r="AK399" s="366"/>
      <c r="AL399" s="366" t="s">
        <v>21</v>
      </c>
      <c r="AM399" s="366"/>
      <c r="AN399" s="366"/>
      <c r="AO399" s="371"/>
      <c r="AP399" s="372" t="s">
        <v>418</v>
      </c>
      <c r="AQ399" s="372"/>
      <c r="AR399" s="372"/>
      <c r="AS399" s="372"/>
      <c r="AT399" s="372"/>
      <c r="AU399" s="372"/>
      <c r="AV399" s="372"/>
      <c r="AW399" s="372"/>
      <c r="AX399" s="372"/>
    </row>
    <row r="400" spans="1:50" ht="26.25" customHeight="1" x14ac:dyDescent="0.15">
      <c r="A400" s="1073">
        <v>1</v>
      </c>
      <c r="B400" s="1073">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73">
        <v>2</v>
      </c>
      <c r="B401" s="1073">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73">
        <v>3</v>
      </c>
      <c r="B402" s="1073">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73">
        <v>4</v>
      </c>
      <c r="B403" s="1073">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73">
        <v>5</v>
      </c>
      <c r="B404" s="1073">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73">
        <v>6</v>
      </c>
      <c r="B405" s="1073">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73">
        <v>7</v>
      </c>
      <c r="B406" s="1073">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73">
        <v>8</v>
      </c>
      <c r="B407" s="1073">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73">
        <v>9</v>
      </c>
      <c r="B408" s="1073">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73">
        <v>10</v>
      </c>
      <c r="B409" s="1073">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73">
        <v>11</v>
      </c>
      <c r="B410" s="1073">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73">
        <v>12</v>
      </c>
      <c r="B411" s="1073">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73">
        <v>13</v>
      </c>
      <c r="B412" s="1073">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73">
        <v>14</v>
      </c>
      <c r="B413" s="1073">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73">
        <v>15</v>
      </c>
      <c r="B414" s="1073">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73">
        <v>16</v>
      </c>
      <c r="B415" s="1073">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73">
        <v>17</v>
      </c>
      <c r="B416" s="1073">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73">
        <v>18</v>
      </c>
      <c r="B417" s="1073">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73">
        <v>19</v>
      </c>
      <c r="B418" s="1073">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73">
        <v>20</v>
      </c>
      <c r="B419" s="1073">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73">
        <v>21</v>
      </c>
      <c r="B420" s="1073">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73">
        <v>22</v>
      </c>
      <c r="B421" s="1073">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73">
        <v>23</v>
      </c>
      <c r="B422" s="1073">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73">
        <v>24</v>
      </c>
      <c r="B423" s="1073">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73">
        <v>25</v>
      </c>
      <c r="B424" s="1073">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73">
        <v>26</v>
      </c>
      <c r="B425" s="1073">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73">
        <v>27</v>
      </c>
      <c r="B426" s="1073">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73">
        <v>28</v>
      </c>
      <c r="B427" s="1073">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73">
        <v>29</v>
      </c>
      <c r="B428" s="1073">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73">
        <v>30</v>
      </c>
      <c r="B429" s="1073">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49" t="s">
        <v>417</v>
      </c>
      <c r="K432" s="367"/>
      <c r="L432" s="367"/>
      <c r="M432" s="367"/>
      <c r="N432" s="367"/>
      <c r="O432" s="367"/>
      <c r="P432" s="368" t="s">
        <v>27</v>
      </c>
      <c r="Q432" s="368"/>
      <c r="R432" s="368"/>
      <c r="S432" s="368"/>
      <c r="T432" s="368"/>
      <c r="U432" s="368"/>
      <c r="V432" s="368"/>
      <c r="W432" s="368"/>
      <c r="X432" s="368"/>
      <c r="Y432" s="369" t="s">
        <v>471</v>
      </c>
      <c r="Z432" s="370"/>
      <c r="AA432" s="370"/>
      <c r="AB432" s="370"/>
      <c r="AC432" s="149" t="s">
        <v>456</v>
      </c>
      <c r="AD432" s="149"/>
      <c r="AE432" s="149"/>
      <c r="AF432" s="149"/>
      <c r="AG432" s="149"/>
      <c r="AH432" s="369" t="s">
        <v>379</v>
      </c>
      <c r="AI432" s="366"/>
      <c r="AJ432" s="366"/>
      <c r="AK432" s="366"/>
      <c r="AL432" s="366" t="s">
        <v>21</v>
      </c>
      <c r="AM432" s="366"/>
      <c r="AN432" s="366"/>
      <c r="AO432" s="371"/>
      <c r="AP432" s="372" t="s">
        <v>418</v>
      </c>
      <c r="AQ432" s="372"/>
      <c r="AR432" s="372"/>
      <c r="AS432" s="372"/>
      <c r="AT432" s="372"/>
      <c r="AU432" s="372"/>
      <c r="AV432" s="372"/>
      <c r="AW432" s="372"/>
      <c r="AX432" s="372"/>
    </row>
    <row r="433" spans="1:50" ht="26.25" customHeight="1" x14ac:dyDescent="0.15">
      <c r="A433" s="1073">
        <v>1</v>
      </c>
      <c r="B433" s="1073">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73">
        <v>2</v>
      </c>
      <c r="B434" s="1073">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73">
        <v>3</v>
      </c>
      <c r="B435" s="1073">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73">
        <v>4</v>
      </c>
      <c r="B436" s="1073">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73">
        <v>5</v>
      </c>
      <c r="B437" s="1073">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73">
        <v>6</v>
      </c>
      <c r="B438" s="1073">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73">
        <v>7</v>
      </c>
      <c r="B439" s="1073">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73">
        <v>8</v>
      </c>
      <c r="B440" s="1073">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73">
        <v>9</v>
      </c>
      <c r="B441" s="1073">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73">
        <v>10</v>
      </c>
      <c r="B442" s="1073">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73">
        <v>11</v>
      </c>
      <c r="B443" s="1073">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73">
        <v>12</v>
      </c>
      <c r="B444" s="1073">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73">
        <v>13</v>
      </c>
      <c r="B445" s="1073">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73">
        <v>14</v>
      </c>
      <c r="B446" s="1073">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73">
        <v>15</v>
      </c>
      <c r="B447" s="1073">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73">
        <v>16</v>
      </c>
      <c r="B448" s="1073">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73">
        <v>17</v>
      </c>
      <c r="B449" s="1073">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73">
        <v>18</v>
      </c>
      <c r="B450" s="1073">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73">
        <v>19</v>
      </c>
      <c r="B451" s="1073">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73">
        <v>20</v>
      </c>
      <c r="B452" s="1073">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73">
        <v>21</v>
      </c>
      <c r="B453" s="1073">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73">
        <v>22</v>
      </c>
      <c r="B454" s="1073">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73">
        <v>23</v>
      </c>
      <c r="B455" s="1073">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73">
        <v>24</v>
      </c>
      <c r="B456" s="1073">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73">
        <v>25</v>
      </c>
      <c r="B457" s="1073">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73">
        <v>26</v>
      </c>
      <c r="B458" s="1073">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73">
        <v>27</v>
      </c>
      <c r="B459" s="1073">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73">
        <v>28</v>
      </c>
      <c r="B460" s="1073">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73">
        <v>29</v>
      </c>
      <c r="B461" s="1073">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73">
        <v>30</v>
      </c>
      <c r="B462" s="1073">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49" t="s">
        <v>417</v>
      </c>
      <c r="K465" s="367"/>
      <c r="L465" s="367"/>
      <c r="M465" s="367"/>
      <c r="N465" s="367"/>
      <c r="O465" s="367"/>
      <c r="P465" s="368" t="s">
        <v>27</v>
      </c>
      <c r="Q465" s="368"/>
      <c r="R465" s="368"/>
      <c r="S465" s="368"/>
      <c r="T465" s="368"/>
      <c r="U465" s="368"/>
      <c r="V465" s="368"/>
      <c r="W465" s="368"/>
      <c r="X465" s="368"/>
      <c r="Y465" s="369" t="s">
        <v>471</v>
      </c>
      <c r="Z465" s="370"/>
      <c r="AA465" s="370"/>
      <c r="AB465" s="370"/>
      <c r="AC465" s="149" t="s">
        <v>456</v>
      </c>
      <c r="AD465" s="149"/>
      <c r="AE465" s="149"/>
      <c r="AF465" s="149"/>
      <c r="AG465" s="149"/>
      <c r="AH465" s="369" t="s">
        <v>379</v>
      </c>
      <c r="AI465" s="366"/>
      <c r="AJ465" s="366"/>
      <c r="AK465" s="366"/>
      <c r="AL465" s="366" t="s">
        <v>21</v>
      </c>
      <c r="AM465" s="366"/>
      <c r="AN465" s="366"/>
      <c r="AO465" s="371"/>
      <c r="AP465" s="372" t="s">
        <v>418</v>
      </c>
      <c r="AQ465" s="372"/>
      <c r="AR465" s="372"/>
      <c r="AS465" s="372"/>
      <c r="AT465" s="372"/>
      <c r="AU465" s="372"/>
      <c r="AV465" s="372"/>
      <c r="AW465" s="372"/>
      <c r="AX465" s="372"/>
    </row>
    <row r="466" spans="1:50" ht="26.25" customHeight="1" x14ac:dyDescent="0.15">
      <c r="A466" s="1073">
        <v>1</v>
      </c>
      <c r="B466" s="1073">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73">
        <v>2</v>
      </c>
      <c r="B467" s="1073">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73">
        <v>3</v>
      </c>
      <c r="B468" s="1073">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73">
        <v>4</v>
      </c>
      <c r="B469" s="1073">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73">
        <v>5</v>
      </c>
      <c r="B470" s="1073">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73">
        <v>6</v>
      </c>
      <c r="B471" s="1073">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73">
        <v>7</v>
      </c>
      <c r="B472" s="1073">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73">
        <v>8</v>
      </c>
      <c r="B473" s="1073">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73">
        <v>9</v>
      </c>
      <c r="B474" s="1073">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73">
        <v>10</v>
      </c>
      <c r="B475" s="1073">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73">
        <v>11</v>
      </c>
      <c r="B476" s="1073">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73">
        <v>12</v>
      </c>
      <c r="B477" s="1073">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73">
        <v>13</v>
      </c>
      <c r="B478" s="1073">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73">
        <v>14</v>
      </c>
      <c r="B479" s="1073">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73">
        <v>15</v>
      </c>
      <c r="B480" s="1073">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73">
        <v>16</v>
      </c>
      <c r="B481" s="1073">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73">
        <v>17</v>
      </c>
      <c r="B482" s="1073">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73">
        <v>18</v>
      </c>
      <c r="B483" s="1073">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73">
        <v>19</v>
      </c>
      <c r="B484" s="1073">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73">
        <v>20</v>
      </c>
      <c r="B485" s="1073">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73">
        <v>21</v>
      </c>
      <c r="B486" s="1073">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73">
        <v>22</v>
      </c>
      <c r="B487" s="1073">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73">
        <v>23</v>
      </c>
      <c r="B488" s="1073">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73">
        <v>24</v>
      </c>
      <c r="B489" s="1073">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73">
        <v>25</v>
      </c>
      <c r="B490" s="1073">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73">
        <v>26</v>
      </c>
      <c r="B491" s="1073">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73">
        <v>27</v>
      </c>
      <c r="B492" s="1073">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73">
        <v>28</v>
      </c>
      <c r="B493" s="1073">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73">
        <v>29</v>
      </c>
      <c r="B494" s="1073">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73">
        <v>30</v>
      </c>
      <c r="B495" s="1073">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49" t="s">
        <v>417</v>
      </c>
      <c r="K498" s="367"/>
      <c r="L498" s="367"/>
      <c r="M498" s="367"/>
      <c r="N498" s="367"/>
      <c r="O498" s="367"/>
      <c r="P498" s="368" t="s">
        <v>27</v>
      </c>
      <c r="Q498" s="368"/>
      <c r="R498" s="368"/>
      <c r="S498" s="368"/>
      <c r="T498" s="368"/>
      <c r="U498" s="368"/>
      <c r="V498" s="368"/>
      <c r="W498" s="368"/>
      <c r="X498" s="368"/>
      <c r="Y498" s="369" t="s">
        <v>471</v>
      </c>
      <c r="Z498" s="370"/>
      <c r="AA498" s="370"/>
      <c r="AB498" s="370"/>
      <c r="AC498" s="149" t="s">
        <v>456</v>
      </c>
      <c r="AD498" s="149"/>
      <c r="AE498" s="149"/>
      <c r="AF498" s="149"/>
      <c r="AG498" s="149"/>
      <c r="AH498" s="369" t="s">
        <v>379</v>
      </c>
      <c r="AI498" s="366"/>
      <c r="AJ498" s="366"/>
      <c r="AK498" s="366"/>
      <c r="AL498" s="366" t="s">
        <v>21</v>
      </c>
      <c r="AM498" s="366"/>
      <c r="AN498" s="366"/>
      <c r="AO498" s="371"/>
      <c r="AP498" s="372" t="s">
        <v>418</v>
      </c>
      <c r="AQ498" s="372"/>
      <c r="AR498" s="372"/>
      <c r="AS498" s="372"/>
      <c r="AT498" s="372"/>
      <c r="AU498" s="372"/>
      <c r="AV498" s="372"/>
      <c r="AW498" s="372"/>
      <c r="AX498" s="372"/>
    </row>
    <row r="499" spans="1:50" ht="26.25" customHeight="1" x14ac:dyDescent="0.15">
      <c r="A499" s="1073">
        <v>1</v>
      </c>
      <c r="B499" s="1073">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73">
        <v>2</v>
      </c>
      <c r="B500" s="1073">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73">
        <v>3</v>
      </c>
      <c r="B501" s="1073">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73">
        <v>4</v>
      </c>
      <c r="B502" s="1073">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73">
        <v>5</v>
      </c>
      <c r="B503" s="1073">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73">
        <v>6</v>
      </c>
      <c r="B504" s="1073">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73">
        <v>7</v>
      </c>
      <c r="B505" s="1073">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73">
        <v>8</v>
      </c>
      <c r="B506" s="1073">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73">
        <v>9</v>
      </c>
      <c r="B507" s="1073">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73">
        <v>10</v>
      </c>
      <c r="B508" s="1073">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73">
        <v>11</v>
      </c>
      <c r="B509" s="1073">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73">
        <v>12</v>
      </c>
      <c r="B510" s="1073">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73">
        <v>13</v>
      </c>
      <c r="B511" s="1073">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73">
        <v>14</v>
      </c>
      <c r="B512" s="1073">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73">
        <v>15</v>
      </c>
      <c r="B513" s="1073">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73">
        <v>16</v>
      </c>
      <c r="B514" s="1073">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73">
        <v>17</v>
      </c>
      <c r="B515" s="1073">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73">
        <v>18</v>
      </c>
      <c r="B516" s="1073">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73">
        <v>19</v>
      </c>
      <c r="B517" s="1073">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73">
        <v>20</v>
      </c>
      <c r="B518" s="1073">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73">
        <v>21</v>
      </c>
      <c r="B519" s="1073">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73">
        <v>22</v>
      </c>
      <c r="B520" s="1073">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73">
        <v>23</v>
      </c>
      <c r="B521" s="1073">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73">
        <v>24</v>
      </c>
      <c r="B522" s="1073">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73">
        <v>25</v>
      </c>
      <c r="B523" s="1073">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73">
        <v>26</v>
      </c>
      <c r="B524" s="1073">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73">
        <v>27</v>
      </c>
      <c r="B525" s="1073">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73">
        <v>28</v>
      </c>
      <c r="B526" s="1073">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73">
        <v>29</v>
      </c>
      <c r="B527" s="1073">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73">
        <v>30</v>
      </c>
      <c r="B528" s="1073">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49" t="s">
        <v>417</v>
      </c>
      <c r="K531" s="367"/>
      <c r="L531" s="367"/>
      <c r="M531" s="367"/>
      <c r="N531" s="367"/>
      <c r="O531" s="367"/>
      <c r="P531" s="368" t="s">
        <v>27</v>
      </c>
      <c r="Q531" s="368"/>
      <c r="R531" s="368"/>
      <c r="S531" s="368"/>
      <c r="T531" s="368"/>
      <c r="U531" s="368"/>
      <c r="V531" s="368"/>
      <c r="W531" s="368"/>
      <c r="X531" s="368"/>
      <c r="Y531" s="369" t="s">
        <v>471</v>
      </c>
      <c r="Z531" s="370"/>
      <c r="AA531" s="370"/>
      <c r="AB531" s="370"/>
      <c r="AC531" s="149" t="s">
        <v>456</v>
      </c>
      <c r="AD531" s="149"/>
      <c r="AE531" s="149"/>
      <c r="AF531" s="149"/>
      <c r="AG531" s="149"/>
      <c r="AH531" s="369" t="s">
        <v>379</v>
      </c>
      <c r="AI531" s="366"/>
      <c r="AJ531" s="366"/>
      <c r="AK531" s="366"/>
      <c r="AL531" s="366" t="s">
        <v>21</v>
      </c>
      <c r="AM531" s="366"/>
      <c r="AN531" s="366"/>
      <c r="AO531" s="371"/>
      <c r="AP531" s="372" t="s">
        <v>418</v>
      </c>
      <c r="AQ531" s="372"/>
      <c r="AR531" s="372"/>
      <c r="AS531" s="372"/>
      <c r="AT531" s="372"/>
      <c r="AU531" s="372"/>
      <c r="AV531" s="372"/>
      <c r="AW531" s="372"/>
      <c r="AX531" s="372"/>
    </row>
    <row r="532" spans="1:50" ht="26.25" customHeight="1" x14ac:dyDescent="0.15">
      <c r="A532" s="1073">
        <v>1</v>
      </c>
      <c r="B532" s="1073">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73">
        <v>2</v>
      </c>
      <c r="B533" s="1073">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73">
        <v>3</v>
      </c>
      <c r="B534" s="1073">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73">
        <v>4</v>
      </c>
      <c r="B535" s="1073">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73">
        <v>5</v>
      </c>
      <c r="B536" s="1073">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73">
        <v>6</v>
      </c>
      <c r="B537" s="1073">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73">
        <v>7</v>
      </c>
      <c r="B538" s="1073">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73">
        <v>8</v>
      </c>
      <c r="B539" s="1073">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73">
        <v>9</v>
      </c>
      <c r="B540" s="1073">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73">
        <v>10</v>
      </c>
      <c r="B541" s="1073">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73">
        <v>11</v>
      </c>
      <c r="B542" s="1073">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73">
        <v>12</v>
      </c>
      <c r="B543" s="1073">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73">
        <v>13</v>
      </c>
      <c r="B544" s="1073">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73">
        <v>14</v>
      </c>
      <c r="B545" s="1073">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73">
        <v>15</v>
      </c>
      <c r="B546" s="1073">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73">
        <v>16</v>
      </c>
      <c r="B547" s="1073">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73">
        <v>17</v>
      </c>
      <c r="B548" s="1073">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73">
        <v>18</v>
      </c>
      <c r="B549" s="1073">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73">
        <v>19</v>
      </c>
      <c r="B550" s="1073">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73">
        <v>20</v>
      </c>
      <c r="B551" s="1073">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73">
        <v>21</v>
      </c>
      <c r="B552" s="1073">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73">
        <v>22</v>
      </c>
      <c r="B553" s="1073">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73">
        <v>23</v>
      </c>
      <c r="B554" s="1073">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73">
        <v>24</v>
      </c>
      <c r="B555" s="1073">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73">
        <v>25</v>
      </c>
      <c r="B556" s="1073">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73">
        <v>26</v>
      </c>
      <c r="B557" s="1073">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73">
        <v>27</v>
      </c>
      <c r="B558" s="1073">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73">
        <v>28</v>
      </c>
      <c r="B559" s="1073">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73">
        <v>29</v>
      </c>
      <c r="B560" s="1073">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73">
        <v>30</v>
      </c>
      <c r="B561" s="1073">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49" t="s">
        <v>417</v>
      </c>
      <c r="K564" s="367"/>
      <c r="L564" s="367"/>
      <c r="M564" s="367"/>
      <c r="N564" s="367"/>
      <c r="O564" s="367"/>
      <c r="P564" s="368" t="s">
        <v>27</v>
      </c>
      <c r="Q564" s="368"/>
      <c r="R564" s="368"/>
      <c r="S564" s="368"/>
      <c r="T564" s="368"/>
      <c r="U564" s="368"/>
      <c r="V564" s="368"/>
      <c r="W564" s="368"/>
      <c r="X564" s="368"/>
      <c r="Y564" s="369" t="s">
        <v>471</v>
      </c>
      <c r="Z564" s="370"/>
      <c r="AA564" s="370"/>
      <c r="AB564" s="370"/>
      <c r="AC564" s="149" t="s">
        <v>456</v>
      </c>
      <c r="AD564" s="149"/>
      <c r="AE564" s="149"/>
      <c r="AF564" s="149"/>
      <c r="AG564" s="149"/>
      <c r="AH564" s="369" t="s">
        <v>379</v>
      </c>
      <c r="AI564" s="366"/>
      <c r="AJ564" s="366"/>
      <c r="AK564" s="366"/>
      <c r="AL564" s="366" t="s">
        <v>21</v>
      </c>
      <c r="AM564" s="366"/>
      <c r="AN564" s="366"/>
      <c r="AO564" s="371"/>
      <c r="AP564" s="372" t="s">
        <v>418</v>
      </c>
      <c r="AQ564" s="372"/>
      <c r="AR564" s="372"/>
      <c r="AS564" s="372"/>
      <c r="AT564" s="372"/>
      <c r="AU564" s="372"/>
      <c r="AV564" s="372"/>
      <c r="AW564" s="372"/>
      <c r="AX564" s="372"/>
    </row>
    <row r="565" spans="1:50" ht="26.25" customHeight="1" x14ac:dyDescent="0.15">
      <c r="A565" s="1073">
        <v>1</v>
      </c>
      <c r="B565" s="1073">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73">
        <v>2</v>
      </c>
      <c r="B566" s="1073">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73">
        <v>3</v>
      </c>
      <c r="B567" s="1073">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73">
        <v>4</v>
      </c>
      <c r="B568" s="1073">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73">
        <v>5</v>
      </c>
      <c r="B569" s="1073">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73">
        <v>6</v>
      </c>
      <c r="B570" s="1073">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73">
        <v>7</v>
      </c>
      <c r="B571" s="1073">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73">
        <v>8</v>
      </c>
      <c r="B572" s="1073">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73">
        <v>9</v>
      </c>
      <c r="B573" s="1073">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73">
        <v>10</v>
      </c>
      <c r="B574" s="1073">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73">
        <v>11</v>
      </c>
      <c r="B575" s="1073">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73">
        <v>12</v>
      </c>
      <c r="B576" s="1073">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73">
        <v>13</v>
      </c>
      <c r="B577" s="1073">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73">
        <v>14</v>
      </c>
      <c r="B578" s="1073">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73">
        <v>15</v>
      </c>
      <c r="B579" s="1073">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73">
        <v>16</v>
      </c>
      <c r="B580" s="1073">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73">
        <v>17</v>
      </c>
      <c r="B581" s="1073">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73">
        <v>18</v>
      </c>
      <c r="B582" s="1073">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73">
        <v>19</v>
      </c>
      <c r="B583" s="1073">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73">
        <v>20</v>
      </c>
      <c r="B584" s="1073">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73">
        <v>21</v>
      </c>
      <c r="B585" s="1073">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73">
        <v>22</v>
      </c>
      <c r="B586" s="1073">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73">
        <v>23</v>
      </c>
      <c r="B587" s="1073">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73">
        <v>24</v>
      </c>
      <c r="B588" s="1073">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73">
        <v>25</v>
      </c>
      <c r="B589" s="1073">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73">
        <v>26</v>
      </c>
      <c r="B590" s="1073">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73">
        <v>27</v>
      </c>
      <c r="B591" s="1073">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73">
        <v>28</v>
      </c>
      <c r="B592" s="1073">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73">
        <v>29</v>
      </c>
      <c r="B593" s="1073">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73">
        <v>30</v>
      </c>
      <c r="B594" s="1073">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49" t="s">
        <v>417</v>
      </c>
      <c r="K597" s="367"/>
      <c r="L597" s="367"/>
      <c r="M597" s="367"/>
      <c r="N597" s="367"/>
      <c r="O597" s="367"/>
      <c r="P597" s="368" t="s">
        <v>27</v>
      </c>
      <c r="Q597" s="368"/>
      <c r="R597" s="368"/>
      <c r="S597" s="368"/>
      <c r="T597" s="368"/>
      <c r="U597" s="368"/>
      <c r="V597" s="368"/>
      <c r="W597" s="368"/>
      <c r="X597" s="368"/>
      <c r="Y597" s="369" t="s">
        <v>471</v>
      </c>
      <c r="Z597" s="370"/>
      <c r="AA597" s="370"/>
      <c r="AB597" s="370"/>
      <c r="AC597" s="149" t="s">
        <v>456</v>
      </c>
      <c r="AD597" s="149"/>
      <c r="AE597" s="149"/>
      <c r="AF597" s="149"/>
      <c r="AG597" s="149"/>
      <c r="AH597" s="369" t="s">
        <v>379</v>
      </c>
      <c r="AI597" s="366"/>
      <c r="AJ597" s="366"/>
      <c r="AK597" s="366"/>
      <c r="AL597" s="366" t="s">
        <v>21</v>
      </c>
      <c r="AM597" s="366"/>
      <c r="AN597" s="366"/>
      <c r="AO597" s="371"/>
      <c r="AP597" s="372" t="s">
        <v>418</v>
      </c>
      <c r="AQ597" s="372"/>
      <c r="AR597" s="372"/>
      <c r="AS597" s="372"/>
      <c r="AT597" s="372"/>
      <c r="AU597" s="372"/>
      <c r="AV597" s="372"/>
      <c r="AW597" s="372"/>
      <c r="AX597" s="372"/>
    </row>
    <row r="598" spans="1:50" ht="26.25" customHeight="1" x14ac:dyDescent="0.15">
      <c r="A598" s="1073">
        <v>1</v>
      </c>
      <c r="B598" s="1073">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73">
        <v>2</v>
      </c>
      <c r="B599" s="1073">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73">
        <v>3</v>
      </c>
      <c r="B600" s="1073">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73">
        <v>4</v>
      </c>
      <c r="B601" s="1073">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73">
        <v>5</v>
      </c>
      <c r="B602" s="1073">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73">
        <v>6</v>
      </c>
      <c r="B603" s="1073">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73">
        <v>7</v>
      </c>
      <c r="B604" s="1073">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73">
        <v>8</v>
      </c>
      <c r="B605" s="1073">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73">
        <v>9</v>
      </c>
      <c r="B606" s="1073">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73">
        <v>10</v>
      </c>
      <c r="B607" s="1073">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73">
        <v>11</v>
      </c>
      <c r="B608" s="1073">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73">
        <v>12</v>
      </c>
      <c r="B609" s="1073">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73">
        <v>13</v>
      </c>
      <c r="B610" s="1073">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73">
        <v>14</v>
      </c>
      <c r="B611" s="1073">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73">
        <v>15</v>
      </c>
      <c r="B612" s="1073">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73">
        <v>16</v>
      </c>
      <c r="B613" s="1073">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73">
        <v>17</v>
      </c>
      <c r="B614" s="1073">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73">
        <v>18</v>
      </c>
      <c r="B615" s="1073">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73">
        <v>19</v>
      </c>
      <c r="B616" s="1073">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73">
        <v>20</v>
      </c>
      <c r="B617" s="1073">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73">
        <v>21</v>
      </c>
      <c r="B618" s="1073">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73">
        <v>22</v>
      </c>
      <c r="B619" s="1073">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73">
        <v>23</v>
      </c>
      <c r="B620" s="1073">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73">
        <v>24</v>
      </c>
      <c r="B621" s="1073">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73">
        <v>25</v>
      </c>
      <c r="B622" s="1073">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73">
        <v>26</v>
      </c>
      <c r="B623" s="1073">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73">
        <v>27</v>
      </c>
      <c r="B624" s="1073">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73">
        <v>28</v>
      </c>
      <c r="B625" s="1073">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73">
        <v>29</v>
      </c>
      <c r="B626" s="1073">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73">
        <v>30</v>
      </c>
      <c r="B627" s="1073">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49" t="s">
        <v>417</v>
      </c>
      <c r="K630" s="367"/>
      <c r="L630" s="367"/>
      <c r="M630" s="367"/>
      <c r="N630" s="367"/>
      <c r="O630" s="367"/>
      <c r="P630" s="368" t="s">
        <v>27</v>
      </c>
      <c r="Q630" s="368"/>
      <c r="R630" s="368"/>
      <c r="S630" s="368"/>
      <c r="T630" s="368"/>
      <c r="U630" s="368"/>
      <c r="V630" s="368"/>
      <c r="W630" s="368"/>
      <c r="X630" s="368"/>
      <c r="Y630" s="369" t="s">
        <v>471</v>
      </c>
      <c r="Z630" s="370"/>
      <c r="AA630" s="370"/>
      <c r="AB630" s="370"/>
      <c r="AC630" s="149" t="s">
        <v>456</v>
      </c>
      <c r="AD630" s="149"/>
      <c r="AE630" s="149"/>
      <c r="AF630" s="149"/>
      <c r="AG630" s="149"/>
      <c r="AH630" s="369" t="s">
        <v>379</v>
      </c>
      <c r="AI630" s="366"/>
      <c r="AJ630" s="366"/>
      <c r="AK630" s="366"/>
      <c r="AL630" s="366" t="s">
        <v>21</v>
      </c>
      <c r="AM630" s="366"/>
      <c r="AN630" s="366"/>
      <c r="AO630" s="371"/>
      <c r="AP630" s="372" t="s">
        <v>418</v>
      </c>
      <c r="AQ630" s="372"/>
      <c r="AR630" s="372"/>
      <c r="AS630" s="372"/>
      <c r="AT630" s="372"/>
      <c r="AU630" s="372"/>
      <c r="AV630" s="372"/>
      <c r="AW630" s="372"/>
      <c r="AX630" s="372"/>
    </row>
    <row r="631" spans="1:50" ht="26.25" customHeight="1" x14ac:dyDescent="0.15">
      <c r="A631" s="1073">
        <v>1</v>
      </c>
      <c r="B631" s="1073">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73">
        <v>2</v>
      </c>
      <c r="B632" s="1073">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73">
        <v>3</v>
      </c>
      <c r="B633" s="1073">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73">
        <v>4</v>
      </c>
      <c r="B634" s="1073">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73">
        <v>5</v>
      </c>
      <c r="B635" s="1073">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73">
        <v>6</v>
      </c>
      <c r="B636" s="1073">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73">
        <v>7</v>
      </c>
      <c r="B637" s="1073">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73">
        <v>8</v>
      </c>
      <c r="B638" s="1073">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73">
        <v>9</v>
      </c>
      <c r="B639" s="1073">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73">
        <v>10</v>
      </c>
      <c r="B640" s="1073">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73">
        <v>11</v>
      </c>
      <c r="B641" s="1073">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73">
        <v>12</v>
      </c>
      <c r="B642" s="1073">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73">
        <v>13</v>
      </c>
      <c r="B643" s="1073">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73">
        <v>14</v>
      </c>
      <c r="B644" s="1073">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73">
        <v>15</v>
      </c>
      <c r="B645" s="1073">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73">
        <v>16</v>
      </c>
      <c r="B646" s="1073">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73">
        <v>17</v>
      </c>
      <c r="B647" s="1073">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73">
        <v>18</v>
      </c>
      <c r="B648" s="1073">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73">
        <v>19</v>
      </c>
      <c r="B649" s="1073">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73">
        <v>20</v>
      </c>
      <c r="B650" s="1073">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73">
        <v>21</v>
      </c>
      <c r="B651" s="1073">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73">
        <v>22</v>
      </c>
      <c r="B652" s="1073">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73">
        <v>23</v>
      </c>
      <c r="B653" s="1073">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73">
        <v>24</v>
      </c>
      <c r="B654" s="1073">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73">
        <v>25</v>
      </c>
      <c r="B655" s="1073">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73">
        <v>26</v>
      </c>
      <c r="B656" s="1073">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73">
        <v>27</v>
      </c>
      <c r="B657" s="1073">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73">
        <v>28</v>
      </c>
      <c r="B658" s="1073">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73">
        <v>29</v>
      </c>
      <c r="B659" s="1073">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73">
        <v>30</v>
      </c>
      <c r="B660" s="1073">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49" t="s">
        <v>417</v>
      </c>
      <c r="K663" s="367"/>
      <c r="L663" s="367"/>
      <c r="M663" s="367"/>
      <c r="N663" s="367"/>
      <c r="O663" s="367"/>
      <c r="P663" s="368" t="s">
        <v>27</v>
      </c>
      <c r="Q663" s="368"/>
      <c r="R663" s="368"/>
      <c r="S663" s="368"/>
      <c r="T663" s="368"/>
      <c r="U663" s="368"/>
      <c r="V663" s="368"/>
      <c r="W663" s="368"/>
      <c r="X663" s="368"/>
      <c r="Y663" s="369" t="s">
        <v>471</v>
      </c>
      <c r="Z663" s="370"/>
      <c r="AA663" s="370"/>
      <c r="AB663" s="370"/>
      <c r="AC663" s="149" t="s">
        <v>456</v>
      </c>
      <c r="AD663" s="149"/>
      <c r="AE663" s="149"/>
      <c r="AF663" s="149"/>
      <c r="AG663" s="149"/>
      <c r="AH663" s="369" t="s">
        <v>379</v>
      </c>
      <c r="AI663" s="366"/>
      <c r="AJ663" s="366"/>
      <c r="AK663" s="366"/>
      <c r="AL663" s="366" t="s">
        <v>21</v>
      </c>
      <c r="AM663" s="366"/>
      <c r="AN663" s="366"/>
      <c r="AO663" s="371"/>
      <c r="AP663" s="372" t="s">
        <v>418</v>
      </c>
      <c r="AQ663" s="372"/>
      <c r="AR663" s="372"/>
      <c r="AS663" s="372"/>
      <c r="AT663" s="372"/>
      <c r="AU663" s="372"/>
      <c r="AV663" s="372"/>
      <c r="AW663" s="372"/>
      <c r="AX663" s="372"/>
    </row>
    <row r="664" spans="1:50" ht="26.25" customHeight="1" x14ac:dyDescent="0.15">
      <c r="A664" s="1073">
        <v>1</v>
      </c>
      <c r="B664" s="1073">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73">
        <v>2</v>
      </c>
      <c r="B665" s="1073">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73">
        <v>3</v>
      </c>
      <c r="B666" s="1073">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73">
        <v>4</v>
      </c>
      <c r="B667" s="1073">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73">
        <v>5</v>
      </c>
      <c r="B668" s="1073">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73">
        <v>6</v>
      </c>
      <c r="B669" s="1073">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73">
        <v>7</v>
      </c>
      <c r="B670" s="1073">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73">
        <v>8</v>
      </c>
      <c r="B671" s="1073">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73">
        <v>9</v>
      </c>
      <c r="B672" s="1073">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73">
        <v>10</v>
      </c>
      <c r="B673" s="1073">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73">
        <v>11</v>
      </c>
      <c r="B674" s="1073">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73">
        <v>12</v>
      </c>
      <c r="B675" s="1073">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73">
        <v>13</v>
      </c>
      <c r="B676" s="1073">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73">
        <v>14</v>
      </c>
      <c r="B677" s="1073">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73">
        <v>15</v>
      </c>
      <c r="B678" s="1073">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73">
        <v>16</v>
      </c>
      <c r="B679" s="1073">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73">
        <v>17</v>
      </c>
      <c r="B680" s="1073">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73">
        <v>18</v>
      </c>
      <c r="B681" s="1073">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73">
        <v>19</v>
      </c>
      <c r="B682" s="1073">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73">
        <v>20</v>
      </c>
      <c r="B683" s="1073">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73">
        <v>21</v>
      </c>
      <c r="B684" s="1073">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73">
        <v>22</v>
      </c>
      <c r="B685" s="1073">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73">
        <v>23</v>
      </c>
      <c r="B686" s="1073">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73">
        <v>24</v>
      </c>
      <c r="B687" s="1073">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73">
        <v>25</v>
      </c>
      <c r="B688" s="1073">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73">
        <v>26</v>
      </c>
      <c r="B689" s="1073">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73">
        <v>27</v>
      </c>
      <c r="B690" s="1073">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73">
        <v>28</v>
      </c>
      <c r="B691" s="1073">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73">
        <v>29</v>
      </c>
      <c r="B692" s="1073">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73">
        <v>30</v>
      </c>
      <c r="B693" s="1073">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49" t="s">
        <v>417</v>
      </c>
      <c r="K696" s="367"/>
      <c r="L696" s="367"/>
      <c r="M696" s="367"/>
      <c r="N696" s="367"/>
      <c r="O696" s="367"/>
      <c r="P696" s="368" t="s">
        <v>27</v>
      </c>
      <c r="Q696" s="368"/>
      <c r="R696" s="368"/>
      <c r="S696" s="368"/>
      <c r="T696" s="368"/>
      <c r="U696" s="368"/>
      <c r="V696" s="368"/>
      <c r="W696" s="368"/>
      <c r="X696" s="368"/>
      <c r="Y696" s="369" t="s">
        <v>471</v>
      </c>
      <c r="Z696" s="370"/>
      <c r="AA696" s="370"/>
      <c r="AB696" s="370"/>
      <c r="AC696" s="149" t="s">
        <v>456</v>
      </c>
      <c r="AD696" s="149"/>
      <c r="AE696" s="149"/>
      <c r="AF696" s="149"/>
      <c r="AG696" s="149"/>
      <c r="AH696" s="369" t="s">
        <v>379</v>
      </c>
      <c r="AI696" s="366"/>
      <c r="AJ696" s="366"/>
      <c r="AK696" s="366"/>
      <c r="AL696" s="366" t="s">
        <v>21</v>
      </c>
      <c r="AM696" s="366"/>
      <c r="AN696" s="366"/>
      <c r="AO696" s="371"/>
      <c r="AP696" s="372" t="s">
        <v>418</v>
      </c>
      <c r="AQ696" s="372"/>
      <c r="AR696" s="372"/>
      <c r="AS696" s="372"/>
      <c r="AT696" s="372"/>
      <c r="AU696" s="372"/>
      <c r="AV696" s="372"/>
      <c r="AW696" s="372"/>
      <c r="AX696" s="372"/>
    </row>
    <row r="697" spans="1:50" ht="26.25" customHeight="1" x14ac:dyDescent="0.15">
      <c r="A697" s="1073">
        <v>1</v>
      </c>
      <c r="B697" s="1073">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73">
        <v>2</v>
      </c>
      <c r="B698" s="1073">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73">
        <v>3</v>
      </c>
      <c r="B699" s="1073">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73">
        <v>4</v>
      </c>
      <c r="B700" s="1073">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73">
        <v>5</v>
      </c>
      <c r="B701" s="1073">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73">
        <v>6</v>
      </c>
      <c r="B702" s="1073">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73">
        <v>7</v>
      </c>
      <c r="B703" s="1073">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73">
        <v>8</v>
      </c>
      <c r="B704" s="1073">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73">
        <v>9</v>
      </c>
      <c r="B705" s="1073">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73">
        <v>10</v>
      </c>
      <c r="B706" s="1073">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73">
        <v>11</v>
      </c>
      <c r="B707" s="1073">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73">
        <v>12</v>
      </c>
      <c r="B708" s="1073">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73">
        <v>13</v>
      </c>
      <c r="B709" s="1073">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73">
        <v>14</v>
      </c>
      <c r="B710" s="1073">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73">
        <v>15</v>
      </c>
      <c r="B711" s="1073">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73">
        <v>16</v>
      </c>
      <c r="B712" s="1073">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73">
        <v>17</v>
      </c>
      <c r="B713" s="1073">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73">
        <v>18</v>
      </c>
      <c r="B714" s="1073">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73">
        <v>19</v>
      </c>
      <c r="B715" s="1073">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73">
        <v>20</v>
      </c>
      <c r="B716" s="1073">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73">
        <v>21</v>
      </c>
      <c r="B717" s="1073">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73">
        <v>22</v>
      </c>
      <c r="B718" s="1073">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73">
        <v>23</v>
      </c>
      <c r="B719" s="1073">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73">
        <v>24</v>
      </c>
      <c r="B720" s="1073">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73">
        <v>25</v>
      </c>
      <c r="B721" s="1073">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73">
        <v>26</v>
      </c>
      <c r="B722" s="1073">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73">
        <v>27</v>
      </c>
      <c r="B723" s="1073">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73">
        <v>28</v>
      </c>
      <c r="B724" s="1073">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73">
        <v>29</v>
      </c>
      <c r="B725" s="1073">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73">
        <v>30</v>
      </c>
      <c r="B726" s="1073">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49" t="s">
        <v>417</v>
      </c>
      <c r="K729" s="367"/>
      <c r="L729" s="367"/>
      <c r="M729" s="367"/>
      <c r="N729" s="367"/>
      <c r="O729" s="367"/>
      <c r="P729" s="368" t="s">
        <v>27</v>
      </c>
      <c r="Q729" s="368"/>
      <c r="R729" s="368"/>
      <c r="S729" s="368"/>
      <c r="T729" s="368"/>
      <c r="U729" s="368"/>
      <c r="V729" s="368"/>
      <c r="W729" s="368"/>
      <c r="X729" s="368"/>
      <c r="Y729" s="369" t="s">
        <v>471</v>
      </c>
      <c r="Z729" s="370"/>
      <c r="AA729" s="370"/>
      <c r="AB729" s="370"/>
      <c r="AC729" s="149" t="s">
        <v>456</v>
      </c>
      <c r="AD729" s="149"/>
      <c r="AE729" s="149"/>
      <c r="AF729" s="149"/>
      <c r="AG729" s="149"/>
      <c r="AH729" s="369" t="s">
        <v>379</v>
      </c>
      <c r="AI729" s="366"/>
      <c r="AJ729" s="366"/>
      <c r="AK729" s="366"/>
      <c r="AL729" s="366" t="s">
        <v>21</v>
      </c>
      <c r="AM729" s="366"/>
      <c r="AN729" s="366"/>
      <c r="AO729" s="371"/>
      <c r="AP729" s="372" t="s">
        <v>418</v>
      </c>
      <c r="AQ729" s="372"/>
      <c r="AR729" s="372"/>
      <c r="AS729" s="372"/>
      <c r="AT729" s="372"/>
      <c r="AU729" s="372"/>
      <c r="AV729" s="372"/>
      <c r="AW729" s="372"/>
      <c r="AX729" s="372"/>
    </row>
    <row r="730" spans="1:50" ht="26.25" customHeight="1" x14ac:dyDescent="0.15">
      <c r="A730" s="1073">
        <v>1</v>
      </c>
      <c r="B730" s="1073">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73">
        <v>2</v>
      </c>
      <c r="B731" s="1073">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73">
        <v>3</v>
      </c>
      <c r="B732" s="1073">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73">
        <v>4</v>
      </c>
      <c r="B733" s="1073">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73">
        <v>5</v>
      </c>
      <c r="B734" s="1073">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73">
        <v>6</v>
      </c>
      <c r="B735" s="1073">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73">
        <v>7</v>
      </c>
      <c r="B736" s="1073">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73">
        <v>8</v>
      </c>
      <c r="B737" s="1073">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73">
        <v>9</v>
      </c>
      <c r="B738" s="1073">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73">
        <v>10</v>
      </c>
      <c r="B739" s="1073">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73">
        <v>11</v>
      </c>
      <c r="B740" s="1073">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73">
        <v>12</v>
      </c>
      <c r="B741" s="1073">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73">
        <v>13</v>
      </c>
      <c r="B742" s="1073">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73">
        <v>14</v>
      </c>
      <c r="B743" s="1073">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73">
        <v>15</v>
      </c>
      <c r="B744" s="1073">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73">
        <v>16</v>
      </c>
      <c r="B745" s="1073">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73">
        <v>17</v>
      </c>
      <c r="B746" s="1073">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73">
        <v>18</v>
      </c>
      <c r="B747" s="1073">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73">
        <v>19</v>
      </c>
      <c r="B748" s="1073">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73">
        <v>20</v>
      </c>
      <c r="B749" s="1073">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73">
        <v>21</v>
      </c>
      <c r="B750" s="1073">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73">
        <v>22</v>
      </c>
      <c r="B751" s="1073">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73">
        <v>23</v>
      </c>
      <c r="B752" s="1073">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73">
        <v>24</v>
      </c>
      <c r="B753" s="1073">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73">
        <v>25</v>
      </c>
      <c r="B754" s="1073">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73">
        <v>26</v>
      </c>
      <c r="B755" s="1073">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73">
        <v>27</v>
      </c>
      <c r="B756" s="1073">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73">
        <v>28</v>
      </c>
      <c r="B757" s="1073">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73">
        <v>29</v>
      </c>
      <c r="B758" s="1073">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73">
        <v>30</v>
      </c>
      <c r="B759" s="1073">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49" t="s">
        <v>417</v>
      </c>
      <c r="K762" s="367"/>
      <c r="L762" s="367"/>
      <c r="M762" s="367"/>
      <c r="N762" s="367"/>
      <c r="O762" s="367"/>
      <c r="P762" s="368" t="s">
        <v>27</v>
      </c>
      <c r="Q762" s="368"/>
      <c r="R762" s="368"/>
      <c r="S762" s="368"/>
      <c r="T762" s="368"/>
      <c r="U762" s="368"/>
      <c r="V762" s="368"/>
      <c r="W762" s="368"/>
      <c r="X762" s="368"/>
      <c r="Y762" s="369" t="s">
        <v>471</v>
      </c>
      <c r="Z762" s="370"/>
      <c r="AA762" s="370"/>
      <c r="AB762" s="370"/>
      <c r="AC762" s="149" t="s">
        <v>456</v>
      </c>
      <c r="AD762" s="149"/>
      <c r="AE762" s="149"/>
      <c r="AF762" s="149"/>
      <c r="AG762" s="149"/>
      <c r="AH762" s="369" t="s">
        <v>379</v>
      </c>
      <c r="AI762" s="366"/>
      <c r="AJ762" s="366"/>
      <c r="AK762" s="366"/>
      <c r="AL762" s="366" t="s">
        <v>21</v>
      </c>
      <c r="AM762" s="366"/>
      <c r="AN762" s="366"/>
      <c r="AO762" s="371"/>
      <c r="AP762" s="372" t="s">
        <v>418</v>
      </c>
      <c r="AQ762" s="372"/>
      <c r="AR762" s="372"/>
      <c r="AS762" s="372"/>
      <c r="AT762" s="372"/>
      <c r="AU762" s="372"/>
      <c r="AV762" s="372"/>
      <c r="AW762" s="372"/>
      <c r="AX762" s="372"/>
    </row>
    <row r="763" spans="1:50" ht="26.25" customHeight="1" x14ac:dyDescent="0.15">
      <c r="A763" s="1073">
        <v>1</v>
      </c>
      <c r="B763" s="1073">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73">
        <v>2</v>
      </c>
      <c r="B764" s="1073">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73">
        <v>3</v>
      </c>
      <c r="B765" s="1073">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73">
        <v>4</v>
      </c>
      <c r="B766" s="1073">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73">
        <v>5</v>
      </c>
      <c r="B767" s="1073">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73">
        <v>6</v>
      </c>
      <c r="B768" s="1073">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73">
        <v>7</v>
      </c>
      <c r="B769" s="1073">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73">
        <v>8</v>
      </c>
      <c r="B770" s="1073">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73">
        <v>9</v>
      </c>
      <c r="B771" s="1073">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73">
        <v>10</v>
      </c>
      <c r="B772" s="1073">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73">
        <v>11</v>
      </c>
      <c r="B773" s="1073">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73">
        <v>12</v>
      </c>
      <c r="B774" s="1073">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73">
        <v>13</v>
      </c>
      <c r="B775" s="1073">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73">
        <v>14</v>
      </c>
      <c r="B776" s="1073">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73">
        <v>15</v>
      </c>
      <c r="B777" s="1073">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73">
        <v>16</v>
      </c>
      <c r="B778" s="1073">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73">
        <v>17</v>
      </c>
      <c r="B779" s="1073">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73">
        <v>18</v>
      </c>
      <c r="B780" s="1073">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73">
        <v>19</v>
      </c>
      <c r="B781" s="1073">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73">
        <v>20</v>
      </c>
      <c r="B782" s="1073">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73">
        <v>21</v>
      </c>
      <c r="B783" s="1073">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73">
        <v>22</v>
      </c>
      <c r="B784" s="1073">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73">
        <v>23</v>
      </c>
      <c r="B785" s="1073">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73">
        <v>24</v>
      </c>
      <c r="B786" s="1073">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73">
        <v>25</v>
      </c>
      <c r="B787" s="1073">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73">
        <v>26</v>
      </c>
      <c r="B788" s="1073">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73">
        <v>27</v>
      </c>
      <c r="B789" s="1073">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73">
        <v>28</v>
      </c>
      <c r="B790" s="1073">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73">
        <v>29</v>
      </c>
      <c r="B791" s="1073">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73">
        <v>30</v>
      </c>
      <c r="B792" s="1073">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49" t="s">
        <v>417</v>
      </c>
      <c r="K795" s="367"/>
      <c r="L795" s="367"/>
      <c r="M795" s="367"/>
      <c r="N795" s="367"/>
      <c r="O795" s="367"/>
      <c r="P795" s="368" t="s">
        <v>27</v>
      </c>
      <c r="Q795" s="368"/>
      <c r="R795" s="368"/>
      <c r="S795" s="368"/>
      <c r="T795" s="368"/>
      <c r="U795" s="368"/>
      <c r="V795" s="368"/>
      <c r="W795" s="368"/>
      <c r="X795" s="368"/>
      <c r="Y795" s="369" t="s">
        <v>471</v>
      </c>
      <c r="Z795" s="370"/>
      <c r="AA795" s="370"/>
      <c r="AB795" s="370"/>
      <c r="AC795" s="149" t="s">
        <v>456</v>
      </c>
      <c r="AD795" s="149"/>
      <c r="AE795" s="149"/>
      <c r="AF795" s="149"/>
      <c r="AG795" s="149"/>
      <c r="AH795" s="369" t="s">
        <v>379</v>
      </c>
      <c r="AI795" s="366"/>
      <c r="AJ795" s="366"/>
      <c r="AK795" s="366"/>
      <c r="AL795" s="366" t="s">
        <v>21</v>
      </c>
      <c r="AM795" s="366"/>
      <c r="AN795" s="366"/>
      <c r="AO795" s="371"/>
      <c r="AP795" s="372" t="s">
        <v>418</v>
      </c>
      <c r="AQ795" s="372"/>
      <c r="AR795" s="372"/>
      <c r="AS795" s="372"/>
      <c r="AT795" s="372"/>
      <c r="AU795" s="372"/>
      <c r="AV795" s="372"/>
      <c r="AW795" s="372"/>
      <c r="AX795" s="372"/>
    </row>
    <row r="796" spans="1:50" ht="26.25" customHeight="1" x14ac:dyDescent="0.15">
      <c r="A796" s="1073">
        <v>1</v>
      </c>
      <c r="B796" s="1073">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73">
        <v>2</v>
      </c>
      <c r="B797" s="1073">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73">
        <v>3</v>
      </c>
      <c r="B798" s="1073">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73">
        <v>4</v>
      </c>
      <c r="B799" s="1073">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73">
        <v>5</v>
      </c>
      <c r="B800" s="1073">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73">
        <v>6</v>
      </c>
      <c r="B801" s="1073">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73">
        <v>7</v>
      </c>
      <c r="B802" s="1073">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73">
        <v>8</v>
      </c>
      <c r="B803" s="1073">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73">
        <v>9</v>
      </c>
      <c r="B804" s="1073">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73">
        <v>10</v>
      </c>
      <c r="B805" s="1073">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73">
        <v>11</v>
      </c>
      <c r="B806" s="1073">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73">
        <v>12</v>
      </c>
      <c r="B807" s="1073">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73">
        <v>13</v>
      </c>
      <c r="B808" s="1073">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73">
        <v>14</v>
      </c>
      <c r="B809" s="1073">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73">
        <v>15</v>
      </c>
      <c r="B810" s="1073">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73">
        <v>16</v>
      </c>
      <c r="B811" s="1073">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73">
        <v>17</v>
      </c>
      <c r="B812" s="1073">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73">
        <v>18</v>
      </c>
      <c r="B813" s="1073">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73">
        <v>19</v>
      </c>
      <c r="B814" s="1073">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73">
        <v>20</v>
      </c>
      <c r="B815" s="1073">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73">
        <v>21</v>
      </c>
      <c r="B816" s="1073">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73">
        <v>22</v>
      </c>
      <c r="B817" s="1073">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73">
        <v>23</v>
      </c>
      <c r="B818" s="1073">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73">
        <v>24</v>
      </c>
      <c r="B819" s="1073">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73">
        <v>25</v>
      </c>
      <c r="B820" s="1073">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73">
        <v>26</v>
      </c>
      <c r="B821" s="1073">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73">
        <v>27</v>
      </c>
      <c r="B822" s="1073">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73">
        <v>28</v>
      </c>
      <c r="B823" s="1073">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73">
        <v>29</v>
      </c>
      <c r="B824" s="1073">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73">
        <v>30</v>
      </c>
      <c r="B825" s="1073">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49" t="s">
        <v>417</v>
      </c>
      <c r="K828" s="367"/>
      <c r="L828" s="367"/>
      <c r="M828" s="367"/>
      <c r="N828" s="367"/>
      <c r="O828" s="367"/>
      <c r="P828" s="368" t="s">
        <v>27</v>
      </c>
      <c r="Q828" s="368"/>
      <c r="R828" s="368"/>
      <c r="S828" s="368"/>
      <c r="T828" s="368"/>
      <c r="U828" s="368"/>
      <c r="V828" s="368"/>
      <c r="W828" s="368"/>
      <c r="X828" s="368"/>
      <c r="Y828" s="369" t="s">
        <v>471</v>
      </c>
      <c r="Z828" s="370"/>
      <c r="AA828" s="370"/>
      <c r="AB828" s="370"/>
      <c r="AC828" s="149" t="s">
        <v>456</v>
      </c>
      <c r="AD828" s="149"/>
      <c r="AE828" s="149"/>
      <c r="AF828" s="149"/>
      <c r="AG828" s="149"/>
      <c r="AH828" s="369" t="s">
        <v>379</v>
      </c>
      <c r="AI828" s="366"/>
      <c r="AJ828" s="366"/>
      <c r="AK828" s="366"/>
      <c r="AL828" s="366" t="s">
        <v>21</v>
      </c>
      <c r="AM828" s="366"/>
      <c r="AN828" s="366"/>
      <c r="AO828" s="371"/>
      <c r="AP828" s="372" t="s">
        <v>418</v>
      </c>
      <c r="AQ828" s="372"/>
      <c r="AR828" s="372"/>
      <c r="AS828" s="372"/>
      <c r="AT828" s="372"/>
      <c r="AU828" s="372"/>
      <c r="AV828" s="372"/>
      <c r="AW828" s="372"/>
      <c r="AX828" s="372"/>
    </row>
    <row r="829" spans="1:50" ht="26.25" customHeight="1" x14ac:dyDescent="0.15">
      <c r="A829" s="1073">
        <v>1</v>
      </c>
      <c r="B829" s="1073">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73">
        <v>2</v>
      </c>
      <c r="B830" s="1073">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73">
        <v>3</v>
      </c>
      <c r="B831" s="1073">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73">
        <v>4</v>
      </c>
      <c r="B832" s="1073">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73">
        <v>5</v>
      </c>
      <c r="B833" s="1073">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73">
        <v>6</v>
      </c>
      <c r="B834" s="1073">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73">
        <v>7</v>
      </c>
      <c r="B835" s="1073">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73">
        <v>8</v>
      </c>
      <c r="B836" s="1073">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73">
        <v>9</v>
      </c>
      <c r="B837" s="1073">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73">
        <v>10</v>
      </c>
      <c r="B838" s="1073">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73">
        <v>11</v>
      </c>
      <c r="B839" s="1073">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73">
        <v>12</v>
      </c>
      <c r="B840" s="1073">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73">
        <v>13</v>
      </c>
      <c r="B841" s="1073">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73">
        <v>14</v>
      </c>
      <c r="B842" s="1073">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73">
        <v>15</v>
      </c>
      <c r="B843" s="1073">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73">
        <v>16</v>
      </c>
      <c r="B844" s="1073">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73">
        <v>17</v>
      </c>
      <c r="B845" s="1073">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73">
        <v>18</v>
      </c>
      <c r="B846" s="1073">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73">
        <v>19</v>
      </c>
      <c r="B847" s="1073">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73">
        <v>20</v>
      </c>
      <c r="B848" s="1073">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73">
        <v>21</v>
      </c>
      <c r="B849" s="1073">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73">
        <v>22</v>
      </c>
      <c r="B850" s="1073">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73">
        <v>23</v>
      </c>
      <c r="B851" s="1073">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73">
        <v>24</v>
      </c>
      <c r="B852" s="1073">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73">
        <v>25</v>
      </c>
      <c r="B853" s="1073">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73">
        <v>26</v>
      </c>
      <c r="B854" s="1073">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73">
        <v>27</v>
      </c>
      <c r="B855" s="1073">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73">
        <v>28</v>
      </c>
      <c r="B856" s="1073">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73">
        <v>29</v>
      </c>
      <c r="B857" s="1073">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73">
        <v>30</v>
      </c>
      <c r="B858" s="1073">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49" t="s">
        <v>417</v>
      </c>
      <c r="K861" s="367"/>
      <c r="L861" s="367"/>
      <c r="M861" s="367"/>
      <c r="N861" s="367"/>
      <c r="O861" s="367"/>
      <c r="P861" s="368" t="s">
        <v>27</v>
      </c>
      <c r="Q861" s="368"/>
      <c r="R861" s="368"/>
      <c r="S861" s="368"/>
      <c r="T861" s="368"/>
      <c r="U861" s="368"/>
      <c r="V861" s="368"/>
      <c r="W861" s="368"/>
      <c r="X861" s="368"/>
      <c r="Y861" s="369" t="s">
        <v>471</v>
      </c>
      <c r="Z861" s="370"/>
      <c r="AA861" s="370"/>
      <c r="AB861" s="370"/>
      <c r="AC861" s="149" t="s">
        <v>456</v>
      </c>
      <c r="AD861" s="149"/>
      <c r="AE861" s="149"/>
      <c r="AF861" s="149"/>
      <c r="AG861" s="149"/>
      <c r="AH861" s="369" t="s">
        <v>379</v>
      </c>
      <c r="AI861" s="366"/>
      <c r="AJ861" s="366"/>
      <c r="AK861" s="366"/>
      <c r="AL861" s="366" t="s">
        <v>21</v>
      </c>
      <c r="AM861" s="366"/>
      <c r="AN861" s="366"/>
      <c r="AO861" s="371"/>
      <c r="AP861" s="372" t="s">
        <v>418</v>
      </c>
      <c r="AQ861" s="372"/>
      <c r="AR861" s="372"/>
      <c r="AS861" s="372"/>
      <c r="AT861" s="372"/>
      <c r="AU861" s="372"/>
      <c r="AV861" s="372"/>
      <c r="AW861" s="372"/>
      <c r="AX861" s="372"/>
    </row>
    <row r="862" spans="1:50" ht="26.25" customHeight="1" x14ac:dyDescent="0.15">
      <c r="A862" s="1073">
        <v>1</v>
      </c>
      <c r="B862" s="1073">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73">
        <v>2</v>
      </c>
      <c r="B863" s="1073">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73">
        <v>3</v>
      </c>
      <c r="B864" s="1073">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73">
        <v>4</v>
      </c>
      <c r="B865" s="1073">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73">
        <v>5</v>
      </c>
      <c r="B866" s="1073">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73">
        <v>6</v>
      </c>
      <c r="B867" s="1073">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73">
        <v>7</v>
      </c>
      <c r="B868" s="1073">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73">
        <v>8</v>
      </c>
      <c r="B869" s="1073">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73">
        <v>9</v>
      </c>
      <c r="B870" s="1073">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73">
        <v>10</v>
      </c>
      <c r="B871" s="1073">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73">
        <v>11</v>
      </c>
      <c r="B872" s="1073">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73">
        <v>12</v>
      </c>
      <c r="B873" s="1073">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73">
        <v>13</v>
      </c>
      <c r="B874" s="1073">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73">
        <v>14</v>
      </c>
      <c r="B875" s="1073">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73">
        <v>15</v>
      </c>
      <c r="B876" s="1073">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73">
        <v>16</v>
      </c>
      <c r="B877" s="1073">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73">
        <v>17</v>
      </c>
      <c r="B878" s="1073">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73">
        <v>18</v>
      </c>
      <c r="B879" s="1073">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73">
        <v>19</v>
      </c>
      <c r="B880" s="1073">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73">
        <v>20</v>
      </c>
      <c r="B881" s="1073">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73">
        <v>21</v>
      </c>
      <c r="B882" s="1073">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73">
        <v>22</v>
      </c>
      <c r="B883" s="1073">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73">
        <v>23</v>
      </c>
      <c r="B884" s="1073">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73">
        <v>24</v>
      </c>
      <c r="B885" s="1073">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73">
        <v>25</v>
      </c>
      <c r="B886" s="1073">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73">
        <v>26</v>
      </c>
      <c r="B887" s="1073">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73">
        <v>27</v>
      </c>
      <c r="B888" s="1073">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73">
        <v>28</v>
      </c>
      <c r="B889" s="1073">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73">
        <v>29</v>
      </c>
      <c r="B890" s="1073">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73">
        <v>30</v>
      </c>
      <c r="B891" s="1073">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49" t="s">
        <v>417</v>
      </c>
      <c r="K894" s="367"/>
      <c r="L894" s="367"/>
      <c r="M894" s="367"/>
      <c r="N894" s="367"/>
      <c r="O894" s="367"/>
      <c r="P894" s="368" t="s">
        <v>27</v>
      </c>
      <c r="Q894" s="368"/>
      <c r="R894" s="368"/>
      <c r="S894" s="368"/>
      <c r="T894" s="368"/>
      <c r="U894" s="368"/>
      <c r="V894" s="368"/>
      <c r="W894" s="368"/>
      <c r="X894" s="368"/>
      <c r="Y894" s="369" t="s">
        <v>471</v>
      </c>
      <c r="Z894" s="370"/>
      <c r="AA894" s="370"/>
      <c r="AB894" s="370"/>
      <c r="AC894" s="149" t="s">
        <v>456</v>
      </c>
      <c r="AD894" s="149"/>
      <c r="AE894" s="149"/>
      <c r="AF894" s="149"/>
      <c r="AG894" s="149"/>
      <c r="AH894" s="369" t="s">
        <v>379</v>
      </c>
      <c r="AI894" s="366"/>
      <c r="AJ894" s="366"/>
      <c r="AK894" s="366"/>
      <c r="AL894" s="366" t="s">
        <v>21</v>
      </c>
      <c r="AM894" s="366"/>
      <c r="AN894" s="366"/>
      <c r="AO894" s="371"/>
      <c r="AP894" s="372" t="s">
        <v>418</v>
      </c>
      <c r="AQ894" s="372"/>
      <c r="AR894" s="372"/>
      <c r="AS894" s="372"/>
      <c r="AT894" s="372"/>
      <c r="AU894" s="372"/>
      <c r="AV894" s="372"/>
      <c r="AW894" s="372"/>
      <c r="AX894" s="372"/>
    </row>
    <row r="895" spans="1:50" ht="26.25" customHeight="1" x14ac:dyDescent="0.15">
      <c r="A895" s="1073">
        <v>1</v>
      </c>
      <c r="B895" s="1073">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73">
        <v>2</v>
      </c>
      <c r="B896" s="1073">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73">
        <v>3</v>
      </c>
      <c r="B897" s="1073">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73">
        <v>4</v>
      </c>
      <c r="B898" s="1073">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73">
        <v>5</v>
      </c>
      <c r="B899" s="1073">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73">
        <v>6</v>
      </c>
      <c r="B900" s="1073">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73">
        <v>7</v>
      </c>
      <c r="B901" s="1073">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73">
        <v>8</v>
      </c>
      <c r="B902" s="1073">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73">
        <v>9</v>
      </c>
      <c r="B903" s="1073">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73">
        <v>10</v>
      </c>
      <c r="B904" s="1073">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73">
        <v>11</v>
      </c>
      <c r="B905" s="1073">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73">
        <v>12</v>
      </c>
      <c r="B906" s="1073">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73">
        <v>13</v>
      </c>
      <c r="B907" s="1073">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73">
        <v>14</v>
      </c>
      <c r="B908" s="1073">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73">
        <v>15</v>
      </c>
      <c r="B909" s="1073">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73">
        <v>16</v>
      </c>
      <c r="B910" s="1073">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73">
        <v>17</v>
      </c>
      <c r="B911" s="1073">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73">
        <v>18</v>
      </c>
      <c r="B912" s="1073">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73">
        <v>19</v>
      </c>
      <c r="B913" s="1073">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73">
        <v>20</v>
      </c>
      <c r="B914" s="1073">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73">
        <v>21</v>
      </c>
      <c r="B915" s="1073">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73">
        <v>22</v>
      </c>
      <c r="B916" s="1073">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73">
        <v>23</v>
      </c>
      <c r="B917" s="1073">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73">
        <v>24</v>
      </c>
      <c r="B918" s="1073">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73">
        <v>25</v>
      </c>
      <c r="B919" s="1073">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73">
        <v>26</v>
      </c>
      <c r="B920" s="1073">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73">
        <v>27</v>
      </c>
      <c r="B921" s="1073">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73">
        <v>28</v>
      </c>
      <c r="B922" s="1073">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73">
        <v>29</v>
      </c>
      <c r="B923" s="1073">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73">
        <v>30</v>
      </c>
      <c r="B924" s="1073">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49" t="s">
        <v>417</v>
      </c>
      <c r="K927" s="367"/>
      <c r="L927" s="367"/>
      <c r="M927" s="367"/>
      <c r="N927" s="367"/>
      <c r="O927" s="367"/>
      <c r="P927" s="368" t="s">
        <v>27</v>
      </c>
      <c r="Q927" s="368"/>
      <c r="R927" s="368"/>
      <c r="S927" s="368"/>
      <c r="T927" s="368"/>
      <c r="U927" s="368"/>
      <c r="V927" s="368"/>
      <c r="W927" s="368"/>
      <c r="X927" s="368"/>
      <c r="Y927" s="369" t="s">
        <v>471</v>
      </c>
      <c r="Z927" s="370"/>
      <c r="AA927" s="370"/>
      <c r="AB927" s="370"/>
      <c r="AC927" s="149" t="s">
        <v>456</v>
      </c>
      <c r="AD927" s="149"/>
      <c r="AE927" s="149"/>
      <c r="AF927" s="149"/>
      <c r="AG927" s="149"/>
      <c r="AH927" s="369" t="s">
        <v>379</v>
      </c>
      <c r="AI927" s="366"/>
      <c r="AJ927" s="366"/>
      <c r="AK927" s="366"/>
      <c r="AL927" s="366" t="s">
        <v>21</v>
      </c>
      <c r="AM927" s="366"/>
      <c r="AN927" s="366"/>
      <c r="AO927" s="371"/>
      <c r="AP927" s="372" t="s">
        <v>418</v>
      </c>
      <c r="AQ927" s="372"/>
      <c r="AR927" s="372"/>
      <c r="AS927" s="372"/>
      <c r="AT927" s="372"/>
      <c r="AU927" s="372"/>
      <c r="AV927" s="372"/>
      <c r="AW927" s="372"/>
      <c r="AX927" s="372"/>
    </row>
    <row r="928" spans="1:50" ht="26.25" customHeight="1" x14ac:dyDescent="0.15">
      <c r="A928" s="1073">
        <v>1</v>
      </c>
      <c r="B928" s="1073">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73">
        <v>2</v>
      </c>
      <c r="B929" s="1073">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73">
        <v>3</v>
      </c>
      <c r="B930" s="1073">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73">
        <v>4</v>
      </c>
      <c r="B931" s="1073">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73">
        <v>5</v>
      </c>
      <c r="B932" s="1073">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73">
        <v>6</v>
      </c>
      <c r="B933" s="1073">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73">
        <v>7</v>
      </c>
      <c r="B934" s="1073">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73">
        <v>8</v>
      </c>
      <c r="B935" s="1073">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73">
        <v>9</v>
      </c>
      <c r="B936" s="1073">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73">
        <v>10</v>
      </c>
      <c r="B937" s="1073">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73">
        <v>11</v>
      </c>
      <c r="B938" s="1073">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73">
        <v>12</v>
      </c>
      <c r="B939" s="1073">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73">
        <v>13</v>
      </c>
      <c r="B940" s="1073">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73">
        <v>14</v>
      </c>
      <c r="B941" s="1073">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73">
        <v>15</v>
      </c>
      <c r="B942" s="1073">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73">
        <v>16</v>
      </c>
      <c r="B943" s="1073">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73">
        <v>17</v>
      </c>
      <c r="B944" s="1073">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73">
        <v>18</v>
      </c>
      <c r="B945" s="1073">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73">
        <v>19</v>
      </c>
      <c r="B946" s="1073">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73">
        <v>20</v>
      </c>
      <c r="B947" s="1073">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73">
        <v>21</v>
      </c>
      <c r="B948" s="1073">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73">
        <v>22</v>
      </c>
      <c r="B949" s="1073">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73">
        <v>23</v>
      </c>
      <c r="B950" s="1073">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73">
        <v>24</v>
      </c>
      <c r="B951" s="1073">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73">
        <v>25</v>
      </c>
      <c r="B952" s="1073">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73">
        <v>26</v>
      </c>
      <c r="B953" s="1073">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73">
        <v>27</v>
      </c>
      <c r="B954" s="1073">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73">
        <v>28</v>
      </c>
      <c r="B955" s="1073">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73">
        <v>29</v>
      </c>
      <c r="B956" s="1073">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73">
        <v>30</v>
      </c>
      <c r="B957" s="1073">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49" t="s">
        <v>417</v>
      </c>
      <c r="K960" s="367"/>
      <c r="L960" s="367"/>
      <c r="M960" s="367"/>
      <c r="N960" s="367"/>
      <c r="O960" s="367"/>
      <c r="P960" s="368" t="s">
        <v>27</v>
      </c>
      <c r="Q960" s="368"/>
      <c r="R960" s="368"/>
      <c r="S960" s="368"/>
      <c r="T960" s="368"/>
      <c r="U960" s="368"/>
      <c r="V960" s="368"/>
      <c r="W960" s="368"/>
      <c r="X960" s="368"/>
      <c r="Y960" s="369" t="s">
        <v>471</v>
      </c>
      <c r="Z960" s="370"/>
      <c r="AA960" s="370"/>
      <c r="AB960" s="370"/>
      <c r="AC960" s="149" t="s">
        <v>456</v>
      </c>
      <c r="AD960" s="149"/>
      <c r="AE960" s="149"/>
      <c r="AF960" s="149"/>
      <c r="AG960" s="149"/>
      <c r="AH960" s="369" t="s">
        <v>379</v>
      </c>
      <c r="AI960" s="366"/>
      <c r="AJ960" s="366"/>
      <c r="AK960" s="366"/>
      <c r="AL960" s="366" t="s">
        <v>21</v>
      </c>
      <c r="AM960" s="366"/>
      <c r="AN960" s="366"/>
      <c r="AO960" s="371"/>
      <c r="AP960" s="372" t="s">
        <v>418</v>
      </c>
      <c r="AQ960" s="372"/>
      <c r="AR960" s="372"/>
      <c r="AS960" s="372"/>
      <c r="AT960" s="372"/>
      <c r="AU960" s="372"/>
      <c r="AV960" s="372"/>
      <c r="AW960" s="372"/>
      <c r="AX960" s="372"/>
    </row>
    <row r="961" spans="1:50" ht="26.25" customHeight="1" x14ac:dyDescent="0.15">
      <c r="A961" s="1073">
        <v>1</v>
      </c>
      <c r="B961" s="1073">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73">
        <v>2</v>
      </c>
      <c r="B962" s="1073">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73">
        <v>3</v>
      </c>
      <c r="B963" s="1073">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73">
        <v>4</v>
      </c>
      <c r="B964" s="1073">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73">
        <v>5</v>
      </c>
      <c r="B965" s="1073">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73">
        <v>6</v>
      </c>
      <c r="B966" s="1073">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73">
        <v>7</v>
      </c>
      <c r="B967" s="1073">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73">
        <v>8</v>
      </c>
      <c r="B968" s="1073">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73">
        <v>9</v>
      </c>
      <c r="B969" s="1073">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73">
        <v>10</v>
      </c>
      <c r="B970" s="1073">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73">
        <v>11</v>
      </c>
      <c r="B971" s="1073">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73">
        <v>12</v>
      </c>
      <c r="B972" s="1073">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73">
        <v>13</v>
      </c>
      <c r="B973" s="1073">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73">
        <v>14</v>
      </c>
      <c r="B974" s="1073">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73">
        <v>15</v>
      </c>
      <c r="B975" s="1073">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73">
        <v>16</v>
      </c>
      <c r="B976" s="1073">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73">
        <v>17</v>
      </c>
      <c r="B977" s="1073">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73">
        <v>18</v>
      </c>
      <c r="B978" s="1073">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73">
        <v>19</v>
      </c>
      <c r="B979" s="1073">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73">
        <v>20</v>
      </c>
      <c r="B980" s="1073">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73">
        <v>21</v>
      </c>
      <c r="B981" s="1073">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73">
        <v>22</v>
      </c>
      <c r="B982" s="1073">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73">
        <v>23</v>
      </c>
      <c r="B983" s="1073">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73">
        <v>24</v>
      </c>
      <c r="B984" s="1073">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73">
        <v>25</v>
      </c>
      <c r="B985" s="1073">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73">
        <v>26</v>
      </c>
      <c r="B986" s="1073">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73">
        <v>27</v>
      </c>
      <c r="B987" s="1073">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73">
        <v>28</v>
      </c>
      <c r="B988" s="1073">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73">
        <v>29</v>
      </c>
      <c r="B989" s="1073">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73">
        <v>30</v>
      </c>
      <c r="B990" s="1073">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49" t="s">
        <v>417</v>
      </c>
      <c r="K993" s="367"/>
      <c r="L993" s="367"/>
      <c r="M993" s="367"/>
      <c r="N993" s="367"/>
      <c r="O993" s="367"/>
      <c r="P993" s="368" t="s">
        <v>27</v>
      </c>
      <c r="Q993" s="368"/>
      <c r="R993" s="368"/>
      <c r="S993" s="368"/>
      <c r="T993" s="368"/>
      <c r="U993" s="368"/>
      <c r="V993" s="368"/>
      <c r="W993" s="368"/>
      <c r="X993" s="368"/>
      <c r="Y993" s="369" t="s">
        <v>471</v>
      </c>
      <c r="Z993" s="370"/>
      <c r="AA993" s="370"/>
      <c r="AB993" s="370"/>
      <c r="AC993" s="149" t="s">
        <v>456</v>
      </c>
      <c r="AD993" s="149"/>
      <c r="AE993" s="149"/>
      <c r="AF993" s="149"/>
      <c r="AG993" s="149"/>
      <c r="AH993" s="369" t="s">
        <v>379</v>
      </c>
      <c r="AI993" s="366"/>
      <c r="AJ993" s="366"/>
      <c r="AK993" s="366"/>
      <c r="AL993" s="366" t="s">
        <v>21</v>
      </c>
      <c r="AM993" s="366"/>
      <c r="AN993" s="366"/>
      <c r="AO993" s="371"/>
      <c r="AP993" s="372" t="s">
        <v>418</v>
      </c>
      <c r="AQ993" s="372"/>
      <c r="AR993" s="372"/>
      <c r="AS993" s="372"/>
      <c r="AT993" s="372"/>
      <c r="AU993" s="372"/>
      <c r="AV993" s="372"/>
      <c r="AW993" s="372"/>
      <c r="AX993" s="372"/>
    </row>
    <row r="994" spans="1:50" ht="26.25" customHeight="1" x14ac:dyDescent="0.15">
      <c r="A994" s="1073">
        <v>1</v>
      </c>
      <c r="B994" s="1073">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73">
        <v>2</v>
      </c>
      <c r="B995" s="1073">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73">
        <v>3</v>
      </c>
      <c r="B996" s="1073">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73">
        <v>4</v>
      </c>
      <c r="B997" s="1073">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73">
        <v>5</v>
      </c>
      <c r="B998" s="1073">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73">
        <v>6</v>
      </c>
      <c r="B999" s="1073">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73">
        <v>7</v>
      </c>
      <c r="B1000" s="1073">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73">
        <v>8</v>
      </c>
      <c r="B1001" s="1073">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73">
        <v>9</v>
      </c>
      <c r="B1002" s="1073">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73">
        <v>10</v>
      </c>
      <c r="B1003" s="1073">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73">
        <v>11</v>
      </c>
      <c r="B1004" s="1073">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73">
        <v>12</v>
      </c>
      <c r="B1005" s="1073">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73">
        <v>13</v>
      </c>
      <c r="B1006" s="1073">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73">
        <v>14</v>
      </c>
      <c r="B1007" s="1073">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73">
        <v>15</v>
      </c>
      <c r="B1008" s="1073">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73">
        <v>16</v>
      </c>
      <c r="B1009" s="1073">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73">
        <v>17</v>
      </c>
      <c r="B1010" s="1073">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73">
        <v>18</v>
      </c>
      <c r="B1011" s="1073">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73">
        <v>19</v>
      </c>
      <c r="B1012" s="1073">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73">
        <v>20</v>
      </c>
      <c r="B1013" s="1073">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73">
        <v>21</v>
      </c>
      <c r="B1014" s="1073">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73">
        <v>22</v>
      </c>
      <c r="B1015" s="1073">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73">
        <v>23</v>
      </c>
      <c r="B1016" s="1073">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73">
        <v>24</v>
      </c>
      <c r="B1017" s="1073">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73">
        <v>25</v>
      </c>
      <c r="B1018" s="1073">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73">
        <v>26</v>
      </c>
      <c r="B1019" s="1073">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73">
        <v>27</v>
      </c>
      <c r="B1020" s="1073">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73">
        <v>28</v>
      </c>
      <c r="B1021" s="1073">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73">
        <v>29</v>
      </c>
      <c r="B1022" s="1073">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73">
        <v>30</v>
      </c>
      <c r="B1023" s="1073">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49" t="s">
        <v>417</v>
      </c>
      <c r="K1026" s="367"/>
      <c r="L1026" s="367"/>
      <c r="M1026" s="367"/>
      <c r="N1026" s="367"/>
      <c r="O1026" s="367"/>
      <c r="P1026" s="368" t="s">
        <v>27</v>
      </c>
      <c r="Q1026" s="368"/>
      <c r="R1026" s="368"/>
      <c r="S1026" s="368"/>
      <c r="T1026" s="368"/>
      <c r="U1026" s="368"/>
      <c r="V1026" s="368"/>
      <c r="W1026" s="368"/>
      <c r="X1026" s="368"/>
      <c r="Y1026" s="369" t="s">
        <v>471</v>
      </c>
      <c r="Z1026" s="370"/>
      <c r="AA1026" s="370"/>
      <c r="AB1026" s="370"/>
      <c r="AC1026" s="149" t="s">
        <v>456</v>
      </c>
      <c r="AD1026" s="149"/>
      <c r="AE1026" s="149"/>
      <c r="AF1026" s="149"/>
      <c r="AG1026" s="149"/>
      <c r="AH1026" s="369" t="s">
        <v>379</v>
      </c>
      <c r="AI1026" s="366"/>
      <c r="AJ1026" s="366"/>
      <c r="AK1026" s="366"/>
      <c r="AL1026" s="366" t="s">
        <v>21</v>
      </c>
      <c r="AM1026" s="366"/>
      <c r="AN1026" s="366"/>
      <c r="AO1026" s="371"/>
      <c r="AP1026" s="372" t="s">
        <v>418</v>
      </c>
      <c r="AQ1026" s="372"/>
      <c r="AR1026" s="372"/>
      <c r="AS1026" s="372"/>
      <c r="AT1026" s="372"/>
      <c r="AU1026" s="372"/>
      <c r="AV1026" s="372"/>
      <c r="AW1026" s="372"/>
      <c r="AX1026" s="372"/>
    </row>
    <row r="1027" spans="1:50" ht="26.25" customHeight="1" x14ac:dyDescent="0.15">
      <c r="A1027" s="1073">
        <v>1</v>
      </c>
      <c r="B1027" s="1073">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73">
        <v>2</v>
      </c>
      <c r="B1028" s="1073">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73">
        <v>3</v>
      </c>
      <c r="B1029" s="1073">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73">
        <v>4</v>
      </c>
      <c r="B1030" s="1073">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73">
        <v>5</v>
      </c>
      <c r="B1031" s="1073">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73">
        <v>6</v>
      </c>
      <c r="B1032" s="1073">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73">
        <v>7</v>
      </c>
      <c r="B1033" s="1073">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73">
        <v>8</v>
      </c>
      <c r="B1034" s="1073">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73">
        <v>9</v>
      </c>
      <c r="B1035" s="1073">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73">
        <v>10</v>
      </c>
      <c r="B1036" s="1073">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73">
        <v>11</v>
      </c>
      <c r="B1037" s="1073">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73">
        <v>12</v>
      </c>
      <c r="B1038" s="1073">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73">
        <v>13</v>
      </c>
      <c r="B1039" s="1073">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73">
        <v>14</v>
      </c>
      <c r="B1040" s="1073">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73">
        <v>15</v>
      </c>
      <c r="B1041" s="1073">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73">
        <v>16</v>
      </c>
      <c r="B1042" s="1073">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73">
        <v>17</v>
      </c>
      <c r="B1043" s="1073">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73">
        <v>18</v>
      </c>
      <c r="B1044" s="1073">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73">
        <v>19</v>
      </c>
      <c r="B1045" s="1073">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73">
        <v>20</v>
      </c>
      <c r="B1046" s="1073">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73">
        <v>21</v>
      </c>
      <c r="B1047" s="1073">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73">
        <v>22</v>
      </c>
      <c r="B1048" s="1073">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73">
        <v>23</v>
      </c>
      <c r="B1049" s="1073">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73">
        <v>24</v>
      </c>
      <c r="B1050" s="1073">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73">
        <v>25</v>
      </c>
      <c r="B1051" s="1073">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73">
        <v>26</v>
      </c>
      <c r="B1052" s="1073">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73">
        <v>27</v>
      </c>
      <c r="B1053" s="1073">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73">
        <v>28</v>
      </c>
      <c r="B1054" s="1073">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73">
        <v>29</v>
      </c>
      <c r="B1055" s="1073">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73">
        <v>30</v>
      </c>
      <c r="B1056" s="1073">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49" t="s">
        <v>417</v>
      </c>
      <c r="K1059" s="367"/>
      <c r="L1059" s="367"/>
      <c r="M1059" s="367"/>
      <c r="N1059" s="367"/>
      <c r="O1059" s="367"/>
      <c r="P1059" s="368" t="s">
        <v>27</v>
      </c>
      <c r="Q1059" s="368"/>
      <c r="R1059" s="368"/>
      <c r="S1059" s="368"/>
      <c r="T1059" s="368"/>
      <c r="U1059" s="368"/>
      <c r="V1059" s="368"/>
      <c r="W1059" s="368"/>
      <c r="X1059" s="368"/>
      <c r="Y1059" s="369" t="s">
        <v>471</v>
      </c>
      <c r="Z1059" s="370"/>
      <c r="AA1059" s="370"/>
      <c r="AB1059" s="370"/>
      <c r="AC1059" s="149" t="s">
        <v>456</v>
      </c>
      <c r="AD1059" s="149"/>
      <c r="AE1059" s="149"/>
      <c r="AF1059" s="149"/>
      <c r="AG1059" s="149"/>
      <c r="AH1059" s="369" t="s">
        <v>379</v>
      </c>
      <c r="AI1059" s="366"/>
      <c r="AJ1059" s="366"/>
      <c r="AK1059" s="366"/>
      <c r="AL1059" s="366" t="s">
        <v>21</v>
      </c>
      <c r="AM1059" s="366"/>
      <c r="AN1059" s="366"/>
      <c r="AO1059" s="371"/>
      <c r="AP1059" s="372" t="s">
        <v>418</v>
      </c>
      <c r="AQ1059" s="372"/>
      <c r="AR1059" s="372"/>
      <c r="AS1059" s="372"/>
      <c r="AT1059" s="372"/>
      <c r="AU1059" s="372"/>
      <c r="AV1059" s="372"/>
      <c r="AW1059" s="372"/>
      <c r="AX1059" s="372"/>
    </row>
    <row r="1060" spans="1:50" ht="26.25" customHeight="1" x14ac:dyDescent="0.15">
      <c r="A1060" s="1073">
        <v>1</v>
      </c>
      <c r="B1060" s="1073">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73">
        <v>2</v>
      </c>
      <c r="B1061" s="1073">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73">
        <v>3</v>
      </c>
      <c r="B1062" s="1073">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73">
        <v>4</v>
      </c>
      <c r="B1063" s="1073">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73">
        <v>5</v>
      </c>
      <c r="B1064" s="1073">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73">
        <v>6</v>
      </c>
      <c r="B1065" s="1073">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73">
        <v>7</v>
      </c>
      <c r="B1066" s="1073">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73">
        <v>8</v>
      </c>
      <c r="B1067" s="1073">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73">
        <v>9</v>
      </c>
      <c r="B1068" s="1073">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73">
        <v>10</v>
      </c>
      <c r="B1069" s="1073">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73">
        <v>11</v>
      </c>
      <c r="B1070" s="1073">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73">
        <v>12</v>
      </c>
      <c r="B1071" s="1073">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73">
        <v>13</v>
      </c>
      <c r="B1072" s="1073">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73">
        <v>14</v>
      </c>
      <c r="B1073" s="1073">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73">
        <v>15</v>
      </c>
      <c r="B1074" s="1073">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73">
        <v>16</v>
      </c>
      <c r="B1075" s="1073">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73">
        <v>17</v>
      </c>
      <c r="B1076" s="1073">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73">
        <v>18</v>
      </c>
      <c r="B1077" s="1073">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73">
        <v>19</v>
      </c>
      <c r="B1078" s="1073">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73">
        <v>20</v>
      </c>
      <c r="B1079" s="1073">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73">
        <v>21</v>
      </c>
      <c r="B1080" s="1073">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73">
        <v>22</v>
      </c>
      <c r="B1081" s="1073">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73">
        <v>23</v>
      </c>
      <c r="B1082" s="1073">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73">
        <v>24</v>
      </c>
      <c r="B1083" s="1073">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73">
        <v>25</v>
      </c>
      <c r="B1084" s="1073">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73">
        <v>26</v>
      </c>
      <c r="B1085" s="1073">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73">
        <v>27</v>
      </c>
      <c r="B1086" s="1073">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73">
        <v>28</v>
      </c>
      <c r="B1087" s="1073">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73">
        <v>29</v>
      </c>
      <c r="B1088" s="1073">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73">
        <v>30</v>
      </c>
      <c r="B1089" s="1073">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49" t="s">
        <v>417</v>
      </c>
      <c r="K1092" s="367"/>
      <c r="L1092" s="367"/>
      <c r="M1092" s="367"/>
      <c r="N1092" s="367"/>
      <c r="O1092" s="367"/>
      <c r="P1092" s="368" t="s">
        <v>27</v>
      </c>
      <c r="Q1092" s="368"/>
      <c r="R1092" s="368"/>
      <c r="S1092" s="368"/>
      <c r="T1092" s="368"/>
      <c r="U1092" s="368"/>
      <c r="V1092" s="368"/>
      <c r="W1092" s="368"/>
      <c r="X1092" s="368"/>
      <c r="Y1092" s="369" t="s">
        <v>471</v>
      </c>
      <c r="Z1092" s="370"/>
      <c r="AA1092" s="370"/>
      <c r="AB1092" s="370"/>
      <c r="AC1092" s="149" t="s">
        <v>456</v>
      </c>
      <c r="AD1092" s="149"/>
      <c r="AE1092" s="149"/>
      <c r="AF1092" s="149"/>
      <c r="AG1092" s="149"/>
      <c r="AH1092" s="369" t="s">
        <v>379</v>
      </c>
      <c r="AI1092" s="366"/>
      <c r="AJ1092" s="366"/>
      <c r="AK1092" s="366"/>
      <c r="AL1092" s="366" t="s">
        <v>21</v>
      </c>
      <c r="AM1092" s="366"/>
      <c r="AN1092" s="366"/>
      <c r="AO1092" s="371"/>
      <c r="AP1092" s="372" t="s">
        <v>418</v>
      </c>
      <c r="AQ1092" s="372"/>
      <c r="AR1092" s="372"/>
      <c r="AS1092" s="372"/>
      <c r="AT1092" s="372"/>
      <c r="AU1092" s="372"/>
      <c r="AV1092" s="372"/>
      <c r="AW1092" s="372"/>
      <c r="AX1092" s="372"/>
    </row>
    <row r="1093" spans="1:50" ht="26.25" customHeight="1" x14ac:dyDescent="0.15">
      <c r="A1093" s="1073">
        <v>1</v>
      </c>
      <c r="B1093" s="1073">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73">
        <v>2</v>
      </c>
      <c r="B1094" s="1073">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73">
        <v>3</v>
      </c>
      <c r="B1095" s="1073">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73">
        <v>4</v>
      </c>
      <c r="B1096" s="1073">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73">
        <v>5</v>
      </c>
      <c r="B1097" s="1073">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73">
        <v>6</v>
      </c>
      <c r="B1098" s="1073">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73">
        <v>7</v>
      </c>
      <c r="B1099" s="1073">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73">
        <v>8</v>
      </c>
      <c r="B1100" s="1073">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73">
        <v>9</v>
      </c>
      <c r="B1101" s="1073">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73">
        <v>10</v>
      </c>
      <c r="B1102" s="1073">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73">
        <v>11</v>
      </c>
      <c r="B1103" s="1073">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73">
        <v>12</v>
      </c>
      <c r="B1104" s="1073">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73">
        <v>13</v>
      </c>
      <c r="B1105" s="1073">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73">
        <v>14</v>
      </c>
      <c r="B1106" s="1073">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73">
        <v>15</v>
      </c>
      <c r="B1107" s="1073">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73">
        <v>16</v>
      </c>
      <c r="B1108" s="1073">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73">
        <v>17</v>
      </c>
      <c r="B1109" s="1073">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73">
        <v>18</v>
      </c>
      <c r="B1110" s="1073">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73">
        <v>19</v>
      </c>
      <c r="B1111" s="1073">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73">
        <v>20</v>
      </c>
      <c r="B1112" s="1073">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73">
        <v>21</v>
      </c>
      <c r="B1113" s="1073">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73">
        <v>22</v>
      </c>
      <c r="B1114" s="1073">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73">
        <v>23</v>
      </c>
      <c r="B1115" s="1073">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73">
        <v>24</v>
      </c>
      <c r="B1116" s="1073">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73">
        <v>25</v>
      </c>
      <c r="B1117" s="1073">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73">
        <v>26</v>
      </c>
      <c r="B1118" s="1073">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73">
        <v>27</v>
      </c>
      <c r="B1119" s="1073">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73">
        <v>28</v>
      </c>
      <c r="B1120" s="1073">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73">
        <v>29</v>
      </c>
      <c r="B1121" s="1073">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73">
        <v>30</v>
      </c>
      <c r="B1122" s="1073">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49" t="s">
        <v>417</v>
      </c>
      <c r="K1125" s="367"/>
      <c r="L1125" s="367"/>
      <c r="M1125" s="367"/>
      <c r="N1125" s="367"/>
      <c r="O1125" s="367"/>
      <c r="P1125" s="368" t="s">
        <v>27</v>
      </c>
      <c r="Q1125" s="368"/>
      <c r="R1125" s="368"/>
      <c r="S1125" s="368"/>
      <c r="T1125" s="368"/>
      <c r="U1125" s="368"/>
      <c r="V1125" s="368"/>
      <c r="W1125" s="368"/>
      <c r="X1125" s="368"/>
      <c r="Y1125" s="369" t="s">
        <v>471</v>
      </c>
      <c r="Z1125" s="370"/>
      <c r="AA1125" s="370"/>
      <c r="AB1125" s="370"/>
      <c r="AC1125" s="149" t="s">
        <v>456</v>
      </c>
      <c r="AD1125" s="149"/>
      <c r="AE1125" s="149"/>
      <c r="AF1125" s="149"/>
      <c r="AG1125" s="149"/>
      <c r="AH1125" s="369" t="s">
        <v>379</v>
      </c>
      <c r="AI1125" s="366"/>
      <c r="AJ1125" s="366"/>
      <c r="AK1125" s="366"/>
      <c r="AL1125" s="366" t="s">
        <v>21</v>
      </c>
      <c r="AM1125" s="366"/>
      <c r="AN1125" s="366"/>
      <c r="AO1125" s="371"/>
      <c r="AP1125" s="372" t="s">
        <v>418</v>
      </c>
      <c r="AQ1125" s="372"/>
      <c r="AR1125" s="372"/>
      <c r="AS1125" s="372"/>
      <c r="AT1125" s="372"/>
      <c r="AU1125" s="372"/>
      <c r="AV1125" s="372"/>
      <c r="AW1125" s="372"/>
      <c r="AX1125" s="372"/>
    </row>
    <row r="1126" spans="1:50" ht="26.25" customHeight="1" x14ac:dyDescent="0.15">
      <c r="A1126" s="1073">
        <v>1</v>
      </c>
      <c r="B1126" s="1073">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73">
        <v>2</v>
      </c>
      <c r="B1127" s="1073">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73">
        <v>3</v>
      </c>
      <c r="B1128" s="1073">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73">
        <v>4</v>
      </c>
      <c r="B1129" s="1073">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73">
        <v>5</v>
      </c>
      <c r="B1130" s="1073">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73">
        <v>6</v>
      </c>
      <c r="B1131" s="1073">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73">
        <v>7</v>
      </c>
      <c r="B1132" s="1073">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73">
        <v>8</v>
      </c>
      <c r="B1133" s="1073">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73">
        <v>9</v>
      </c>
      <c r="B1134" s="1073">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73">
        <v>10</v>
      </c>
      <c r="B1135" s="1073">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73">
        <v>11</v>
      </c>
      <c r="B1136" s="1073">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73">
        <v>12</v>
      </c>
      <c r="B1137" s="1073">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73">
        <v>13</v>
      </c>
      <c r="B1138" s="1073">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73">
        <v>14</v>
      </c>
      <c r="B1139" s="1073">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73">
        <v>15</v>
      </c>
      <c r="B1140" s="1073">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73">
        <v>16</v>
      </c>
      <c r="B1141" s="1073">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73">
        <v>17</v>
      </c>
      <c r="B1142" s="1073">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73">
        <v>18</v>
      </c>
      <c r="B1143" s="1073">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73">
        <v>19</v>
      </c>
      <c r="B1144" s="1073">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73">
        <v>20</v>
      </c>
      <c r="B1145" s="1073">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73">
        <v>21</v>
      </c>
      <c r="B1146" s="1073">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73">
        <v>22</v>
      </c>
      <c r="B1147" s="1073">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73">
        <v>23</v>
      </c>
      <c r="B1148" s="1073">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73">
        <v>24</v>
      </c>
      <c r="B1149" s="1073">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73">
        <v>25</v>
      </c>
      <c r="B1150" s="1073">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73">
        <v>26</v>
      </c>
      <c r="B1151" s="1073">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73">
        <v>27</v>
      </c>
      <c r="B1152" s="1073">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73">
        <v>28</v>
      </c>
      <c r="B1153" s="1073">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73">
        <v>29</v>
      </c>
      <c r="B1154" s="1073">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73">
        <v>30</v>
      </c>
      <c r="B1155" s="1073">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49" t="s">
        <v>417</v>
      </c>
      <c r="K1158" s="367"/>
      <c r="L1158" s="367"/>
      <c r="M1158" s="367"/>
      <c r="N1158" s="367"/>
      <c r="O1158" s="367"/>
      <c r="P1158" s="368" t="s">
        <v>27</v>
      </c>
      <c r="Q1158" s="368"/>
      <c r="R1158" s="368"/>
      <c r="S1158" s="368"/>
      <c r="T1158" s="368"/>
      <c r="U1158" s="368"/>
      <c r="V1158" s="368"/>
      <c r="W1158" s="368"/>
      <c r="X1158" s="368"/>
      <c r="Y1158" s="369" t="s">
        <v>471</v>
      </c>
      <c r="Z1158" s="370"/>
      <c r="AA1158" s="370"/>
      <c r="AB1158" s="370"/>
      <c r="AC1158" s="149" t="s">
        <v>456</v>
      </c>
      <c r="AD1158" s="149"/>
      <c r="AE1158" s="149"/>
      <c r="AF1158" s="149"/>
      <c r="AG1158" s="149"/>
      <c r="AH1158" s="369" t="s">
        <v>379</v>
      </c>
      <c r="AI1158" s="366"/>
      <c r="AJ1158" s="366"/>
      <c r="AK1158" s="366"/>
      <c r="AL1158" s="366" t="s">
        <v>21</v>
      </c>
      <c r="AM1158" s="366"/>
      <c r="AN1158" s="366"/>
      <c r="AO1158" s="371"/>
      <c r="AP1158" s="372" t="s">
        <v>418</v>
      </c>
      <c r="AQ1158" s="372"/>
      <c r="AR1158" s="372"/>
      <c r="AS1158" s="372"/>
      <c r="AT1158" s="372"/>
      <c r="AU1158" s="372"/>
      <c r="AV1158" s="372"/>
      <c r="AW1158" s="372"/>
      <c r="AX1158" s="372"/>
    </row>
    <row r="1159" spans="1:50" ht="26.25" customHeight="1" x14ac:dyDescent="0.15">
      <c r="A1159" s="1073">
        <v>1</v>
      </c>
      <c r="B1159" s="1073">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73">
        <v>2</v>
      </c>
      <c r="B1160" s="1073">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73">
        <v>3</v>
      </c>
      <c r="B1161" s="1073">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73">
        <v>4</v>
      </c>
      <c r="B1162" s="1073">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73">
        <v>5</v>
      </c>
      <c r="B1163" s="1073">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73">
        <v>6</v>
      </c>
      <c r="B1164" s="1073">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73">
        <v>7</v>
      </c>
      <c r="B1165" s="1073">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73">
        <v>8</v>
      </c>
      <c r="B1166" s="1073">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73">
        <v>9</v>
      </c>
      <c r="B1167" s="1073">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73">
        <v>10</v>
      </c>
      <c r="B1168" s="1073">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73">
        <v>11</v>
      </c>
      <c r="B1169" s="1073">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73">
        <v>12</v>
      </c>
      <c r="B1170" s="1073">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73">
        <v>13</v>
      </c>
      <c r="B1171" s="1073">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73">
        <v>14</v>
      </c>
      <c r="B1172" s="1073">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73">
        <v>15</v>
      </c>
      <c r="B1173" s="1073">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73">
        <v>16</v>
      </c>
      <c r="B1174" s="1073">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73">
        <v>17</v>
      </c>
      <c r="B1175" s="1073">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73">
        <v>18</v>
      </c>
      <c r="B1176" s="1073">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73">
        <v>19</v>
      </c>
      <c r="B1177" s="1073">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73">
        <v>20</v>
      </c>
      <c r="B1178" s="1073">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73">
        <v>21</v>
      </c>
      <c r="B1179" s="1073">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73">
        <v>22</v>
      </c>
      <c r="B1180" s="1073">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73">
        <v>23</v>
      </c>
      <c r="B1181" s="1073">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73">
        <v>24</v>
      </c>
      <c r="B1182" s="1073">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73">
        <v>25</v>
      </c>
      <c r="B1183" s="1073">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73">
        <v>26</v>
      </c>
      <c r="B1184" s="1073">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73">
        <v>27</v>
      </c>
      <c r="B1185" s="1073">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73">
        <v>28</v>
      </c>
      <c r="B1186" s="1073">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73">
        <v>29</v>
      </c>
      <c r="B1187" s="1073">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73">
        <v>30</v>
      </c>
      <c r="B1188" s="1073">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49" t="s">
        <v>417</v>
      </c>
      <c r="K1191" s="367"/>
      <c r="L1191" s="367"/>
      <c r="M1191" s="367"/>
      <c r="N1191" s="367"/>
      <c r="O1191" s="367"/>
      <c r="P1191" s="368" t="s">
        <v>27</v>
      </c>
      <c r="Q1191" s="368"/>
      <c r="R1191" s="368"/>
      <c r="S1191" s="368"/>
      <c r="T1191" s="368"/>
      <c r="U1191" s="368"/>
      <c r="V1191" s="368"/>
      <c r="W1191" s="368"/>
      <c r="X1191" s="368"/>
      <c r="Y1191" s="369" t="s">
        <v>471</v>
      </c>
      <c r="Z1191" s="370"/>
      <c r="AA1191" s="370"/>
      <c r="AB1191" s="370"/>
      <c r="AC1191" s="149" t="s">
        <v>456</v>
      </c>
      <c r="AD1191" s="149"/>
      <c r="AE1191" s="149"/>
      <c r="AF1191" s="149"/>
      <c r="AG1191" s="149"/>
      <c r="AH1191" s="369" t="s">
        <v>379</v>
      </c>
      <c r="AI1191" s="366"/>
      <c r="AJ1191" s="366"/>
      <c r="AK1191" s="366"/>
      <c r="AL1191" s="366" t="s">
        <v>21</v>
      </c>
      <c r="AM1191" s="366"/>
      <c r="AN1191" s="366"/>
      <c r="AO1191" s="371"/>
      <c r="AP1191" s="372" t="s">
        <v>418</v>
      </c>
      <c r="AQ1191" s="372"/>
      <c r="AR1191" s="372"/>
      <c r="AS1191" s="372"/>
      <c r="AT1191" s="372"/>
      <c r="AU1191" s="372"/>
      <c r="AV1191" s="372"/>
      <c r="AW1191" s="372"/>
      <c r="AX1191" s="372"/>
    </row>
    <row r="1192" spans="1:50" ht="26.25" customHeight="1" x14ac:dyDescent="0.15">
      <c r="A1192" s="1073">
        <v>1</v>
      </c>
      <c r="B1192" s="1073">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73">
        <v>2</v>
      </c>
      <c r="B1193" s="1073">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73">
        <v>3</v>
      </c>
      <c r="B1194" s="1073">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73">
        <v>4</v>
      </c>
      <c r="B1195" s="1073">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73">
        <v>5</v>
      </c>
      <c r="B1196" s="1073">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73">
        <v>6</v>
      </c>
      <c r="B1197" s="1073">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73">
        <v>7</v>
      </c>
      <c r="B1198" s="1073">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73">
        <v>8</v>
      </c>
      <c r="B1199" s="1073">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73">
        <v>9</v>
      </c>
      <c r="B1200" s="1073">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73">
        <v>10</v>
      </c>
      <c r="B1201" s="1073">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73">
        <v>11</v>
      </c>
      <c r="B1202" s="1073">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73">
        <v>12</v>
      </c>
      <c r="B1203" s="1073">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73">
        <v>13</v>
      </c>
      <c r="B1204" s="1073">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73">
        <v>14</v>
      </c>
      <c r="B1205" s="1073">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73">
        <v>15</v>
      </c>
      <c r="B1206" s="1073">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73">
        <v>16</v>
      </c>
      <c r="B1207" s="1073">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73">
        <v>17</v>
      </c>
      <c r="B1208" s="1073">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73">
        <v>18</v>
      </c>
      <c r="B1209" s="1073">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73">
        <v>19</v>
      </c>
      <c r="B1210" s="1073">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73">
        <v>20</v>
      </c>
      <c r="B1211" s="1073">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73">
        <v>21</v>
      </c>
      <c r="B1212" s="1073">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73">
        <v>22</v>
      </c>
      <c r="B1213" s="1073">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73">
        <v>23</v>
      </c>
      <c r="B1214" s="1073">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73">
        <v>24</v>
      </c>
      <c r="B1215" s="1073">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73">
        <v>25</v>
      </c>
      <c r="B1216" s="1073">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73">
        <v>26</v>
      </c>
      <c r="B1217" s="1073">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73">
        <v>27</v>
      </c>
      <c r="B1218" s="1073">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73">
        <v>28</v>
      </c>
      <c r="B1219" s="1073">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73">
        <v>29</v>
      </c>
      <c r="B1220" s="1073">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73">
        <v>30</v>
      </c>
      <c r="B1221" s="1073">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49" t="s">
        <v>417</v>
      </c>
      <c r="K1224" s="367"/>
      <c r="L1224" s="367"/>
      <c r="M1224" s="367"/>
      <c r="N1224" s="367"/>
      <c r="O1224" s="367"/>
      <c r="P1224" s="368" t="s">
        <v>27</v>
      </c>
      <c r="Q1224" s="368"/>
      <c r="R1224" s="368"/>
      <c r="S1224" s="368"/>
      <c r="T1224" s="368"/>
      <c r="U1224" s="368"/>
      <c r="V1224" s="368"/>
      <c r="W1224" s="368"/>
      <c r="X1224" s="368"/>
      <c r="Y1224" s="369" t="s">
        <v>471</v>
      </c>
      <c r="Z1224" s="370"/>
      <c r="AA1224" s="370"/>
      <c r="AB1224" s="370"/>
      <c r="AC1224" s="149" t="s">
        <v>456</v>
      </c>
      <c r="AD1224" s="149"/>
      <c r="AE1224" s="149"/>
      <c r="AF1224" s="149"/>
      <c r="AG1224" s="149"/>
      <c r="AH1224" s="369" t="s">
        <v>379</v>
      </c>
      <c r="AI1224" s="366"/>
      <c r="AJ1224" s="366"/>
      <c r="AK1224" s="366"/>
      <c r="AL1224" s="366" t="s">
        <v>21</v>
      </c>
      <c r="AM1224" s="366"/>
      <c r="AN1224" s="366"/>
      <c r="AO1224" s="371"/>
      <c r="AP1224" s="372" t="s">
        <v>418</v>
      </c>
      <c r="AQ1224" s="372"/>
      <c r="AR1224" s="372"/>
      <c r="AS1224" s="372"/>
      <c r="AT1224" s="372"/>
      <c r="AU1224" s="372"/>
      <c r="AV1224" s="372"/>
      <c r="AW1224" s="372"/>
      <c r="AX1224" s="372"/>
    </row>
    <row r="1225" spans="1:50" ht="26.25" customHeight="1" x14ac:dyDescent="0.15">
      <c r="A1225" s="1073">
        <v>1</v>
      </c>
      <c r="B1225" s="1073">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73">
        <v>2</v>
      </c>
      <c r="B1226" s="1073">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73">
        <v>3</v>
      </c>
      <c r="B1227" s="1073">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73">
        <v>4</v>
      </c>
      <c r="B1228" s="1073">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73">
        <v>5</v>
      </c>
      <c r="B1229" s="1073">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73">
        <v>6</v>
      </c>
      <c r="B1230" s="1073">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73">
        <v>7</v>
      </c>
      <c r="B1231" s="1073">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73">
        <v>8</v>
      </c>
      <c r="B1232" s="1073">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73">
        <v>9</v>
      </c>
      <c r="B1233" s="1073">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73">
        <v>10</v>
      </c>
      <c r="B1234" s="1073">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73">
        <v>11</v>
      </c>
      <c r="B1235" s="1073">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73">
        <v>12</v>
      </c>
      <c r="B1236" s="1073">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73">
        <v>13</v>
      </c>
      <c r="B1237" s="1073">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73">
        <v>14</v>
      </c>
      <c r="B1238" s="1073">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73">
        <v>15</v>
      </c>
      <c r="B1239" s="1073">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73">
        <v>16</v>
      </c>
      <c r="B1240" s="1073">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73">
        <v>17</v>
      </c>
      <c r="B1241" s="1073">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73">
        <v>18</v>
      </c>
      <c r="B1242" s="1073">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73">
        <v>19</v>
      </c>
      <c r="B1243" s="1073">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73">
        <v>20</v>
      </c>
      <c r="B1244" s="1073">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73">
        <v>21</v>
      </c>
      <c r="B1245" s="1073">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73">
        <v>22</v>
      </c>
      <c r="B1246" s="1073">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73">
        <v>23</v>
      </c>
      <c r="B1247" s="1073">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73">
        <v>24</v>
      </c>
      <c r="B1248" s="1073">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73">
        <v>25</v>
      </c>
      <c r="B1249" s="1073">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73">
        <v>26</v>
      </c>
      <c r="B1250" s="1073">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73">
        <v>27</v>
      </c>
      <c r="B1251" s="1073">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73">
        <v>28</v>
      </c>
      <c r="B1252" s="1073">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73">
        <v>29</v>
      </c>
      <c r="B1253" s="1073">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73">
        <v>30</v>
      </c>
      <c r="B1254" s="1073">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49" t="s">
        <v>417</v>
      </c>
      <c r="K1257" s="367"/>
      <c r="L1257" s="367"/>
      <c r="M1257" s="367"/>
      <c r="N1257" s="367"/>
      <c r="O1257" s="367"/>
      <c r="P1257" s="368" t="s">
        <v>27</v>
      </c>
      <c r="Q1257" s="368"/>
      <c r="R1257" s="368"/>
      <c r="S1257" s="368"/>
      <c r="T1257" s="368"/>
      <c r="U1257" s="368"/>
      <c r="V1257" s="368"/>
      <c r="W1257" s="368"/>
      <c r="X1257" s="368"/>
      <c r="Y1257" s="369" t="s">
        <v>471</v>
      </c>
      <c r="Z1257" s="370"/>
      <c r="AA1257" s="370"/>
      <c r="AB1257" s="370"/>
      <c r="AC1257" s="149" t="s">
        <v>456</v>
      </c>
      <c r="AD1257" s="149"/>
      <c r="AE1257" s="149"/>
      <c r="AF1257" s="149"/>
      <c r="AG1257" s="149"/>
      <c r="AH1257" s="369" t="s">
        <v>379</v>
      </c>
      <c r="AI1257" s="366"/>
      <c r="AJ1257" s="366"/>
      <c r="AK1257" s="366"/>
      <c r="AL1257" s="366" t="s">
        <v>21</v>
      </c>
      <c r="AM1257" s="366"/>
      <c r="AN1257" s="366"/>
      <c r="AO1257" s="371"/>
      <c r="AP1257" s="372" t="s">
        <v>418</v>
      </c>
      <c r="AQ1257" s="372"/>
      <c r="AR1257" s="372"/>
      <c r="AS1257" s="372"/>
      <c r="AT1257" s="372"/>
      <c r="AU1257" s="372"/>
      <c r="AV1257" s="372"/>
      <c r="AW1257" s="372"/>
      <c r="AX1257" s="372"/>
    </row>
    <row r="1258" spans="1:50" ht="26.25" customHeight="1" x14ac:dyDescent="0.15">
      <c r="A1258" s="1073">
        <v>1</v>
      </c>
      <c r="B1258" s="1073">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73">
        <v>2</v>
      </c>
      <c r="B1259" s="1073">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73">
        <v>3</v>
      </c>
      <c r="B1260" s="1073">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73">
        <v>4</v>
      </c>
      <c r="B1261" s="1073">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73">
        <v>5</v>
      </c>
      <c r="B1262" s="1073">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73">
        <v>6</v>
      </c>
      <c r="B1263" s="1073">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73">
        <v>7</v>
      </c>
      <c r="B1264" s="1073">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73">
        <v>8</v>
      </c>
      <c r="B1265" s="1073">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73">
        <v>9</v>
      </c>
      <c r="B1266" s="1073">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73">
        <v>10</v>
      </c>
      <c r="B1267" s="1073">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73">
        <v>11</v>
      </c>
      <c r="B1268" s="1073">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73">
        <v>12</v>
      </c>
      <c r="B1269" s="1073">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73">
        <v>13</v>
      </c>
      <c r="B1270" s="1073">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73">
        <v>14</v>
      </c>
      <c r="B1271" s="1073">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73">
        <v>15</v>
      </c>
      <c r="B1272" s="1073">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73">
        <v>16</v>
      </c>
      <c r="B1273" s="1073">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73">
        <v>17</v>
      </c>
      <c r="B1274" s="1073">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73">
        <v>18</v>
      </c>
      <c r="B1275" s="1073">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73">
        <v>19</v>
      </c>
      <c r="B1276" s="1073">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73">
        <v>20</v>
      </c>
      <c r="B1277" s="1073">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73">
        <v>21</v>
      </c>
      <c r="B1278" s="1073">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73">
        <v>22</v>
      </c>
      <c r="B1279" s="1073">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73">
        <v>23</v>
      </c>
      <c r="B1280" s="1073">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73">
        <v>24</v>
      </c>
      <c r="B1281" s="1073">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73">
        <v>25</v>
      </c>
      <c r="B1282" s="1073">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73">
        <v>26</v>
      </c>
      <c r="B1283" s="1073">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73">
        <v>27</v>
      </c>
      <c r="B1284" s="1073">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73">
        <v>28</v>
      </c>
      <c r="B1285" s="1073">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73">
        <v>29</v>
      </c>
      <c r="B1286" s="1073">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73">
        <v>30</v>
      </c>
      <c r="B1287" s="1073">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49" t="s">
        <v>417</v>
      </c>
      <c r="K1290" s="367"/>
      <c r="L1290" s="367"/>
      <c r="M1290" s="367"/>
      <c r="N1290" s="367"/>
      <c r="O1290" s="367"/>
      <c r="P1290" s="368" t="s">
        <v>27</v>
      </c>
      <c r="Q1290" s="368"/>
      <c r="R1290" s="368"/>
      <c r="S1290" s="368"/>
      <c r="T1290" s="368"/>
      <c r="U1290" s="368"/>
      <c r="V1290" s="368"/>
      <c r="W1290" s="368"/>
      <c r="X1290" s="368"/>
      <c r="Y1290" s="369" t="s">
        <v>471</v>
      </c>
      <c r="Z1290" s="370"/>
      <c r="AA1290" s="370"/>
      <c r="AB1290" s="370"/>
      <c r="AC1290" s="149" t="s">
        <v>456</v>
      </c>
      <c r="AD1290" s="149"/>
      <c r="AE1290" s="149"/>
      <c r="AF1290" s="149"/>
      <c r="AG1290" s="149"/>
      <c r="AH1290" s="369" t="s">
        <v>379</v>
      </c>
      <c r="AI1290" s="366"/>
      <c r="AJ1290" s="366"/>
      <c r="AK1290" s="366"/>
      <c r="AL1290" s="366" t="s">
        <v>21</v>
      </c>
      <c r="AM1290" s="366"/>
      <c r="AN1290" s="366"/>
      <c r="AO1290" s="371"/>
      <c r="AP1290" s="372" t="s">
        <v>418</v>
      </c>
      <c r="AQ1290" s="372"/>
      <c r="AR1290" s="372"/>
      <c r="AS1290" s="372"/>
      <c r="AT1290" s="372"/>
      <c r="AU1290" s="372"/>
      <c r="AV1290" s="372"/>
      <c r="AW1290" s="372"/>
      <c r="AX1290" s="372"/>
    </row>
    <row r="1291" spans="1:50" ht="26.25" customHeight="1" x14ac:dyDescent="0.15">
      <c r="A1291" s="1073">
        <v>1</v>
      </c>
      <c r="B1291" s="1073">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73">
        <v>2</v>
      </c>
      <c r="B1292" s="1073">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73">
        <v>3</v>
      </c>
      <c r="B1293" s="1073">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73">
        <v>4</v>
      </c>
      <c r="B1294" s="1073">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73">
        <v>5</v>
      </c>
      <c r="B1295" s="1073">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73">
        <v>6</v>
      </c>
      <c r="B1296" s="1073">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73">
        <v>7</v>
      </c>
      <c r="B1297" s="1073">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73">
        <v>8</v>
      </c>
      <c r="B1298" s="1073">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73">
        <v>9</v>
      </c>
      <c r="B1299" s="1073">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73">
        <v>10</v>
      </c>
      <c r="B1300" s="1073">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73">
        <v>11</v>
      </c>
      <c r="B1301" s="1073">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73">
        <v>12</v>
      </c>
      <c r="B1302" s="1073">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73">
        <v>13</v>
      </c>
      <c r="B1303" s="1073">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73">
        <v>14</v>
      </c>
      <c r="B1304" s="1073">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73">
        <v>15</v>
      </c>
      <c r="B1305" s="1073">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73">
        <v>16</v>
      </c>
      <c r="B1306" s="1073">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73">
        <v>17</v>
      </c>
      <c r="B1307" s="1073">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73">
        <v>18</v>
      </c>
      <c r="B1308" s="1073">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73">
        <v>19</v>
      </c>
      <c r="B1309" s="1073">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73">
        <v>20</v>
      </c>
      <c r="B1310" s="1073">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73">
        <v>21</v>
      </c>
      <c r="B1311" s="1073">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73">
        <v>22</v>
      </c>
      <c r="B1312" s="1073">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73">
        <v>23</v>
      </c>
      <c r="B1313" s="1073">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73">
        <v>24</v>
      </c>
      <c r="B1314" s="1073">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73">
        <v>25</v>
      </c>
      <c r="B1315" s="1073">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73">
        <v>26</v>
      </c>
      <c r="B1316" s="1073">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73">
        <v>27</v>
      </c>
      <c r="B1317" s="1073">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73">
        <v>28</v>
      </c>
      <c r="B1318" s="1073">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73">
        <v>29</v>
      </c>
      <c r="B1319" s="1073">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73">
        <v>30</v>
      </c>
      <c r="B1320" s="1073">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2019-05-27T09:43:56Z</cp:lastPrinted>
  <dcterms:created xsi:type="dcterms:W3CDTF">2012-03-13T00:50:25Z</dcterms:created>
  <dcterms:modified xsi:type="dcterms:W3CDTF">2019-06-12T10:55:31Z</dcterms:modified>
</cp:coreProperties>
</file>