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3_健康課\"/>
    </mc:Choice>
  </mc:AlternateContent>
  <bookViews>
    <workbookView xWindow="171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<sst xmlns="http://schemas.openxmlformats.org/spreadsheetml/2006/main" count="2936" uniqueCount="661">
  <si>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</si>
  <si>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</si>
  <si>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</si>
  <si>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</si>
  <si>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</si>
  <si>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</si>
  <si>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</si>
  <si>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</si>
  <si>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</si>
  <si>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</si>
  <si>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</si>
  <si>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</si>
  <si>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</si>
  <si>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</si>
  <si>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</si>
  <si>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</si>
  <si>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</si>
  <si>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</si>
  <si>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</si>
  <si>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</si>
  <si>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</si>
  <si>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</si>
  <si>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</si>
  <si>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</si>
  <si>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</si>
  <si>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</si>
  <si>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</si>
  <si>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</si>
  <si>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</si>
  <si>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</si>
  <si>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</si>
  <si>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</si>
  <si>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</si>
  <si>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</si>
  <si>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</si>
  <si>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</si>
  <si>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</si>
  <si>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</si>
  <si>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</si>
  <si>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</si>
  <si>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</si>
  <si>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</si>
  <si>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</si>
  <si>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</si>
  <si>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</si>
  <si>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</si>
  <si>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</si>
  <si>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</si>
  <si>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</si>
  <si>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</si>
  <si>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</si>
  <si>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</si>
  <si>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</si>
  <si>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</si>
  <si>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</si>
  <si>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</si>
  <si>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</si>
  <si>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</si>
  <si>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</si>
  <si>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</si>
  <si>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</si>
  <si>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</si>
  <si>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</si>
  <si>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</si>
  <si>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</si>
  <si>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</si>
  <si>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</si>
  <si>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</si>
  <si>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</si>
  <si>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</si>
  <si>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</si>
  <si>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</si>
  <si>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</si>
  <si>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</si>
  <si>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</si>
  <si>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</si>
  <si>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</si>
  <si>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</si>
  <si>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</si>
  <si>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</si>
  <si>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</si>
  <si>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</si>
  <si>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</si>
  <si>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</si>
  <si>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</si>
  <si>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</si>
  <si>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</si>
  <si>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</si>
  <si>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</si>
  <si>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</si>
  <si>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</si>
  <si>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</si>
  <si>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</si>
  <si>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</si>
  <si>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</si>
  <si>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</si>
  <si>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</si>
  <si>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</si>
  <si>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</si>
  <si>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</si>
  <si>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</si>
  <si>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</si>
  <si>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</si>
  <si>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</si>
  <si>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</si>
  <si>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</si>
  <si>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</si>
  <si>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</si>
  <si>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</si>
  <si>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</si>
  <si>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</si>
  <si>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</si>
  <si>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</si>
  <si>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</si>
  <si>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</si>
  <si>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</si>
  <si>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</si>
  <si>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</si>
  <si>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</si>
  <si>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</si>
  <si>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</si>
  <si>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</si>
  <si>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</si>
  <si>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</si>
  <si>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</si>
  <si>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</si>
  <si>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</si>
  <si>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</si>
  <si>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</si>
  <si>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</si>
  <si>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</si>
  <si>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</si>
  <si>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</si>
  <si>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</si>
  <si>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</si>
  <si>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</si>
  <si>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</si>
  <si>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</si>
  <si>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</si>
  <si>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</si>
  <si>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</si>
  <si>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</si>
  <si>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</si>
  <si>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</si>
  <si>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</si>
  <si>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</si>
  <si>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</si>
  <si>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</si>
  <si>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</si>
  <si>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</si>
  <si>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</si>
  <si>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</si>
  <si>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</si>
  <si>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</si>
  <si>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</si>
  <si>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</si>
  <si>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</si>
  <si>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</si>
  <si>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</si>
  <si>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</si>
  <si>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</si>
  <si>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</si>
  <si>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</si>
  <si>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</si>
  <si>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</si>
  <si>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</si>
  <si>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</si>
  <si>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</si>
  <si>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</si>
  <si>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</si>
  <si>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</si>
  <si>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</si>
  <si>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</si>
  <si>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</si>
  <si>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</si>
  <si>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</si>
  <si>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</si>
  <si>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</si>
  <si>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</si>
  <si>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</si>
  <si>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</si>
  <si>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</si>
  <si>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</si>
  <si>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</si>
  <si>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</si>
  <si>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</si>
  <si>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</si>
  <si>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</si>
  <si>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</si>
  <si>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</si>
  <si>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</si>
  <si>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</si>
  <si>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</si>
  <si>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</si>
  <si>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</si>
  <si>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</si>
  <si>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</si>
  <si>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</si>
  <si>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</si>
  <si>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</si>
  <si>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</si>
  <si>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</si>
  <si>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</si>
  <si>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</si>
  <si>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</si>
  <si>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</si>
  <si>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</si>
  <si>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</si>
  <si>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</si>
  <si>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</si>
  <si>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</si>
  <si>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</si>
  <si>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</si>
  <si>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</si>
  <si>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</si>
  <si>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</si>
  <si>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</si>
  <si>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</si>
  <si>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</si>
  <si>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</si>
  <si>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</si>
  <si>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</si>
  <si>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</si>
  <si>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</si>
  <si>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</si>
  <si>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</si>
  <si>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</si>
  <si>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</si>
  <si>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</si>
  <si>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</si>
  <si>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</si>
  <si>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</si>
  <si>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</si>
  <si>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</si>
  <si>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</si>
  <si>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</si>
  <si>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</si>
  <si>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</si>
  <si>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</si>
  <si>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</si>
  <si>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</si>
  <si>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</si>
  <si>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</si>
  <si>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</si>
  <si>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</si>
  <si>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</si>
  <si>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</si>
  <si>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</si>
  <si>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</si>
  <si>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</si>
  <si>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</si>
  <si>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</si>
  <si>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</si>
  <si>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</si>
  <si>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</si>
  <si>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</si>
  <si>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</si>
  <si>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</si>
  <si>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</si>
  <si>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</si>
  <si>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</si>
  <si>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</si>
  <si>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</si>
  <si>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</si>
  <si>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</si>
  <si>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</si>
  <si>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</si>
  <si>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</si>
  <si>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</si>
  <si>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</si>
  <si>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</si>
  <si>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</si>
  <si>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</si>
  <si>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</si>
  <si>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</si>
  <si>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</si>
  <si>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</si>
  <si>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</si>
  <si>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</si>
  <si>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</si>
  <si>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</si>
  <si>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</si>
  <si>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</si>
  <si>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</si>
  <si>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</si>
  <si>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</si>
  <si>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</si>
  <si>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</si>
  <si>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</si>
  <si>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</si>
  <si>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</si>
  <si>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</si>
  <si>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</si>
  <si>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</si>
  <si>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</si>
  <si>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</si>
  <si>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</si>
  <si>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</si>
  <si>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</si>
  <si>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</si>
  <si>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</si>
  <si>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</si>
  <si>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</si>
  <si>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</si>
  <si>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</si>
  <si>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</si>
  <si>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</si>
  <si>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</si>
  <si>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</si>
  <si>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</si>
  <si>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</si>
  <si>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</si>
  <si>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</si>
  <si>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</si>
  <si>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</si>
  <si>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</si>
  <si>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</si>
  <si>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</si>
  <si>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</si>
  <si>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</si>
  <si>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</si>
  <si>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</si>
  <si>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</si>
  <si>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</si>
  <si>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</si>
  <si>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</si>
  <si>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</si>
  <si>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</si>
  <si>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</si>
  <si>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</si>
  <si>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</si>
  <si>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</si>
  <si>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</si>
  <si>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</si>
  <si>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</si>
  <si>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</si>
  <si>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</si>
  <si>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</si>
  <si>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</si>
  <si>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</si>
  <si>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</si>
  <si>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</si>
  <si>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</si>
  <si>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</si>
  <si>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</si>
  <si>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</si>
  <si>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</si>
  <si>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</si>
  <si>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</si>
  <si>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</si>
  <si>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</si>
  <si>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</si>
  <si>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</si>
  <si>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</si>
  <si>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</si>
  <si>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</si>
  <si>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</si>
  <si>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</si>
  <si>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</si>
  <si>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</si>
  <si>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</si>
  <si>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</si>
  <si>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</si>
  <si>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</si>
  <si>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</si>
  <si>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</si>
  <si>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</si>
  <si>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</si>
  <si>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</si>
  <si>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</si>
  <si>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</si>
  <si>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</si>
  <si>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</si>
  <si>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</si>
  <si>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</si>
  <si>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</si>
  <si>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</si>
  <si>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</si>
  <si>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</si>
  <si>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</si>
  <si>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</si>
  <si>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</si>
  <si>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</si>
  <si>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</si>
  <si>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</si>
  <si>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</si>
  <si>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</si>
  <si>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</si>
  <si>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</si>
  <si>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</si>
  <si>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</si>
  <si>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</si>
  <si>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</si>
  <si>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</si>
  <si>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</si>
  <si>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</si>
  <si>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</si>
  <si>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</si>
  <si>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</si>
  <si>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</si>
  <si>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</si>
  <si>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</si>
  <si>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</si>
  <si>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</si>
  <si>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</si>
  <si>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</si>
  <si>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</si>
  <si>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</si>
  <si>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</si>
  <si>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</si>
  <si>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</si>
  <si>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</si>
  <si>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</si>
  <si>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</si>
  <si>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</si>
  <si>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</si>
  <si>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</si>
  <si>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</si>
  <si>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</si>
  <si>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</si>
  <si>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</si>
  <si>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</si>
  <si>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</si>
  <si>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</si>
  <si>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</si>
  <si>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</si>
  <si>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</si>
  <si>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</si>
  <si>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</si>
  <si>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</si>
  <si>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</si>
  <si>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</si>
  <si>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</si>
  <si>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</si>
  <si>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</si>
  <si>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</si>
  <si>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</si>
  <si>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</si>
  <si>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</si>
  <si>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</si>
  <si>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</si>
  <si>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</si>
  <si>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</si>
  <si>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</si>
  <si>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</si>
  <si>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</si>
  <si>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</si>
  <si>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</si>
  <si>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</si>
  <si>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</si>
  <si>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</si>
  <si>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</si>
  <si>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</si>
  <si>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</si>
  <si>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</si>
  <si>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</si>
  <si>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</si>
  <si>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</si>
  <si>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</si>
  <si>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</si>
  <si>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</si>
  <si>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</si>
  <si>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</si>
  <si>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</si>
  <si>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</si>
  <si>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</si>
  <si>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</si>
  <si>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</si>
  <si>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</si>
  <si>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</si>
  <si>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</si>
  <si>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</si>
  <si>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</si>
  <si>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</si>
  <si>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</si>
  <si>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</si>
  <si>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</si>
  <si>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</si>
  <si>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</si>
  <si>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</si>
  <si>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</si>
  <si>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</si>
  <si>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</si>
  <si>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</si>
  <si>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</si>
  <si>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</si>
  <si>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</si>
  <si>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</si>
  <si>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</si>
  <si>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</si>
  <si>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</si>
  <si>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</si>
  <si>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</si>
  <si>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</si>
  <si>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</si>
  <si>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</si>
  <si>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</si>
  <si>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</si>
  <si>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</si>
  <si>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</si>
  <si>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</si>
  <si>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</si>
  <si>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</si>
  <si>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</si>
  <si>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</si>
  <si>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</si>
  <si>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</si>
  <si>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</si>
  <si>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</si>
  <si>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</si>
  <si>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</si>
  <si>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</si>
  <si>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</si>
  <si>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</si>
  <si>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</si>
  <si>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</si>
  <si>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</si>
  <si>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</si>
  <si>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</si>
  <si>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</si>
  <si>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</si>
  <si>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</si>
  <si>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</si>
  <si>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</si>
  <si>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</si>
  <si>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</si>
  <si>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</si>
  <si>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</si>
  <si>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</si>
  <si>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</si>
  <si>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</si>
  <si>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</si>
  <si>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</si>
  <si>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</si>
  <si>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</si>
  <si>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</si>
  <si>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</si>
  <si>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</si>
  <si>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</si>
  <si>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</si>
  <si>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</si>
  <si>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</si>
  <si>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</si>
  <si>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</si>
  <si>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</si>
  <si>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</si>
  <si>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</si>
  <si>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</si>
  <si>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</si>
  <si>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</si>
  <si>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</si>
  <si>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</si>
  <si>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</si>
  <si>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</si>
  <si>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</si>
  <si>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</si>
  <si>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</si>
  <si>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</si>
  <si>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</si>
  <si>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</si>
  <si>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</si>
  <si>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</si>
  <si>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</si>
  <si>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</si>
  <si>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</si>
  <si>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</si>
  <si>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</si>
  <si>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</si>
  <si>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</si>
  <si>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</si>
  <si>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</si>
  <si>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医療社会事業従事者（医療ソーシャルワーカー）指導強化費</t>
    <phoneticPr fontId="5"/>
  </si>
  <si>
    <t>健康局</t>
    <rPh sb="0" eb="3">
      <t>ケンコウキョク</t>
    </rPh>
    <phoneticPr fontId="5"/>
  </si>
  <si>
    <t>健康課保健指導室</t>
    <rPh sb="0" eb="3">
      <t>ケンコウカ</t>
    </rPh>
    <rPh sb="3" eb="5">
      <t>ホケン</t>
    </rPh>
    <rPh sb="5" eb="8">
      <t>シドウシツ</t>
    </rPh>
    <phoneticPr fontId="5"/>
  </si>
  <si>
    <t>保健指導室長　加藤　典子</t>
    <rPh sb="0" eb="2">
      <t>ホケン</t>
    </rPh>
    <rPh sb="2" eb="4">
      <t>シドウ</t>
    </rPh>
    <rPh sb="4" eb="6">
      <t>シツチョウ</t>
    </rPh>
    <rPh sb="7" eb="9">
      <t>カトウ</t>
    </rPh>
    <rPh sb="10" eb="12">
      <t>ノリコ</t>
    </rPh>
    <phoneticPr fontId="5"/>
  </si>
  <si>
    <t>○</t>
  </si>
  <si>
    <t>-</t>
  </si>
  <si>
    <t>-</t>
    <phoneticPr fontId="5"/>
  </si>
  <si>
    <t>-</t>
    <phoneticPr fontId="5"/>
  </si>
  <si>
    <t>医療技術の高度化、専門分野及び福祉政策の拡充等に伴う社会保障制度全般の複雑化、多様化に対応できるように、地域における指導者を養成し、医療社会従事者全体の資質向上を図る。</t>
    <phoneticPr fontId="5"/>
  </si>
  <si>
    <t>医療ソーシャルワーク部門のリーダーが病院内外のソーシャルワーク活動を戦略的にマネジメントするために必要な知識・技術を習得するための研修を国立保健医療科学院において実施する。</t>
    <phoneticPr fontId="5"/>
  </si>
  <si>
    <t>諸謝金</t>
    <rPh sb="0" eb="1">
      <t>ショ</t>
    </rPh>
    <rPh sb="1" eb="3">
      <t>シャキン</t>
    </rPh>
    <phoneticPr fontId="5"/>
  </si>
  <si>
    <t>庁費</t>
    <rPh sb="0" eb="2">
      <t>チョウヒ</t>
    </rPh>
    <phoneticPr fontId="5"/>
  </si>
  <si>
    <t>委員等旅費</t>
    <rPh sb="0" eb="2">
      <t>イイン</t>
    </rPh>
    <rPh sb="2" eb="3">
      <t>トウ</t>
    </rPh>
    <rPh sb="3" eb="5">
      <t>リョヒ</t>
    </rPh>
    <phoneticPr fontId="5"/>
  </si>
  <si>
    <t>平成35年度に医療ソーシャルワーカー研修参加者数を142人まで引き上げる</t>
    <phoneticPr fontId="5"/>
  </si>
  <si>
    <t>人</t>
    <rPh sb="0" eb="1">
      <t>ニン</t>
    </rPh>
    <phoneticPr fontId="5"/>
  </si>
  <si>
    <t>-</t>
    <phoneticPr fontId="5"/>
  </si>
  <si>
    <t>-</t>
    <phoneticPr fontId="5"/>
  </si>
  <si>
    <t>-</t>
    <phoneticPr fontId="5"/>
  </si>
  <si>
    <t>-</t>
    <phoneticPr fontId="5"/>
  </si>
  <si>
    <t>保健指導室調べ</t>
    <rPh sb="0" eb="2">
      <t>ホケン</t>
    </rPh>
    <rPh sb="2" eb="5">
      <t>シドウシツ</t>
    </rPh>
    <rPh sb="5" eb="6">
      <t>シラ</t>
    </rPh>
    <phoneticPr fontId="5"/>
  </si>
  <si>
    <t>医療ソーシャルワーカー研修回数</t>
    <phoneticPr fontId="5"/>
  </si>
  <si>
    <t>当該年度執行額（千円）／研修参加者数</t>
    <phoneticPr fontId="5"/>
  </si>
  <si>
    <t>回</t>
    <rPh sb="0" eb="1">
      <t>カイ</t>
    </rPh>
    <phoneticPr fontId="5"/>
  </si>
  <si>
    <t>千円</t>
    <rPh sb="0" eb="2">
      <t>センエン</t>
    </rPh>
    <phoneticPr fontId="5"/>
  </si>
  <si>
    <t>X　/　Y</t>
    <phoneticPr fontId="5"/>
  </si>
  <si>
    <t>549/  94</t>
    <phoneticPr fontId="5"/>
  </si>
  <si>
    <t>462 /  94</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</si>
  <si>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</si>
  <si>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phoneticPr fontId="5"/>
  </si>
  <si>
    <t>-</t>
    <phoneticPr fontId="5"/>
  </si>
  <si>
    <t>-</t>
    <phoneticPr fontId="5"/>
  </si>
  <si>
    <t>-</t>
    <phoneticPr fontId="5"/>
  </si>
  <si>
    <t>-</t>
    <phoneticPr fontId="5"/>
  </si>
  <si>
    <t>-</t>
    <phoneticPr fontId="5"/>
  </si>
  <si>
    <t>医療ソーシャルワーク部門のリーダーが病院内外のソーシャルワーク活動を戦略的にマネジメントするために必要な知識・技術を習得するための研修を実施している。地域における指導者を養成し医療ソーシャルワーカー全体の資質が向上することで、患者等が安心して退院、社会復帰でき、地域風民が安心して暮らせる地域保健体制の確保が図られる。</t>
    <phoneticPr fontId="5"/>
  </si>
  <si>
    <t>-</t>
    <phoneticPr fontId="5"/>
  </si>
  <si>
    <t>-</t>
    <phoneticPr fontId="5"/>
  </si>
  <si>
    <t>-</t>
    <phoneticPr fontId="5"/>
  </si>
  <si>
    <t>-</t>
    <phoneticPr fontId="5"/>
  </si>
  <si>
    <t>-</t>
    <phoneticPr fontId="5"/>
  </si>
  <si>
    <t>-</t>
    <phoneticPr fontId="5"/>
  </si>
  <si>
    <t>-</t>
    <phoneticPr fontId="5"/>
  </si>
  <si>
    <t>無</t>
  </si>
  <si>
    <t>‐</t>
  </si>
  <si>
    <t>患者等が安心して退院、社会復帰できる体制づくりを推進するため、国費を投入して継続的に医療ソーシャルワーカーの資質向上に取り組む必要がある。</t>
    <phoneticPr fontId="5"/>
  </si>
  <si>
    <t>日本の医療制度や医療ソーシャルワーカーの現況等、医療ソーシャルワーク活動を戦略的にマネジメントするために必要な高度の知識・技術の習得を国として統一的に実施することを目的としており、国において実施する必要がある。</t>
    <phoneticPr fontId="5"/>
  </si>
  <si>
    <t>患者等が安心して退院、社会復帰できる体制づくりを推進するため、継続的に医療ソーシャルワーカーの資質向上に取り組む必要があり、優先度は高い。</t>
    <phoneticPr fontId="5"/>
  </si>
  <si>
    <t>研修参加人数の増加を働きかけることによって、単位あたりのコスト削減に努めている。</t>
    <phoneticPr fontId="5"/>
  </si>
  <si>
    <t>医療ソーシャルワーカーの資質向上のための研修経費としている。</t>
    <phoneticPr fontId="5"/>
  </si>
  <si>
    <t>消耗品等の調達について、想定されていた支出を下回ったため。</t>
    <phoneticPr fontId="5"/>
  </si>
  <si>
    <t>コスト削減や効率化に向け、執行実績を勘案した予算積算としている。</t>
    <phoneticPr fontId="5"/>
  </si>
  <si>
    <t>例年２回研修を行っており、見込みに見合ったものであると言える。</t>
    <phoneticPr fontId="5"/>
  </si>
  <si>
    <t>299</t>
    <phoneticPr fontId="5"/>
  </si>
  <si>
    <t>273</t>
    <phoneticPr fontId="5"/>
  </si>
  <si>
    <t>237</t>
    <phoneticPr fontId="5"/>
  </si>
  <si>
    <t>276</t>
    <phoneticPr fontId="5"/>
  </si>
  <si>
    <t>289</t>
    <phoneticPr fontId="5"/>
  </si>
  <si>
    <t>302</t>
    <phoneticPr fontId="5"/>
  </si>
  <si>
    <t>298</t>
    <phoneticPr fontId="5"/>
  </si>
  <si>
    <t>【随意契約（少額）等】</t>
    <phoneticPr fontId="5"/>
  </si>
  <si>
    <t>-</t>
    <phoneticPr fontId="5"/>
  </si>
  <si>
    <t>729 / 94</t>
    <phoneticPr fontId="5"/>
  </si>
  <si>
    <t>兼松エレクトロニクス株式会社</t>
    <rPh sb="0" eb="2">
      <t>カネマツ</t>
    </rPh>
    <rPh sb="10" eb="14">
      <t>カブシキガイシャ</t>
    </rPh>
    <phoneticPr fontId="5"/>
  </si>
  <si>
    <t>株式会社竹宝商会</t>
    <rPh sb="0" eb="4">
      <t>カブシキガイシャ</t>
    </rPh>
    <rPh sb="4" eb="5">
      <t>タケ</t>
    </rPh>
    <rPh sb="5" eb="6">
      <t>タカラ</t>
    </rPh>
    <rPh sb="6" eb="8">
      <t>ショウカイ</t>
    </rPh>
    <phoneticPr fontId="5"/>
  </si>
  <si>
    <t>個人Ａ</t>
    <rPh sb="0" eb="2">
      <t>コジン</t>
    </rPh>
    <phoneticPr fontId="5"/>
  </si>
  <si>
    <t>個人Ｂ</t>
    <rPh sb="0" eb="2">
      <t>コジン</t>
    </rPh>
    <phoneticPr fontId="5"/>
  </si>
  <si>
    <t>個人Ｃ</t>
    <rPh sb="0" eb="2">
      <t>コジン</t>
    </rPh>
    <phoneticPr fontId="5"/>
  </si>
  <si>
    <t>アアリイ株式会社</t>
    <rPh sb="4" eb="8">
      <t>カブシキガイシャ</t>
    </rPh>
    <phoneticPr fontId="5"/>
  </si>
  <si>
    <t>ソフト（ＳＰＳＳ）更新料</t>
    <rPh sb="9" eb="12">
      <t>コウシンリョウ</t>
    </rPh>
    <phoneticPr fontId="5"/>
  </si>
  <si>
    <t>研修用消耗品購入</t>
    <rPh sb="0" eb="3">
      <t>ケンシュウヨウ</t>
    </rPh>
    <rPh sb="3" eb="6">
      <t>ショウモウヒン</t>
    </rPh>
    <rPh sb="6" eb="8">
      <t>コウニュウ</t>
    </rPh>
    <phoneticPr fontId="5"/>
  </si>
  <si>
    <t>個人Ｄ</t>
    <rPh sb="0" eb="2">
      <t>コジン</t>
    </rPh>
    <phoneticPr fontId="5"/>
  </si>
  <si>
    <t>株式会社西田文具</t>
    <rPh sb="0" eb="4">
      <t>カブシキガイシャ</t>
    </rPh>
    <rPh sb="4" eb="8">
      <t>ニシダブング</t>
    </rPh>
    <phoneticPr fontId="5"/>
  </si>
  <si>
    <t>個人Ｅ</t>
    <rPh sb="0" eb="2">
      <t>コジン</t>
    </rPh>
    <phoneticPr fontId="5"/>
  </si>
  <si>
    <t>有限会社正陽印刷</t>
    <rPh sb="0" eb="8">
      <t>ユウゲンガイシャセイヨウインサツ</t>
    </rPh>
    <phoneticPr fontId="5"/>
  </si>
  <si>
    <t>委員等旅費・諸謝金</t>
    <rPh sb="0" eb="2">
      <t>イイン</t>
    </rPh>
    <rPh sb="2" eb="3">
      <t>トウ</t>
    </rPh>
    <rPh sb="3" eb="5">
      <t>リョヒ</t>
    </rPh>
    <rPh sb="6" eb="7">
      <t>ショ</t>
    </rPh>
    <rPh sb="7" eb="9">
      <t>シャキン</t>
    </rPh>
    <phoneticPr fontId="5"/>
  </si>
  <si>
    <t>修了証書印刷</t>
    <rPh sb="0" eb="2">
      <t>シュウリョウ</t>
    </rPh>
    <rPh sb="2" eb="4">
      <t>ショウショ</t>
    </rPh>
    <rPh sb="4" eb="6">
      <t>インサツ</t>
    </rPh>
    <phoneticPr fontId="5"/>
  </si>
  <si>
    <t>-</t>
    <phoneticPr fontId="5"/>
  </si>
  <si>
    <t>-</t>
    <phoneticPr fontId="5"/>
  </si>
  <si>
    <t>-</t>
    <phoneticPr fontId="5"/>
  </si>
  <si>
    <t>402 / 94</t>
    <phoneticPr fontId="5"/>
  </si>
  <si>
    <t>-</t>
    <phoneticPr fontId="5"/>
  </si>
  <si>
    <t>-</t>
    <phoneticPr fontId="5"/>
  </si>
  <si>
    <t>-</t>
    <phoneticPr fontId="5"/>
  </si>
  <si>
    <t>-</t>
    <phoneticPr fontId="5"/>
  </si>
  <si>
    <t>医療ソーシャルワーカー研修参加者数</t>
    <phoneticPr fontId="5"/>
  </si>
  <si>
    <t>複雑化する社会保障問題に即応し、患者等の社会復帰の促進を図る医療ソーシャルワーカーの資質向上が重要とされる中、本事業における研修参加者数は高水準を推移しており、医療従事者全体の底上げを寄与していると考えられるため、引き続き当事業を行うべきと判断している。</t>
    <rPh sb="53" eb="54">
      <t>ナカ</t>
    </rPh>
    <rPh sb="55" eb="56">
      <t>ホン</t>
    </rPh>
    <rPh sb="56" eb="58">
      <t>ジギョウ</t>
    </rPh>
    <rPh sb="62" eb="64">
      <t>ケンシュウ</t>
    </rPh>
    <rPh sb="64" eb="67">
      <t>サンカシャ</t>
    </rPh>
    <rPh sb="67" eb="68">
      <t>スウ</t>
    </rPh>
    <rPh sb="69" eb="72">
      <t>コウスイジュン</t>
    </rPh>
    <rPh sb="73" eb="75">
      <t>スイイ</t>
    </rPh>
    <rPh sb="92" eb="94">
      <t>キヨ</t>
    </rPh>
    <rPh sb="99" eb="100">
      <t>カンガ</t>
    </rPh>
    <rPh sb="120" eb="122">
      <t>ハンダン</t>
    </rPh>
    <phoneticPr fontId="5"/>
  </si>
  <si>
    <t>予決令で認められている少額随契を行っている。</t>
    <rPh sb="0" eb="3">
      <t>ヨケツレイ</t>
    </rPh>
    <rPh sb="4" eb="5">
      <t>ミト</t>
    </rPh>
    <rPh sb="11" eb="13">
      <t>ショウガク</t>
    </rPh>
    <rPh sb="13" eb="15">
      <t>ズイケイ</t>
    </rPh>
    <rPh sb="16" eb="17">
      <t>オコナ</t>
    </rPh>
    <phoneticPr fontId="5"/>
  </si>
  <si>
    <t>305</t>
    <phoneticPr fontId="5"/>
  </si>
  <si>
    <t>消耗品等経費が抑制されたため予算の執行率自体は低い水準であるが、事業の目標は達成できており、予算の見直し等を検討することで対応を行っていく。なお、平成31年度以降の医療ソーシャルワーカー研修参加者数目標値については、平成30年度までの実績を踏まえつつ、研修会への参加呼びかけ等を行うことで目標値を上方修正することとする。</t>
    <rPh sb="0" eb="3">
      <t>ショウモウヒン</t>
    </rPh>
    <rPh sb="3" eb="4">
      <t>トウ</t>
    </rPh>
    <rPh sb="4" eb="6">
      <t>ケイヒ</t>
    </rPh>
    <rPh sb="7" eb="9">
      <t>ヨクセイ</t>
    </rPh>
    <rPh sb="20" eb="22">
      <t>ジタイ</t>
    </rPh>
    <rPh sb="46" eb="48">
      <t>ヨサン</t>
    </rPh>
    <rPh sb="61" eb="63">
      <t>タイオウ</t>
    </rPh>
    <rPh sb="64" eb="65">
      <t>オコナ</t>
    </rPh>
    <rPh sb="82" eb="84">
      <t>イリョウ</t>
    </rPh>
    <rPh sb="93" eb="95">
      <t>ケンシュウ</t>
    </rPh>
    <rPh sb="95" eb="98">
      <t>サンカシャ</t>
    </rPh>
    <rPh sb="98" eb="99">
      <t>スウ</t>
    </rPh>
    <rPh sb="99" eb="101">
      <t>モクヒョウ</t>
    </rPh>
    <rPh sb="101" eb="102">
      <t>チ</t>
    </rPh>
    <phoneticPr fontId="5"/>
  </si>
  <si>
    <t>研修参加者数は高水準で推移しており、成果目標に見合ったものとなっている。なお、平成31年度以降の目標値は、平成30年度までの実績を踏まえつつ、研修会への参加呼びかけ等を行うことで目標値を上方修正することとする。</t>
    <rPh sb="39" eb="41">
      <t>ヘイセイ</t>
    </rPh>
    <rPh sb="43" eb="45">
      <t>ネンド</t>
    </rPh>
    <rPh sb="45" eb="47">
      <t>イコウ</t>
    </rPh>
    <rPh sb="48" eb="51">
      <t>モクヒョウチ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</si>
</sst>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180203</xdr:colOff>
      <xdr:row>740</xdr:row>
      <xdr:rowOff>167331</xdr:rowOff>
    </xdr:from>
    <xdr:to>
      <xdr:col>33</xdr:col>
      <xdr:colOff>195275</xdr:colOff>
      <xdr:row>741</xdr:row>
      <xdr:rowOff>330438</xdr:rowOff>
    </xdr:to>
    <xdr:sp macro="" textlink="">
      <xdr:nvSpPr>
        <xdr:cNvPr id="3" name="正方形/長方形 2"/>
        <xdr:cNvSpPr/>
      </xdr:nvSpPr>
      <xdr:spPr>
        <a:xfrm>
          <a:off x="4299122" y="41678311"/>
          <a:ext cx="2692369" cy="510641"/>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chemeClr val="tx1"/>
              </a:solidFill>
            </a:rPr>
            <a:t>０．４</a:t>
          </a:r>
          <a:r>
            <a:rPr kumimoji="1" lang="ja-JP" altLang="en-US" sz="1100"/>
            <a:t>百万円</a:t>
          </a:r>
          <a:endParaRPr kumimoji="1" lang="en-US" altLang="ja-JP" sz="1100"/>
        </a:p>
      </xdr:txBody>
    </xdr:sp>
    <xdr:clientData/>
  </xdr:twoCellAnchor>
  <xdr:twoCellAnchor>
    <xdr:from>
      <xdr:col>20</xdr:col>
      <xdr:colOff>12871</xdr:colOff>
      <xdr:row>742</xdr:row>
      <xdr:rowOff>12872</xdr:rowOff>
    </xdr:from>
    <xdr:to>
      <xdr:col>34</xdr:col>
      <xdr:colOff>180823</xdr:colOff>
      <xdr:row>743</xdr:row>
      <xdr:rowOff>164240</xdr:rowOff>
    </xdr:to>
    <xdr:sp macro="" textlink="">
      <xdr:nvSpPr>
        <xdr:cNvPr id="4" name="大かっこ 3"/>
        <xdr:cNvSpPr/>
      </xdr:nvSpPr>
      <xdr:spPr>
        <a:xfrm>
          <a:off x="4131790" y="42218919"/>
          <a:ext cx="3051195" cy="49890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医療ソーシャルワーカー研修の執行管理</a:t>
          </a:r>
        </a:p>
      </xdr:txBody>
    </xdr:sp>
    <xdr:clientData/>
  </xdr:twoCellAnchor>
  <xdr:twoCellAnchor>
    <xdr:from>
      <xdr:col>27</xdr:col>
      <xdr:colOff>115844</xdr:colOff>
      <xdr:row>743</xdr:row>
      <xdr:rowOff>193073</xdr:rowOff>
    </xdr:from>
    <xdr:to>
      <xdr:col>27</xdr:col>
      <xdr:colOff>115844</xdr:colOff>
      <xdr:row>744</xdr:row>
      <xdr:rowOff>199352</xdr:rowOff>
    </xdr:to>
    <xdr:cxnSp macro="">
      <xdr:nvCxnSpPr>
        <xdr:cNvPr id="5" name="直線矢印コネクタ 4"/>
        <xdr:cNvCxnSpPr/>
      </xdr:nvCxnSpPr>
      <xdr:spPr>
        <a:xfrm>
          <a:off x="5676385" y="42746654"/>
          <a:ext cx="0" cy="35381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743</xdr:row>
      <xdr:rowOff>270304</xdr:rowOff>
    </xdr:from>
    <xdr:to>
      <xdr:col>34</xdr:col>
      <xdr:colOff>181867</xdr:colOff>
      <xdr:row>744</xdr:row>
      <xdr:rowOff>231733</xdr:rowOff>
    </xdr:to>
    <xdr:sp macro="" textlink="">
      <xdr:nvSpPr>
        <xdr:cNvPr id="6" name="テキスト ボックス 5"/>
        <xdr:cNvSpPr txBox="1"/>
      </xdr:nvSpPr>
      <xdr:spPr>
        <a:xfrm>
          <a:off x="5766486" y="42823885"/>
          <a:ext cx="1417543" cy="3089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予算の振替</a:t>
          </a:r>
        </a:p>
      </xdr:txBody>
    </xdr:sp>
    <xdr:clientData/>
  </xdr:twoCellAnchor>
  <xdr:twoCellAnchor>
    <xdr:from>
      <xdr:col>20</xdr:col>
      <xdr:colOff>193074</xdr:colOff>
      <xdr:row>744</xdr:row>
      <xdr:rowOff>270304</xdr:rowOff>
    </xdr:from>
    <xdr:to>
      <xdr:col>34</xdr:col>
      <xdr:colOff>2200</xdr:colOff>
      <xdr:row>746</xdr:row>
      <xdr:rowOff>155194</xdr:rowOff>
    </xdr:to>
    <xdr:sp macro="" textlink="">
      <xdr:nvSpPr>
        <xdr:cNvPr id="7" name="正方形/長方形 6"/>
        <xdr:cNvSpPr/>
      </xdr:nvSpPr>
      <xdr:spPr>
        <a:xfrm>
          <a:off x="4311993" y="43171419"/>
          <a:ext cx="2692369" cy="57995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国立保健医療科学院</a:t>
          </a:r>
          <a:endParaRPr kumimoji="1" lang="en-US" altLang="ja-JP" sz="1100"/>
        </a:p>
        <a:p>
          <a:pPr algn="ctr"/>
          <a:r>
            <a:rPr kumimoji="1" lang="ja-JP" altLang="en-US" sz="1100">
              <a:solidFill>
                <a:schemeClr val="tx1"/>
              </a:solidFill>
            </a:rPr>
            <a:t>０．４</a:t>
          </a:r>
          <a:r>
            <a:rPr kumimoji="1" lang="ja-JP" altLang="en-US" sz="1100"/>
            <a:t>百万円</a:t>
          </a:r>
          <a:endParaRPr kumimoji="1" lang="en-US" altLang="ja-JP" sz="1100"/>
        </a:p>
      </xdr:txBody>
    </xdr:sp>
    <xdr:clientData/>
  </xdr:twoCellAnchor>
  <xdr:twoCellAnchor>
    <xdr:from>
      <xdr:col>20</xdr:col>
      <xdr:colOff>12871</xdr:colOff>
      <xdr:row>746</xdr:row>
      <xdr:rowOff>218818</xdr:rowOff>
    </xdr:from>
    <xdr:to>
      <xdr:col>34</xdr:col>
      <xdr:colOff>180823</xdr:colOff>
      <xdr:row>747</xdr:row>
      <xdr:rowOff>229898</xdr:rowOff>
    </xdr:to>
    <xdr:sp macro="" textlink="">
      <xdr:nvSpPr>
        <xdr:cNvPr id="8" name="大かっこ 7"/>
        <xdr:cNvSpPr/>
      </xdr:nvSpPr>
      <xdr:spPr>
        <a:xfrm>
          <a:off x="4131790" y="43815000"/>
          <a:ext cx="3051195" cy="35861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研修に係る諸謝金、旅費、消耗品費</a:t>
          </a:r>
        </a:p>
      </xdr:txBody>
    </xdr:sp>
    <xdr:clientData/>
  </xdr:twoCellAnchor>
  <xdr:twoCellAnchor>
    <xdr:from>
      <xdr:col>27</xdr:col>
      <xdr:colOff>115844</xdr:colOff>
      <xdr:row>747</xdr:row>
      <xdr:rowOff>308920</xdr:rowOff>
    </xdr:from>
    <xdr:to>
      <xdr:col>27</xdr:col>
      <xdr:colOff>115844</xdr:colOff>
      <xdr:row>748</xdr:row>
      <xdr:rowOff>207063</xdr:rowOff>
    </xdr:to>
    <xdr:cxnSp macro="">
      <xdr:nvCxnSpPr>
        <xdr:cNvPr id="10" name="直線矢印コネクタ 9"/>
        <xdr:cNvCxnSpPr/>
      </xdr:nvCxnSpPr>
      <xdr:spPr>
        <a:xfrm>
          <a:off x="5676385" y="44252636"/>
          <a:ext cx="0" cy="24567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193074</xdr:colOff>
      <xdr:row>748</xdr:row>
      <xdr:rowOff>257432</xdr:rowOff>
    </xdr:from>
    <xdr:to>
      <xdr:col>34</xdr:col>
      <xdr:colOff>2200</xdr:colOff>
      <xdr:row>750</xdr:row>
      <xdr:rowOff>257432</xdr:rowOff>
    </xdr:to>
    <xdr:sp macro="" textlink="">
      <xdr:nvSpPr>
        <xdr:cNvPr id="11" name="正方形/長方形 10"/>
        <xdr:cNvSpPr/>
      </xdr:nvSpPr>
      <xdr:spPr>
        <a:xfrm>
          <a:off x="4311993" y="43609054"/>
          <a:ext cx="2692369" cy="69506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０．４百万円</a:t>
          </a:r>
          <a:endParaRPr kumimoji="1" lang="en-US" altLang="ja-JP" sz="1100">
            <a:solidFill>
              <a:sysClr val="windowText" lastClr="000000"/>
            </a:solidFill>
          </a:endParaRPr>
        </a:p>
      </xdr:txBody>
    </xdr:sp>
    <xdr:clientData/>
  </xdr:twoCellAnchor>
  <xdr:twoCellAnchor>
    <xdr:from>
      <xdr:col>20</xdr:col>
      <xdr:colOff>12871</xdr:colOff>
      <xdr:row>751</xdr:row>
      <xdr:rowOff>90100</xdr:rowOff>
    </xdr:from>
    <xdr:to>
      <xdr:col>34</xdr:col>
      <xdr:colOff>180823</xdr:colOff>
      <xdr:row>751</xdr:row>
      <xdr:rowOff>540607</xdr:rowOff>
    </xdr:to>
    <xdr:sp macro="" textlink="">
      <xdr:nvSpPr>
        <xdr:cNvPr id="13" name="大かっこ 12"/>
        <xdr:cNvSpPr/>
      </xdr:nvSpPr>
      <xdr:spPr>
        <a:xfrm>
          <a:off x="4131790" y="44484323"/>
          <a:ext cx="3051195" cy="450507"/>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旅費、謝金等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9" zoomScale="74" zoomScaleNormal="75" zoomScaleSheetLayoutView="74" zoomScalePageLayoutView="85" workbookViewId="0">
      <selection activeCell="AG716" sqref="AG716:AX7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326</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163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0.7</v>
      </c>
      <c r="Q13" s="658"/>
      <c r="R13" s="658"/>
      <c r="S13" s="658"/>
      <c r="T13" s="658"/>
      <c r="U13" s="658"/>
      <c r="V13" s="659"/>
      <c r="W13" s="657">
        <v>0.7</v>
      </c>
      <c r="X13" s="658"/>
      <c r="Y13" s="658"/>
      <c r="Z13" s="658"/>
      <c r="AA13" s="658"/>
      <c r="AB13" s="658"/>
      <c r="AC13" s="659"/>
      <c r="AD13" s="657">
        <v>0.7</v>
      </c>
      <c r="AE13" s="658"/>
      <c r="AF13" s="658"/>
      <c r="AG13" s="658"/>
      <c r="AH13" s="658"/>
      <c r="AI13" s="658"/>
      <c r="AJ13" s="659"/>
      <c r="AK13" s="657">
        <v>0.7</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649</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0.7</v>
      </c>
      <c r="Q18" s="879"/>
      <c r="R18" s="879"/>
      <c r="S18" s="879"/>
      <c r="T18" s="879"/>
      <c r="U18" s="879"/>
      <c r="V18" s="880"/>
      <c r="W18" s="878">
        <f>SUM(W13:AC17)</f>
        <v>0.7</v>
      </c>
      <c r="X18" s="879"/>
      <c r="Y18" s="879"/>
      <c r="Z18" s="879"/>
      <c r="AA18" s="879"/>
      <c r="AB18" s="879"/>
      <c r="AC18" s="880"/>
      <c r="AD18" s="878">
        <f>SUM(AD13:AJ17)</f>
        <v>0.7</v>
      </c>
      <c r="AE18" s="879"/>
      <c r="AF18" s="879"/>
      <c r="AG18" s="879"/>
      <c r="AH18" s="879"/>
      <c r="AI18" s="879"/>
      <c r="AJ18" s="880"/>
      <c r="AK18" s="878">
        <f>SUM(AK13:AQ17)</f>
        <v>0.7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0.5</v>
      </c>
      <c r="Q19" s="658"/>
      <c r="R19" s="658"/>
      <c r="S19" s="658"/>
      <c r="T19" s="658"/>
      <c r="U19" s="658"/>
      <c r="V19" s="659"/>
      <c r="W19" s="657">
        <v>0.5</v>
      </c>
      <c r="X19" s="658"/>
      <c r="Y19" s="658"/>
      <c r="Z19" s="658"/>
      <c r="AA19" s="658"/>
      <c r="AB19" s="658"/>
      <c r="AC19" s="659"/>
      <c r="AD19" s="657">
        <v>0.4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0.7142857142857143</v>
      </c>
      <c r="Q20" s="318"/>
      <c r="R20" s="318"/>
      <c r="S20" s="318"/>
      <c r="T20" s="318"/>
      <c r="U20" s="318"/>
      <c r="V20" s="318"/>
      <c r="W20" s="318">
        <f t="shared" ref="W20" si="0">IF(W18=0, "-", SUM(W19)/W18)</f>
        <v>0.7142857142857143</v>
      </c>
      <c r="X20" s="318"/>
      <c r="Y20" s="318"/>
      <c r="Z20" s="318"/>
      <c r="AA20" s="318"/>
      <c r="AB20" s="318"/>
      <c r="AC20" s="318"/>
      <c r="AD20" s="318">
        <f t="shared" ref="AD20" si="1">IF(AD18=0, "-", SUM(AD19)/AD18)</f>
        <v>0.57142857142857151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0.7142857142857143</v>
      </c>
      <c r="Q21" s="318"/>
      <c r="R21" s="318"/>
      <c r="S21" s="318"/>
      <c r="T21" s="318"/>
      <c r="U21" s="318"/>
      <c r="V21" s="318"/>
      <c r="W21" s="318">
        <f t="shared" ref="W21" si="2">IF(W19=0, "-", SUM(W19)/SUM(W13,W14))</f>
        <v>0.7142857142857143</v>
      </c>
      <c r="X21" s="318"/>
      <c r="Y21" s="318"/>
      <c r="Z21" s="318"/>
      <c r="AA21" s="318"/>
      <c r="AB21" s="318"/>
      <c r="AC21" s="318"/>
      <c r="AD21" s="318">
        <f t="shared" ref="AD21" si="3">IF(AD19=0, "-", SUM(AD19)/SUM(AD13,AD14))</f>
        <v>0.57142857142857151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0.4</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582</v>
      </c>
      <c r="H24" s="956"/>
      <c r="I24" s="956"/>
      <c r="J24" s="956"/>
      <c r="K24" s="956"/>
      <c r="L24" s="956"/>
      <c r="M24" s="956"/>
      <c r="N24" s="956"/>
      <c r="O24" s="957"/>
      <c r="P24" s="657">
        <v>0.3</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583</v>
      </c>
      <c r="H25" s="956"/>
      <c r="I25" s="956"/>
      <c r="J25" s="956"/>
      <c r="K25" s="956"/>
      <c r="L25" s="956"/>
      <c r="M25" s="956"/>
      <c r="N25" s="956"/>
      <c r="O25" s="957"/>
      <c r="P25" s="657">
        <v>0</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0.7</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586</v>
      </c>
      <c r="AR31" s="200"/>
      <c r="AS31" s="133" t="s">
        <v>355</v>
      </c>
      <c r="AT31" s="134"/>
      <c r="AU31" s="199">
        <v>35</v>
      </c>
      <c r="AV31" s="199"/>
      <c r="AW31" s="398" t="s">
        <v>300</v>
      </c>
      <c r="AX31" s="399"/>
    </row>
    <row r="32" spans="1:50" ht="23.25" customHeight="1" x14ac:dyDescent="0.15">
      <c r="A32" s="403"/>
      <c r="B32" s="401"/>
      <c r="C32" s="401"/>
      <c r="D32" s="401"/>
      <c r="E32" s="401"/>
      <c r="F32" s="402"/>
      <c r="G32" s="564" t="s">
        <v>584</v>
      </c>
      <c r="H32" s="565"/>
      <c r="I32" s="565"/>
      <c r="J32" s="565"/>
      <c r="K32" s="565"/>
      <c r="L32" s="565"/>
      <c r="M32" s="565"/>
      <c r="N32" s="565"/>
      <c r="O32" s="566"/>
      <c r="P32" s="105" t="s">
        <v>655</v>
      </c>
      <c r="Q32" s="105"/>
      <c r="R32" s="105"/>
      <c r="S32" s="105"/>
      <c r="T32" s="105"/>
      <c r="U32" s="105"/>
      <c r="V32" s="105"/>
      <c r="W32" s="105"/>
      <c r="X32" s="106"/>
      <c r="Y32" s="471" t="s">
        <v>12</v>
      </c>
      <c r="Z32" s="531"/>
      <c r="AA32" s="532"/>
      <c r="AB32" s="461" t="s">
        <v>585</v>
      </c>
      <c r="AC32" s="461"/>
      <c r="AD32" s="461"/>
      <c r="AE32" s="218">
        <v>94</v>
      </c>
      <c r="AF32" s="219"/>
      <c r="AG32" s="219"/>
      <c r="AH32" s="219"/>
      <c r="AI32" s="218">
        <v>94</v>
      </c>
      <c r="AJ32" s="219"/>
      <c r="AK32" s="219"/>
      <c r="AL32" s="219"/>
      <c r="AM32" s="218">
        <v>94</v>
      </c>
      <c r="AN32" s="219"/>
      <c r="AO32" s="219"/>
      <c r="AP32" s="219"/>
      <c r="AQ32" s="340" t="s">
        <v>587</v>
      </c>
      <c r="AR32" s="207"/>
      <c r="AS32" s="207"/>
      <c r="AT32" s="341"/>
      <c r="AU32" s="219" t="s">
        <v>578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81</v>
      </c>
      <c r="AF33" s="219"/>
      <c r="AG33" s="219"/>
      <c r="AH33" s="219"/>
      <c r="AI33" s="218">
        <v>94</v>
      </c>
      <c r="AJ33" s="219"/>
      <c r="AK33" s="219"/>
      <c r="AL33" s="219"/>
      <c r="AM33" s="218">
        <v>94</v>
      </c>
      <c r="AN33" s="219"/>
      <c r="AO33" s="219"/>
      <c r="AP33" s="219"/>
      <c r="AQ33" s="340" t="s">
        <v>578</v>
      </c>
      <c r="AR33" s="207"/>
      <c r="AS33" s="207"/>
      <c r="AT33" s="341"/>
      <c r="AU33" s="219">
        <v>142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116</v>
      </c>
      <c r="AF34" s="219"/>
      <c r="AG34" s="219"/>
      <c r="AH34" s="219"/>
      <c r="AI34" s="218">
        <v>100</v>
      </c>
      <c r="AJ34" s="219"/>
      <c r="AK34" s="219"/>
      <c r="AL34" s="219"/>
      <c r="AM34" s="218">
        <v>100</v>
      </c>
      <c r="AN34" s="219"/>
      <c r="AO34" s="219"/>
      <c r="AP34" s="219"/>
      <c r="AQ34" s="340" t="s">
        <v>588</v>
      </c>
      <c r="AR34" s="207"/>
      <c r="AS34" s="207"/>
      <c r="AT34" s="341"/>
      <c r="AU34" s="219" t="s">
        <v>589</v>
      </c>
      <c r="AV34" s="219"/>
      <c r="AW34" s="219"/>
      <c r="AX34" s="221"/>
    </row>
    <row r="35" spans="1:50" ht="23.25" customHeight="1" x14ac:dyDescent="0.15">
      <c r="A35" s="226" t="s">
        <v>506</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v>2</v>
      </c>
      <c r="AF101" s="219"/>
      <c r="AG101" s="219"/>
      <c r="AH101" s="220"/>
      <c r="AI101" s="218">
        <v>2</v>
      </c>
      <c r="AJ101" s="219"/>
      <c r="AK101" s="219"/>
      <c r="AL101" s="220"/>
      <c r="AM101" s="218">
        <v>2</v>
      </c>
      <c r="AN101" s="219"/>
      <c r="AO101" s="219"/>
      <c r="AP101" s="220"/>
      <c r="AQ101" s="218" t="s">
        <v>578</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v>2</v>
      </c>
      <c r="AF102" s="418"/>
      <c r="AG102" s="418"/>
      <c r="AH102" s="418"/>
      <c r="AI102" s="418">
        <v>2</v>
      </c>
      <c r="AJ102" s="418"/>
      <c r="AK102" s="418"/>
      <c r="AL102" s="418"/>
      <c r="AM102" s="418">
        <v>2</v>
      </c>
      <c r="AN102" s="418"/>
      <c r="AO102" s="418"/>
      <c r="AP102" s="418"/>
      <c r="AQ102" s="273">
        <v>2</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594</v>
      </c>
      <c r="AC116" s="463"/>
      <c r="AD116" s="464"/>
      <c r="AE116" s="418">
        <v>5.8</v>
      </c>
      <c r="AF116" s="418"/>
      <c r="AG116" s="418"/>
      <c r="AH116" s="418"/>
      <c r="AI116" s="418">
        <v>4.9000000000000004</v>
      </c>
      <c r="AJ116" s="418"/>
      <c r="AK116" s="418"/>
      <c r="AL116" s="418"/>
      <c r="AM116" s="418">
        <v>4.3</v>
      </c>
      <c r="AN116" s="418"/>
      <c r="AO116" s="418"/>
      <c r="AP116" s="418"/>
      <c r="AQ116" s="218">
        <v>7.8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595</v>
      </c>
      <c r="AC117" s="473"/>
      <c r="AD117" s="474"/>
      <c r="AE117" s="551" t="s">
        <v>596</v>
      </c>
      <c r="AF117" s="551"/>
      <c r="AG117" s="551"/>
      <c r="AH117" s="551"/>
      <c r="AI117" s="551" t="s">
        <v>597</v>
      </c>
      <c r="AJ117" s="551"/>
      <c r="AK117" s="551"/>
      <c r="AL117" s="551"/>
      <c r="AM117" s="551" t="s">
        <v>650</v>
      </c>
      <c r="AN117" s="551"/>
      <c r="AO117" s="551"/>
      <c r="AP117" s="551"/>
      <c r="AQ117" s="551" t="s">
        <v>632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587</v>
      </c>
      <c r="AR133" s="199"/>
      <c r="AS133" s="133" t="s">
        <v>355</v>
      </c>
      <c r="AT133" s="134"/>
      <c r="AU133" s="200" t="s">
        <v>602</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578</v>
      </c>
      <c r="AC134" s="205"/>
      <c r="AD134" s="205"/>
      <c r="AE134" s="206" t="s">
        <v>578</v>
      </c>
      <c r="AF134" s="207"/>
      <c r="AG134" s="207"/>
      <c r="AH134" s="207"/>
      <c r="AI134" s="206" t="s">
        <v>578</v>
      </c>
      <c r="AJ134" s="207"/>
      <c r="AK134" s="207"/>
      <c r="AL134" s="207"/>
      <c r="AM134" s="206" t="s">
        <v>578</v>
      </c>
      <c r="AN134" s="207"/>
      <c r="AO134" s="207"/>
      <c r="AP134" s="207"/>
      <c r="AQ134" s="206" t="s">
        <v>602</v>
      </c>
      <c r="AR134" s="207"/>
      <c r="AS134" s="207"/>
      <c r="AT134" s="207"/>
      <c r="AU134" s="206" t="s">
        <v>603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602</v>
      </c>
      <c r="AF135" s="207"/>
      <c r="AG135" s="207"/>
      <c r="AH135" s="207"/>
      <c r="AI135" s="206" t="s">
        <v>602</v>
      </c>
      <c r="AJ135" s="207"/>
      <c r="AK135" s="207"/>
      <c r="AL135" s="207"/>
      <c r="AM135" s="206" t="s">
        <v>578</v>
      </c>
      <c r="AN135" s="207"/>
      <c r="AO135" s="207"/>
      <c r="AP135" s="207"/>
      <c r="AQ135" s="206" t="s">
        <v>601</v>
      </c>
      <c r="AR135" s="207"/>
      <c r="AS135" s="207"/>
      <c r="AT135" s="207"/>
      <c r="AU135" s="206" t="s">
        <v>578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601</v>
      </c>
      <c r="H154" s="105"/>
      <c r="I154" s="105"/>
      <c r="J154" s="105"/>
      <c r="K154" s="105"/>
      <c r="L154" s="105"/>
      <c r="M154" s="105"/>
      <c r="N154" s="105"/>
      <c r="O154" s="105"/>
      <c r="P154" s="106"/>
      <c r="Q154" s="125" t="s">
        <v>578</v>
      </c>
      <c r="R154" s="105"/>
      <c r="S154" s="105"/>
      <c r="T154" s="105"/>
      <c r="U154" s="105"/>
      <c r="V154" s="105"/>
      <c r="W154" s="105"/>
      <c r="X154" s="105"/>
      <c r="Y154" s="105"/>
      <c r="Z154" s="105"/>
      <c r="AA154" s="293"/>
      <c r="AB154" s="141" t="s">
        <v>604</v>
      </c>
      <c r="AC154" s="142"/>
      <c r="AD154" s="142"/>
      <c r="AE154" s="147" t="s">
        <v>578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576</v>
      </c>
      <c r="K430" s="901"/>
      <c r="L430" s="901"/>
      <c r="M430" s="901"/>
      <c r="N430" s="901"/>
      <c r="O430" s="901"/>
      <c r="P430" s="901"/>
      <c r="Q430" s="901"/>
      <c r="R430" s="901"/>
      <c r="S430" s="901"/>
      <c r="T430" s="902"/>
      <c r="U430" s="588" t="s">
        <v>604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590" t="s">
        <v>578</v>
      </c>
      <c r="AR432" s="200"/>
      <c r="AS432" s="133" t="s">
        <v>355</v>
      </c>
      <c r="AT432" s="134"/>
      <c r="AU432" s="200" t="s">
        <v>611</v>
      </c>
      <c r="AV432" s="200"/>
      <c r="AW432" s="133" t="s">
        <v>300</v>
      </c>
      <c r="AX432" s="195"/>
    </row>
    <row r="433" spans="1:50" ht="23.25" customHeight="1" x14ac:dyDescent="0.15">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606</v>
      </c>
      <c r="AC433" s="213"/>
      <c r="AD433" s="213"/>
      <c r="AE433" s="340" t="s">
        <v>578</v>
      </c>
      <c r="AF433" s="207"/>
      <c r="AG433" s="207"/>
      <c r="AH433" s="207"/>
      <c r="AI433" s="340" t="s">
        <v>578</v>
      </c>
      <c r="AJ433" s="207"/>
      <c r="AK433" s="207"/>
      <c r="AL433" s="207"/>
      <c r="AM433" s="340" t="s">
        <v>602</v>
      </c>
      <c r="AN433" s="207"/>
      <c r="AO433" s="207"/>
      <c r="AP433" s="341"/>
      <c r="AQ433" s="340" t="s">
        <v>578</v>
      </c>
      <c r="AR433" s="207"/>
      <c r="AS433" s="207"/>
      <c r="AT433" s="341"/>
      <c r="AU433" s="207" t="s">
        <v>578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0" t="s">
        <v>608</v>
      </c>
      <c r="AF434" s="207"/>
      <c r="AG434" s="207"/>
      <c r="AH434" s="341"/>
      <c r="AI434" s="340" t="s">
        <v>578</v>
      </c>
      <c r="AJ434" s="207"/>
      <c r="AK434" s="207"/>
      <c r="AL434" s="207"/>
      <c r="AM434" s="340" t="s">
        <v>578</v>
      </c>
      <c r="AN434" s="207"/>
      <c r="AO434" s="207"/>
      <c r="AP434" s="341"/>
      <c r="AQ434" s="340" t="s">
        <v>578</v>
      </c>
      <c r="AR434" s="207"/>
      <c r="AS434" s="207"/>
      <c r="AT434" s="341"/>
      <c r="AU434" s="207" t="s">
        <v>609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578</v>
      </c>
      <c r="AF435" s="207"/>
      <c r="AG435" s="207"/>
      <c r="AH435" s="341"/>
      <c r="AI435" s="340" t="s">
        <v>578</v>
      </c>
      <c r="AJ435" s="207"/>
      <c r="AK435" s="207"/>
      <c r="AL435" s="207"/>
      <c r="AM435" s="340" t="s">
        <v>589</v>
      </c>
      <c r="AN435" s="207"/>
      <c r="AO435" s="207"/>
      <c r="AP435" s="341"/>
      <c r="AQ435" s="340" t="s">
        <v>587</v>
      </c>
      <c r="AR435" s="207"/>
      <c r="AS435" s="207"/>
      <c r="AT435" s="341"/>
      <c r="AU435" s="207" t="s">
        <v>578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609</v>
      </c>
      <c r="AF457" s="200"/>
      <c r="AG457" s="133" t="s">
        <v>355</v>
      </c>
      <c r="AH457" s="134"/>
      <c r="AI457" s="156"/>
      <c r="AJ457" s="156"/>
      <c r="AK457" s="156"/>
      <c r="AL457" s="154"/>
      <c r="AM457" s="156"/>
      <c r="AN457" s="156"/>
      <c r="AO457" s="156"/>
      <c r="AP457" s="154"/>
      <c r="AQ457" s="590" t="s">
        <v>578</v>
      </c>
      <c r="AR457" s="200"/>
      <c r="AS457" s="133" t="s">
        <v>355</v>
      </c>
      <c r="AT457" s="134"/>
      <c r="AU457" s="200" t="s">
        <v>578</v>
      </c>
      <c r="AV457" s="200"/>
      <c r="AW457" s="133" t="s">
        <v>300</v>
      </c>
      <c r="AX457" s="195"/>
    </row>
    <row r="458" spans="1:50" ht="23.25" customHeight="1" x14ac:dyDescent="0.15">
      <c r="A458" s="189"/>
      <c r="B458" s="186"/>
      <c r="C458" s="180"/>
      <c r="D458" s="186"/>
      <c r="E458" s="342"/>
      <c r="F458" s="343"/>
      <c r="G458" s="104" t="s">
        <v>578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607</v>
      </c>
      <c r="AC458" s="213"/>
      <c r="AD458" s="213"/>
      <c r="AE458" s="340" t="s">
        <v>578</v>
      </c>
      <c r="AF458" s="207"/>
      <c r="AG458" s="207"/>
      <c r="AH458" s="207"/>
      <c r="AI458" s="340" t="s">
        <v>578</v>
      </c>
      <c r="AJ458" s="207"/>
      <c r="AK458" s="207"/>
      <c r="AL458" s="207"/>
      <c r="AM458" s="340" t="s">
        <v>578</v>
      </c>
      <c r="AN458" s="207"/>
      <c r="AO458" s="207"/>
      <c r="AP458" s="341"/>
      <c r="AQ458" s="340" t="s">
        <v>578</v>
      </c>
      <c r="AR458" s="207"/>
      <c r="AS458" s="207"/>
      <c r="AT458" s="341"/>
      <c r="AU458" s="207" t="s">
        <v>612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578</v>
      </c>
      <c r="AC459" s="205"/>
      <c r="AD459" s="205"/>
      <c r="AE459" s="340" t="s">
        <v>609</v>
      </c>
      <c r="AF459" s="207"/>
      <c r="AG459" s="207"/>
      <c r="AH459" s="341"/>
      <c r="AI459" s="340" t="s">
        <v>578</v>
      </c>
      <c r="AJ459" s="207"/>
      <c r="AK459" s="207"/>
      <c r="AL459" s="207"/>
      <c r="AM459" s="340" t="s">
        <v>608</v>
      </c>
      <c r="AN459" s="207"/>
      <c r="AO459" s="207"/>
      <c r="AP459" s="341"/>
      <c r="AQ459" s="340" t="s">
        <v>578</v>
      </c>
      <c r="AR459" s="207"/>
      <c r="AS459" s="207"/>
      <c r="AT459" s="341"/>
      <c r="AU459" s="207" t="s">
        <v>578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578</v>
      </c>
      <c r="AF460" s="207"/>
      <c r="AG460" s="207"/>
      <c r="AH460" s="341"/>
      <c r="AI460" s="340" t="s">
        <v>589</v>
      </c>
      <c r="AJ460" s="207"/>
      <c r="AK460" s="207"/>
      <c r="AL460" s="207"/>
      <c r="AM460" s="340" t="s">
        <v>578</v>
      </c>
      <c r="AN460" s="207"/>
      <c r="AO460" s="207"/>
      <c r="AP460" s="341"/>
      <c r="AQ460" s="340" t="s">
        <v>610</v>
      </c>
      <c r="AR460" s="207"/>
      <c r="AS460" s="207"/>
      <c r="AT460" s="341"/>
      <c r="AU460" s="207" t="s">
        <v>612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0.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615</v>
      </c>
      <c r="AH702" s="386"/>
      <c r="AI702" s="386"/>
      <c r="AJ702" s="386"/>
      <c r="AK702" s="386"/>
      <c r="AL702" s="386"/>
      <c r="AM702" s="386"/>
      <c r="AN702" s="386"/>
      <c r="AO702" s="386"/>
      <c r="AP702" s="386"/>
      <c r="AQ702" s="386"/>
      <c r="AR702" s="386"/>
      <c r="AS702" s="386"/>
      <c r="AT702" s="386"/>
      <c r="AU702" s="386"/>
      <c r="AV702" s="386"/>
      <c r="AW702" s="386"/>
      <c r="AX702" s="387"/>
    </row>
    <row r="703" spans="1:50" ht="63.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657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614</v>
      </c>
      <c r="AE708" s="605"/>
      <c r="AF708" s="605"/>
      <c r="AG708" s="742" t="s">
        <v>608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614</v>
      </c>
      <c r="AE710" s="329"/>
      <c r="AF710" s="329"/>
      <c r="AG710" s="101" t="s">
        <v>578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619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575</v>
      </c>
      <c r="AE712" s="783"/>
      <c r="AF712" s="783"/>
      <c r="AG712" s="810" t="s">
        <v>620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614</v>
      </c>
      <c r="AE713" s="329"/>
      <c r="AF713" s="663"/>
      <c r="AG713" s="101" t="s">
        <v>604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621</v>
      </c>
      <c r="AH714" s="737"/>
      <c r="AI714" s="737"/>
      <c r="AJ714" s="737"/>
      <c r="AK714" s="737"/>
      <c r="AL714" s="737"/>
      <c r="AM714" s="737"/>
      <c r="AN714" s="737"/>
      <c r="AO714" s="737"/>
      <c r="AP714" s="737"/>
      <c r="AQ714" s="737"/>
      <c r="AR714" s="737"/>
      <c r="AS714" s="737"/>
      <c r="AT714" s="737"/>
      <c r="AU714" s="737"/>
      <c r="AV714" s="737"/>
      <c r="AW714" s="737"/>
      <c r="AX714" s="738"/>
    </row>
    <row r="715" spans="1:50" ht="65.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660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614</v>
      </c>
      <c r="AE716" s="627"/>
      <c r="AF716" s="627"/>
      <c r="AG716" s="101" t="s">
        <v>578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622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614</v>
      </c>
      <c r="AE718" s="329"/>
      <c r="AF718" s="329"/>
      <c r="AG718" s="127" t="s">
        <v>578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614</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8.5" customHeight="1" x14ac:dyDescent="0.15">
      <c r="A726" s="640" t="s">
        <v>48</v>
      </c>
      <c r="B726" s="802"/>
      <c r="C726" s="815" t="s">
        <v>53</v>
      </c>
      <c r="D726" s="837"/>
      <c r="E726" s="837"/>
      <c r="F726" s="838"/>
      <c r="G726" s="577" t="s">
        <v>656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9.950000000000003"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9.950000000000003"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9.950000000000003"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9.950000000000003"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623</v>
      </c>
      <c r="F737" s="990"/>
      <c r="G737" s="990"/>
      <c r="H737" s="990"/>
      <c r="I737" s="990"/>
      <c r="J737" s="990"/>
      <c r="K737" s="990"/>
      <c r="L737" s="990"/>
      <c r="M737" s="990"/>
      <c r="N737" s="365" t="s">
        <v>543</v>
      </c>
      <c r="O737" s="365"/>
      <c r="P737" s="365"/>
      <c r="Q737" s="365"/>
      <c r="R737" s="990" t="s">
        <v>624</v>
      </c>
      <c r="S737" s="990"/>
      <c r="T737" s="990"/>
      <c r="U737" s="990"/>
      <c r="V737" s="990"/>
      <c r="W737" s="990"/>
      <c r="X737" s="990"/>
      <c r="Y737" s="990"/>
      <c r="Z737" s="990"/>
      <c r="AA737" s="365" t="s">
        <v>542</v>
      </c>
      <c r="AB737" s="365"/>
      <c r="AC737" s="365"/>
      <c r="AD737" s="365"/>
      <c r="AE737" s="990" t="s">
        <v>625</v>
      </c>
      <c r="AF737" s="990"/>
      <c r="AG737" s="990"/>
      <c r="AH737" s="990"/>
      <c r="AI737" s="990"/>
      <c r="AJ737" s="990"/>
      <c r="AK737" s="990"/>
      <c r="AL737" s="990"/>
      <c r="AM737" s="990"/>
      <c r="AN737" s="365" t="s">
        <v>541</v>
      </c>
      <c r="AO737" s="365"/>
      <c r="AP737" s="365"/>
      <c r="AQ737" s="365"/>
      <c r="AR737" s="982" t="s">
        <v>626</v>
      </c>
      <c r="AS737" s="983"/>
      <c r="AT737" s="983"/>
      <c r="AU737" s="983"/>
      <c r="AV737" s="983"/>
      <c r="AW737" s="983"/>
      <c r="AX737" s="984"/>
      <c r="AY737" s="89"/>
      <c r="AZ737" s="89"/>
    </row>
    <row r="738" spans="1:52" ht="24.75" customHeight="1" x14ac:dyDescent="0.15">
      <c r="A738" s="991" t="s">
        <v>540</v>
      </c>
      <c r="B738" s="210"/>
      <c r="C738" s="210"/>
      <c r="D738" s="211"/>
      <c r="E738" s="990" t="s">
        <v>627</v>
      </c>
      <c r="F738" s="990"/>
      <c r="G738" s="990"/>
      <c r="H738" s="990"/>
      <c r="I738" s="990"/>
      <c r="J738" s="990"/>
      <c r="K738" s="990"/>
      <c r="L738" s="990"/>
      <c r="M738" s="990"/>
      <c r="N738" s="365" t="s">
        <v>539</v>
      </c>
      <c r="O738" s="365"/>
      <c r="P738" s="365"/>
      <c r="Q738" s="365"/>
      <c r="R738" s="990" t="s">
        <v>628</v>
      </c>
      <c r="S738" s="990"/>
      <c r="T738" s="990"/>
      <c r="U738" s="990"/>
      <c r="V738" s="990"/>
      <c r="W738" s="990"/>
      <c r="X738" s="990"/>
      <c r="Y738" s="990"/>
      <c r="Z738" s="990"/>
      <c r="AA738" s="365" t="s">
        <v>538</v>
      </c>
      <c r="AB738" s="365"/>
      <c r="AC738" s="365"/>
      <c r="AD738" s="365"/>
      <c r="AE738" s="990" t="s">
        <v>629</v>
      </c>
      <c r="AF738" s="990"/>
      <c r="AG738" s="990"/>
      <c r="AH738" s="990"/>
      <c r="AI738" s="990"/>
      <c r="AJ738" s="990"/>
      <c r="AK738" s="990"/>
      <c r="AL738" s="990"/>
      <c r="AM738" s="990"/>
      <c r="AN738" s="365" t="s">
        <v>534</v>
      </c>
      <c r="AO738" s="365"/>
      <c r="AP738" s="365"/>
      <c r="AQ738" s="365"/>
      <c r="AR738" s="982" t="s">
        <v>658</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312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t="s">
        <v>630</v>
      </c>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82.5" customHeight="1" thickBo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633</v>
      </c>
      <c r="D837" s="347"/>
      <c r="E837" s="347"/>
      <c r="F837" s="347"/>
      <c r="G837" s="347"/>
      <c r="H837" s="347"/>
      <c r="I837" s="347"/>
      <c r="J837" s="348">
        <v>3010001040339</v>
      </c>
      <c r="K837" s="349"/>
      <c r="L837" s="349"/>
      <c r="M837" s="349"/>
      <c r="N837" s="349"/>
      <c r="O837" s="349"/>
      <c r="P837" s="362" t="s">
        <v>639</v>
      </c>
      <c r="Q837" s="350"/>
      <c r="R837" s="350"/>
      <c r="S837" s="350"/>
      <c r="T837" s="350"/>
      <c r="U837" s="350"/>
      <c r="V837" s="350"/>
      <c r="W837" s="350"/>
      <c r="X837" s="350"/>
      <c r="Y837" s="351">
        <v>0.2</v>
      </c>
      <c r="Z837" s="352"/>
      <c r="AA837" s="352"/>
      <c r="AB837" s="353"/>
      <c r="AC837" s="363" t="s">
        <v>504</v>
      </c>
      <c r="AD837" s="371"/>
      <c r="AE837" s="371"/>
      <c r="AF837" s="371"/>
      <c r="AG837" s="371"/>
      <c r="AH837" s="372" t="s">
        <v>647</v>
      </c>
      <c r="AI837" s="373"/>
      <c r="AJ837" s="373"/>
      <c r="AK837" s="373"/>
      <c r="AL837" s="357">
        <v>100</v>
      </c>
      <c r="AM837" s="358"/>
      <c r="AN837" s="358"/>
      <c r="AO837" s="359"/>
      <c r="AP837" s="360" t="s">
        <v>648</v>
      </c>
      <c r="AQ837" s="360"/>
      <c r="AR837" s="360"/>
      <c r="AS837" s="360"/>
      <c r="AT837" s="360"/>
      <c r="AU837" s="360"/>
      <c r="AV837" s="360"/>
      <c r="AW837" s="360"/>
      <c r="AX837" s="360"/>
    </row>
    <row r="838" spans="1:50" ht="30" customHeight="1" x14ac:dyDescent="0.15">
      <c r="A838" s="376">
        <v>2</v>
      </c>
      <c r="B838" s="376">
        <v>1</v>
      </c>
      <c r="C838" s="361" t="s">
        <v>634</v>
      </c>
      <c r="D838" s="347"/>
      <c r="E838" s="347"/>
      <c r="F838" s="347"/>
      <c r="G838" s="347"/>
      <c r="H838" s="347"/>
      <c r="I838" s="347"/>
      <c r="J838" s="348">
        <v>4011101012854</v>
      </c>
      <c r="K838" s="349"/>
      <c r="L838" s="349"/>
      <c r="M838" s="349"/>
      <c r="N838" s="349"/>
      <c r="O838" s="349"/>
      <c r="P838" s="362" t="s">
        <v>640</v>
      </c>
      <c r="Q838" s="350"/>
      <c r="R838" s="350"/>
      <c r="S838" s="350"/>
      <c r="T838" s="350"/>
      <c r="U838" s="350"/>
      <c r="V838" s="350"/>
      <c r="W838" s="350"/>
      <c r="X838" s="350"/>
      <c r="Y838" s="351">
        <v>0</v>
      </c>
      <c r="Z838" s="352"/>
      <c r="AA838" s="352"/>
      <c r="AB838" s="353"/>
      <c r="AC838" s="363" t="s">
        <v>504</v>
      </c>
      <c r="AD838" s="363"/>
      <c r="AE838" s="363"/>
      <c r="AF838" s="363"/>
      <c r="AG838" s="363"/>
      <c r="AH838" s="372" t="s">
        <v>576</v>
      </c>
      <c r="AI838" s="373"/>
      <c r="AJ838" s="373"/>
      <c r="AK838" s="373"/>
      <c r="AL838" s="357">
        <v>100</v>
      </c>
      <c r="AM838" s="358"/>
      <c r="AN838" s="358"/>
      <c r="AO838" s="359"/>
      <c r="AP838" s="360" t="s">
        <v>576</v>
      </c>
      <c r="AQ838" s="360"/>
      <c r="AR838" s="360"/>
      <c r="AS838" s="360"/>
      <c r="AT838" s="360"/>
      <c r="AU838" s="360"/>
      <c r="AV838" s="360"/>
      <c r="AW838" s="360"/>
      <c r="AX838" s="360"/>
    </row>
    <row r="839" spans="1:50" ht="30" customHeight="1" x14ac:dyDescent="0.15">
      <c r="A839" s="376">
        <v>3</v>
      </c>
      <c r="B839" s="376">
        <v>1</v>
      </c>
      <c r="C839" s="361" t="s">
        <v>635</v>
      </c>
      <c r="D839" s="347"/>
      <c r="E839" s="347"/>
      <c r="F839" s="347"/>
      <c r="G839" s="347"/>
      <c r="H839" s="347"/>
      <c r="I839" s="347"/>
      <c r="J839" s="348" t="s">
        <v>651</v>
      </c>
      <c r="K839" s="349"/>
      <c r="L839" s="349"/>
      <c r="M839" s="349"/>
      <c r="N839" s="349"/>
      <c r="O839" s="349"/>
      <c r="P839" s="362" t="s">
        <v>645</v>
      </c>
      <c r="Q839" s="350"/>
      <c r="R839" s="350"/>
      <c r="S839" s="350"/>
      <c r="T839" s="350"/>
      <c r="U839" s="350"/>
      <c r="V839" s="350"/>
      <c r="W839" s="350"/>
      <c r="X839" s="350"/>
      <c r="Y839" s="351">
        <v>0</v>
      </c>
      <c r="Z839" s="352"/>
      <c r="AA839" s="352"/>
      <c r="AB839" s="353"/>
      <c r="AC839" s="363" t="s">
        <v>196</v>
      </c>
      <c r="AD839" s="363"/>
      <c r="AE839" s="363"/>
      <c r="AF839" s="363"/>
      <c r="AG839" s="363"/>
      <c r="AH839" s="355" t="s">
        <v>576</v>
      </c>
      <c r="AI839" s="356"/>
      <c r="AJ839" s="356"/>
      <c r="AK839" s="356"/>
      <c r="AL839" s="357" t="s">
        <v>649</v>
      </c>
      <c r="AM839" s="358"/>
      <c r="AN839" s="358"/>
      <c r="AO839" s="359"/>
      <c r="AP839" s="360" t="s">
        <v>576</v>
      </c>
      <c r="AQ839" s="360"/>
      <c r="AR839" s="360"/>
      <c r="AS839" s="360"/>
      <c r="AT839" s="360"/>
      <c r="AU839" s="360"/>
      <c r="AV839" s="360"/>
      <c r="AW839" s="360"/>
      <c r="AX839" s="360"/>
    </row>
    <row r="840" spans="1:50" ht="30" customHeight="1" x14ac:dyDescent="0.15">
      <c r="A840" s="376">
        <v>4</v>
      </c>
      <c r="B840" s="376">
        <v>1</v>
      </c>
      <c r="C840" s="361" t="s">
        <v>636</v>
      </c>
      <c r="D840" s="347"/>
      <c r="E840" s="347"/>
      <c r="F840" s="347"/>
      <c r="G840" s="347"/>
      <c r="H840" s="347"/>
      <c r="I840" s="347"/>
      <c r="J840" s="348" t="s">
        <v>652</v>
      </c>
      <c r="K840" s="349"/>
      <c r="L840" s="349"/>
      <c r="M840" s="349"/>
      <c r="N840" s="349"/>
      <c r="O840" s="349"/>
      <c r="P840" s="362" t="s">
        <v>645</v>
      </c>
      <c r="Q840" s="350"/>
      <c r="R840" s="350"/>
      <c r="S840" s="350"/>
      <c r="T840" s="350"/>
      <c r="U840" s="350"/>
      <c r="V840" s="350"/>
      <c r="W840" s="350"/>
      <c r="X840" s="350"/>
      <c r="Y840" s="351">
        <v>0</v>
      </c>
      <c r="Z840" s="352"/>
      <c r="AA840" s="352"/>
      <c r="AB840" s="353"/>
      <c r="AC840" s="363" t="s">
        <v>196</v>
      </c>
      <c r="AD840" s="363"/>
      <c r="AE840" s="363"/>
      <c r="AF840" s="363"/>
      <c r="AG840" s="363"/>
      <c r="AH840" s="355" t="s">
        <v>576</v>
      </c>
      <c r="AI840" s="356"/>
      <c r="AJ840" s="356"/>
      <c r="AK840" s="356"/>
      <c r="AL840" s="357" t="s">
        <v>649</v>
      </c>
      <c r="AM840" s="358"/>
      <c r="AN840" s="358"/>
      <c r="AO840" s="359"/>
      <c r="AP840" s="360" t="s">
        <v>576</v>
      </c>
      <c r="AQ840" s="360"/>
      <c r="AR840" s="360"/>
      <c r="AS840" s="360"/>
      <c r="AT840" s="360"/>
      <c r="AU840" s="360"/>
      <c r="AV840" s="360"/>
      <c r="AW840" s="360"/>
      <c r="AX840" s="360"/>
    </row>
    <row r="841" spans="1:50" ht="30" customHeight="1" x14ac:dyDescent="0.15">
      <c r="A841" s="376">
        <v>5</v>
      </c>
      <c r="B841" s="376">
        <v>1</v>
      </c>
      <c r="C841" s="361" t="s">
        <v>637</v>
      </c>
      <c r="D841" s="347"/>
      <c r="E841" s="347"/>
      <c r="F841" s="347"/>
      <c r="G841" s="347"/>
      <c r="H841" s="347"/>
      <c r="I841" s="347"/>
      <c r="J841" s="348" t="s">
        <v>649</v>
      </c>
      <c r="K841" s="349"/>
      <c r="L841" s="349"/>
      <c r="M841" s="349"/>
      <c r="N841" s="349"/>
      <c r="O841" s="349"/>
      <c r="P841" s="362" t="s">
        <v>645</v>
      </c>
      <c r="Q841" s="350"/>
      <c r="R841" s="350"/>
      <c r="S841" s="350"/>
      <c r="T841" s="350"/>
      <c r="U841" s="350"/>
      <c r="V841" s="350"/>
      <c r="W841" s="350"/>
      <c r="X841" s="350"/>
      <c r="Y841" s="351">
        <v>0</v>
      </c>
      <c r="Z841" s="352"/>
      <c r="AA841" s="352"/>
      <c r="AB841" s="353"/>
      <c r="AC841" s="354" t="s">
        <v>196</v>
      </c>
      <c r="AD841" s="354"/>
      <c r="AE841" s="354"/>
      <c r="AF841" s="354"/>
      <c r="AG841" s="354"/>
      <c r="AH841" s="355" t="s">
        <v>576</v>
      </c>
      <c r="AI841" s="356"/>
      <c r="AJ841" s="356"/>
      <c r="AK841" s="356"/>
      <c r="AL841" s="357" t="s">
        <v>649</v>
      </c>
      <c r="AM841" s="358"/>
      <c r="AN841" s="358"/>
      <c r="AO841" s="359"/>
      <c r="AP841" s="360" t="s">
        <v>576</v>
      </c>
      <c r="AQ841" s="360"/>
      <c r="AR841" s="360"/>
      <c r="AS841" s="360"/>
      <c r="AT841" s="360"/>
      <c r="AU841" s="360"/>
      <c r="AV841" s="360"/>
      <c r="AW841" s="360"/>
      <c r="AX841" s="360"/>
    </row>
    <row r="842" spans="1:50" ht="30" customHeight="1" x14ac:dyDescent="0.15">
      <c r="A842" s="376">
        <v>6</v>
      </c>
      <c r="B842" s="376">
        <v>1</v>
      </c>
      <c r="C842" s="361" t="s">
        <v>638</v>
      </c>
      <c r="D842" s="347"/>
      <c r="E842" s="347"/>
      <c r="F842" s="347"/>
      <c r="G842" s="347"/>
      <c r="H842" s="347"/>
      <c r="I842" s="347"/>
      <c r="J842" s="348">
        <v>2010401124592</v>
      </c>
      <c r="K842" s="349"/>
      <c r="L842" s="349"/>
      <c r="M842" s="349"/>
      <c r="N842" s="349"/>
      <c r="O842" s="349"/>
      <c r="P842" s="362" t="s">
        <v>645</v>
      </c>
      <c r="Q842" s="350"/>
      <c r="R842" s="350"/>
      <c r="S842" s="350"/>
      <c r="T842" s="350"/>
      <c r="U842" s="350"/>
      <c r="V842" s="350"/>
      <c r="W842" s="350"/>
      <c r="X842" s="350"/>
      <c r="Y842" s="351">
        <v>0</v>
      </c>
      <c r="Z842" s="352"/>
      <c r="AA842" s="352"/>
      <c r="AB842" s="353"/>
      <c r="AC842" s="354" t="s">
        <v>504</v>
      </c>
      <c r="AD842" s="354"/>
      <c r="AE842" s="354"/>
      <c r="AF842" s="354"/>
      <c r="AG842" s="354"/>
      <c r="AH842" s="355" t="s">
        <v>576</v>
      </c>
      <c r="AI842" s="356"/>
      <c r="AJ842" s="356"/>
      <c r="AK842" s="356"/>
      <c r="AL842" s="357">
        <v>100</v>
      </c>
      <c r="AM842" s="358"/>
      <c r="AN842" s="358"/>
      <c r="AO842" s="359"/>
      <c r="AP842" s="360" t="s">
        <v>576</v>
      </c>
      <c r="AQ842" s="360"/>
      <c r="AR842" s="360"/>
      <c r="AS842" s="360"/>
      <c r="AT842" s="360"/>
      <c r="AU842" s="360"/>
      <c r="AV842" s="360"/>
      <c r="AW842" s="360"/>
      <c r="AX842" s="360"/>
    </row>
    <row r="843" spans="1:50" ht="30" customHeight="1" x14ac:dyDescent="0.15">
      <c r="A843" s="376">
        <v>7</v>
      </c>
      <c r="B843" s="376">
        <v>1</v>
      </c>
      <c r="C843" s="361" t="s">
        <v>641</v>
      </c>
      <c r="D843" s="347"/>
      <c r="E843" s="347"/>
      <c r="F843" s="347"/>
      <c r="G843" s="347"/>
      <c r="H843" s="347"/>
      <c r="I843" s="347"/>
      <c r="J843" s="348" t="s">
        <v>653</v>
      </c>
      <c r="K843" s="349"/>
      <c r="L843" s="349"/>
      <c r="M843" s="349"/>
      <c r="N843" s="349"/>
      <c r="O843" s="349"/>
      <c r="P843" s="362" t="s">
        <v>645</v>
      </c>
      <c r="Q843" s="350"/>
      <c r="R843" s="350"/>
      <c r="S843" s="350"/>
      <c r="T843" s="350"/>
      <c r="U843" s="350"/>
      <c r="V843" s="350"/>
      <c r="W843" s="350"/>
      <c r="X843" s="350"/>
      <c r="Y843" s="351">
        <v>0</v>
      </c>
      <c r="Z843" s="352"/>
      <c r="AA843" s="352"/>
      <c r="AB843" s="353"/>
      <c r="AC843" s="354" t="s">
        <v>196</v>
      </c>
      <c r="AD843" s="354"/>
      <c r="AE843" s="354"/>
      <c r="AF843" s="354"/>
      <c r="AG843" s="354"/>
      <c r="AH843" s="355" t="s">
        <v>576</v>
      </c>
      <c r="AI843" s="356"/>
      <c r="AJ843" s="356"/>
      <c r="AK843" s="356"/>
      <c r="AL843" s="357" t="s">
        <v>649</v>
      </c>
      <c r="AM843" s="358"/>
      <c r="AN843" s="358"/>
      <c r="AO843" s="359"/>
      <c r="AP843" s="360" t="s">
        <v>576</v>
      </c>
      <c r="AQ843" s="360"/>
      <c r="AR843" s="360"/>
      <c r="AS843" s="360"/>
      <c r="AT843" s="360"/>
      <c r="AU843" s="360"/>
      <c r="AV843" s="360"/>
      <c r="AW843" s="360"/>
      <c r="AX843" s="360"/>
    </row>
    <row r="844" spans="1:50" ht="30" customHeight="1" x14ac:dyDescent="0.15">
      <c r="A844" s="376">
        <v>8</v>
      </c>
      <c r="B844" s="376">
        <v>1</v>
      </c>
      <c r="C844" s="361" t="s">
        <v>642</v>
      </c>
      <c r="D844" s="347"/>
      <c r="E844" s="347"/>
      <c r="F844" s="347"/>
      <c r="G844" s="347"/>
      <c r="H844" s="347"/>
      <c r="I844" s="347"/>
      <c r="J844" s="348">
        <v>7010401021439</v>
      </c>
      <c r="K844" s="349"/>
      <c r="L844" s="349"/>
      <c r="M844" s="349"/>
      <c r="N844" s="349"/>
      <c r="O844" s="349"/>
      <c r="P844" s="362" t="s">
        <v>640</v>
      </c>
      <c r="Q844" s="350"/>
      <c r="R844" s="350"/>
      <c r="S844" s="350"/>
      <c r="T844" s="350"/>
      <c r="U844" s="350"/>
      <c r="V844" s="350"/>
      <c r="W844" s="350"/>
      <c r="X844" s="350"/>
      <c r="Y844" s="351">
        <v>0</v>
      </c>
      <c r="Z844" s="352"/>
      <c r="AA844" s="352"/>
      <c r="AB844" s="353"/>
      <c r="AC844" s="354" t="s">
        <v>504</v>
      </c>
      <c r="AD844" s="354"/>
      <c r="AE844" s="354"/>
      <c r="AF844" s="354"/>
      <c r="AG844" s="354"/>
      <c r="AH844" s="355" t="s">
        <v>576</v>
      </c>
      <c r="AI844" s="356"/>
      <c r="AJ844" s="356"/>
      <c r="AK844" s="356"/>
      <c r="AL844" s="357">
        <v>100</v>
      </c>
      <c r="AM844" s="358"/>
      <c r="AN844" s="358"/>
      <c r="AO844" s="359"/>
      <c r="AP844" s="360" t="s">
        <v>576</v>
      </c>
      <c r="AQ844" s="360"/>
      <c r="AR844" s="360"/>
      <c r="AS844" s="360"/>
      <c r="AT844" s="360"/>
      <c r="AU844" s="360"/>
      <c r="AV844" s="360"/>
      <c r="AW844" s="360"/>
      <c r="AX844" s="360"/>
    </row>
    <row r="845" spans="1:50" ht="30" customHeight="1" x14ac:dyDescent="0.15">
      <c r="A845" s="376">
        <v>9</v>
      </c>
      <c r="B845" s="376">
        <v>1</v>
      </c>
      <c r="C845" s="361" t="s">
        <v>643</v>
      </c>
      <c r="D845" s="347"/>
      <c r="E845" s="347"/>
      <c r="F845" s="347"/>
      <c r="G845" s="347"/>
      <c r="H845" s="347"/>
      <c r="I845" s="347"/>
      <c r="J845" s="348" t="s">
        <v>649</v>
      </c>
      <c r="K845" s="349"/>
      <c r="L845" s="349"/>
      <c r="M845" s="349"/>
      <c r="N845" s="349"/>
      <c r="O845" s="349"/>
      <c r="P845" s="350" t="s">
        <v>645</v>
      </c>
      <c r="Q845" s="350"/>
      <c r="R845" s="350"/>
      <c r="S845" s="350"/>
      <c r="T845" s="350"/>
      <c r="U845" s="350"/>
      <c r="V845" s="350"/>
      <c r="W845" s="350"/>
      <c r="X845" s="350"/>
      <c r="Y845" s="351">
        <v>0</v>
      </c>
      <c r="Z845" s="352"/>
      <c r="AA845" s="352"/>
      <c r="AB845" s="353"/>
      <c r="AC845" s="354" t="s">
        <v>196</v>
      </c>
      <c r="AD845" s="354"/>
      <c r="AE845" s="354"/>
      <c r="AF845" s="354"/>
      <c r="AG845" s="354"/>
      <c r="AH845" s="355" t="s">
        <v>576</v>
      </c>
      <c r="AI845" s="356"/>
      <c r="AJ845" s="356"/>
      <c r="AK845" s="356"/>
      <c r="AL845" s="357" t="s">
        <v>654</v>
      </c>
      <c r="AM845" s="358"/>
      <c r="AN845" s="358"/>
      <c r="AO845" s="359"/>
      <c r="AP845" s="360" t="s">
        <v>576</v>
      </c>
      <c r="AQ845" s="360"/>
      <c r="AR845" s="360"/>
      <c r="AS845" s="360"/>
      <c r="AT845" s="360"/>
      <c r="AU845" s="360"/>
      <c r="AV845" s="360"/>
      <c r="AW845" s="360"/>
      <c r="AX845" s="360"/>
    </row>
    <row r="846" spans="1:50" ht="30" customHeight="1" x14ac:dyDescent="0.15">
      <c r="A846" s="376">
        <v>10</v>
      </c>
      <c r="B846" s="376">
        <v>1</v>
      </c>
      <c r="C846" s="361" t="s">
        <v>644</v>
      </c>
      <c r="D846" s="347"/>
      <c r="E846" s="347"/>
      <c r="F846" s="347"/>
      <c r="G846" s="347"/>
      <c r="H846" s="347"/>
      <c r="I846" s="347"/>
      <c r="J846" s="348">
        <v>6011602005677</v>
      </c>
      <c r="K846" s="349"/>
      <c r="L846" s="349"/>
      <c r="M846" s="349"/>
      <c r="N846" s="349"/>
      <c r="O846" s="349"/>
      <c r="P846" s="362" t="s">
        <v>646</v>
      </c>
      <c r="Q846" s="350"/>
      <c r="R846" s="350"/>
      <c r="S846" s="350"/>
      <c r="T846" s="350"/>
      <c r="U846" s="350"/>
      <c r="V846" s="350"/>
      <c r="W846" s="350"/>
      <c r="X846" s="350"/>
      <c r="Y846" s="351">
        <v>0</v>
      </c>
      <c r="Z846" s="352"/>
      <c r="AA846" s="352"/>
      <c r="AB846" s="353"/>
      <c r="AC846" s="354" t="s">
        <v>504</v>
      </c>
      <c r="AD846" s="354"/>
      <c r="AE846" s="354"/>
      <c r="AF846" s="354"/>
      <c r="AG846" s="354"/>
      <c r="AH846" s="355" t="s">
        <v>576</v>
      </c>
      <c r="AI846" s="356"/>
      <c r="AJ846" s="356"/>
      <c r="AK846" s="356"/>
      <c r="AL846" s="357">
        <v>100</v>
      </c>
      <c r="AM846" s="358"/>
      <c r="AN846" s="358"/>
      <c r="AO846" s="359"/>
      <c r="AP846" s="360" t="s">
        <v>576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578</v>
      </c>
      <c r="F1102" s="375"/>
      <c r="G1102" s="375"/>
      <c r="H1102" s="375"/>
      <c r="I1102" s="375"/>
      <c r="J1102" s="348" t="s">
        <v>578</v>
      </c>
      <c r="K1102" s="349"/>
      <c r="L1102" s="349"/>
      <c r="M1102" s="349"/>
      <c r="N1102" s="349"/>
      <c r="O1102" s="349"/>
      <c r="P1102" s="362" t="s">
        <v>578</v>
      </c>
      <c r="Q1102" s="350"/>
      <c r="R1102" s="350"/>
      <c r="S1102" s="350"/>
      <c r="T1102" s="350"/>
      <c r="U1102" s="350"/>
      <c r="V1102" s="350"/>
      <c r="W1102" s="350"/>
      <c r="X1102" s="350"/>
      <c r="Y1102" s="351" t="s">
        <v>603</v>
      </c>
      <c r="Z1102" s="352"/>
      <c r="AA1102" s="352"/>
      <c r="AB1102" s="353"/>
      <c r="AC1102" s="354"/>
      <c r="AD1102" s="354"/>
      <c r="AE1102" s="354"/>
      <c r="AF1102" s="354"/>
      <c r="AG1102" s="354"/>
      <c r="AH1102" s="355" t="s">
        <v>578</v>
      </c>
      <c r="AI1102" s="356"/>
      <c r="AJ1102" s="356"/>
      <c r="AK1102" s="356"/>
      <c r="AL1102" s="357" t="s">
        <v>631</v>
      </c>
      <c r="AM1102" s="358"/>
      <c r="AN1102" s="358"/>
      <c r="AO1102" s="359"/>
      <c r="AP1102" s="360" t="s">
        <v>578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2019-06-13T01:45:37Z</cp:lastPrinted>
  <dcterms:created xsi:type="dcterms:W3CDTF">2012-03-13T00:50:25Z</dcterms:created>
  <dcterms:modified xsi:type="dcterms:W3CDTF">2019-06-13T02:17:11Z</dcterms:modified>
</cp:coreProperties>
</file>