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TTRES\Documents\01_Documents\平成３０年度（～３１年度）\1902~09 平成31年度行政事業レビュー（レビューシート、公プロ）\3103～　行政事業レビュー（復興除く）\☆保険局　有識者以外\第2.5弾\"/>
    </mc:Choice>
  </mc:AlternateContent>
  <bookViews>
    <workbookView xWindow="0" yWindow="0" windowWidth="11616" windowHeight="8112"/>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iterate="1" iterateCount="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<sst xmlns="http://schemas.openxmlformats.org/spreadsheetml/2006/main" count="4682" uniqueCount="687">
  <si>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</si>
  <si>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</si>
  <si>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</si>
  <si>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</si>
  <si>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</si>
  <si>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</si>
  <si>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</si>
  <si>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</si>
  <si>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</si>
  <si>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</si>
  <si>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</si>
  <si>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</si>
  <si>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</si>
  <si>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</si>
  <si>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</si>
  <si>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</si>
  <si>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</si>
  <si>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</si>
  <si>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</si>
  <si>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</si>
  <si>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</si>
  <si>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</si>
  <si>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</si>
  <si>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</si>
  <si>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</si>
  <si>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</si>
  <si>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</si>
  <si>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</si>
  <si>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</si>
  <si>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</si>
  <si>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</si>
  <si>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</si>
  <si>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</si>
  <si>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</si>
  <si>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</si>
  <si>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</si>
  <si>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</si>
  <si>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</si>
  <si>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</si>
  <si>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</si>
  <si>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</si>
  <si>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</si>
  <si>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</si>
  <si>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</si>
  <si>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</si>
  <si>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</si>
  <si>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</si>
  <si>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</si>
  <si>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</si>
  <si>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</si>
  <si>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</si>
  <si>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</si>
  <si>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</si>
  <si>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</si>
  <si>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</si>
  <si>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</si>
  <si>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</si>
  <si>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</si>
  <si>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</si>
  <si>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</si>
  <si>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</si>
  <si>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</si>
  <si>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</si>
  <si>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</si>
  <si>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</si>
  <si>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</si>
  <si>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</si>
  <si>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</si>
  <si>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</si>
  <si>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</si>
  <si>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</si>
  <si>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</si>
  <si>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</si>
  <si>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</si>
  <si>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</si>
  <si>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</si>
  <si>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</si>
  <si>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</si>
  <si>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</si>
  <si>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</si>
  <si>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</si>
  <si>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</si>
  <si>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</si>
  <si>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</si>
  <si>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</si>
  <si>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</si>
  <si>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</si>
  <si>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</si>
  <si>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</si>
  <si>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</si>
  <si>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</si>
  <si>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</si>
  <si>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</si>
  <si>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</si>
  <si>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</si>
  <si>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</si>
  <si>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</si>
  <si>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</si>
  <si>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</si>
  <si>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</si>
  <si>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</si>
  <si>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</si>
  <si>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</si>
  <si>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</si>
  <si>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</si>
  <si>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</si>
  <si>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</si>
  <si>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</si>
  <si>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</si>
  <si>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</si>
  <si>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</si>
  <si>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</si>
  <si>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</si>
  <si>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</si>
  <si>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</si>
  <si>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</si>
  <si>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</si>
  <si>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</si>
  <si>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</si>
  <si>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</si>
  <si>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</si>
  <si>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</si>
  <si>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</si>
  <si>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</si>
  <si>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</si>
  <si>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</si>
  <si>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</si>
  <si>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</si>
  <si>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</si>
  <si>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</si>
  <si>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</si>
  <si>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</si>
  <si>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</si>
  <si>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</si>
  <si>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</si>
  <si>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</si>
  <si>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</si>
  <si>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</si>
  <si>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</si>
  <si>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</si>
  <si>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</si>
  <si>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</si>
  <si>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</si>
  <si>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</si>
  <si>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</si>
  <si>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</si>
  <si>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</si>
  <si>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</si>
  <si>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</si>
  <si>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</si>
  <si>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</si>
  <si>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</si>
  <si>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</si>
  <si>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</si>
  <si>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</si>
  <si>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</si>
  <si>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</si>
  <si>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</si>
  <si>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</si>
  <si>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</si>
  <si>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</si>
  <si>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</si>
  <si>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</si>
  <si>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</si>
  <si>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</si>
  <si>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</si>
  <si>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</si>
  <si>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</si>
  <si>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</si>
  <si>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</si>
  <si>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</si>
  <si>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</si>
  <si>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</si>
  <si>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</si>
  <si>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</si>
  <si>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</si>
  <si>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</si>
  <si>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</si>
  <si>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</si>
  <si>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</si>
  <si>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</si>
  <si>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</si>
  <si>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</si>
  <si>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</si>
  <si>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</si>
  <si>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</si>
  <si>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</si>
  <si>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</si>
  <si>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</si>
  <si>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</si>
  <si>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</si>
  <si>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</si>
  <si>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</si>
  <si>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</si>
  <si>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</si>
  <si>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</si>
  <si>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</si>
  <si>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</si>
  <si>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</si>
  <si>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</si>
  <si>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</si>
  <si>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</si>
  <si>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</si>
  <si>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</si>
  <si>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</si>
  <si>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</si>
  <si>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</si>
  <si>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</si>
  <si>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</si>
  <si>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</si>
  <si>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</si>
  <si>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</si>
  <si>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</si>
  <si>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</si>
  <si>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</si>
  <si>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</si>
  <si>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</si>
  <si>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</si>
  <si>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</si>
  <si>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</si>
  <si>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</si>
  <si>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</si>
  <si>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</si>
  <si>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</si>
  <si>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</si>
  <si>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</si>
  <si>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</si>
  <si>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</si>
  <si>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</si>
  <si>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</si>
  <si>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</si>
  <si>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</si>
  <si>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</si>
  <si>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</si>
  <si>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</si>
  <si>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</si>
  <si>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</si>
  <si>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</si>
  <si>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</si>
  <si>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</si>
  <si>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</si>
  <si>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</si>
  <si>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</si>
  <si>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</si>
  <si>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</si>
  <si>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</si>
  <si>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</si>
  <si>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</si>
  <si>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</si>
  <si>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</si>
  <si>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</si>
  <si>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</si>
  <si>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</si>
  <si>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</si>
  <si>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</si>
  <si>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</si>
  <si>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</si>
  <si>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</si>
  <si>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</si>
  <si>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</si>
  <si>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</si>
  <si>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</si>
  <si>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</si>
  <si>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</si>
  <si>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</si>
  <si>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</si>
  <si>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</si>
  <si>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</si>
  <si>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</si>
  <si>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</si>
  <si>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</si>
  <si>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</si>
  <si>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</si>
  <si>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</si>
  <si>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</si>
  <si>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</si>
  <si>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</si>
  <si>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</si>
  <si>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</si>
  <si>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</si>
  <si>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</si>
  <si>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</si>
  <si>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</si>
  <si>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</si>
  <si>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</si>
  <si>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</si>
  <si>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</si>
  <si>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</si>
  <si>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</si>
  <si>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</si>
  <si>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</si>
  <si>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</si>
  <si>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</si>
  <si>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</si>
  <si>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</si>
  <si>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</si>
  <si>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</si>
  <si>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</si>
  <si>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</si>
  <si>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</si>
  <si>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</si>
  <si>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</si>
  <si>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</si>
  <si>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</si>
  <si>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</si>
  <si>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</si>
  <si>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</si>
  <si>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</si>
  <si>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</si>
  <si>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</si>
  <si>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</si>
  <si>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</si>
  <si>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</si>
  <si>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</si>
  <si>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</si>
  <si>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</si>
  <si>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</si>
  <si>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</si>
  <si>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</si>
  <si>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</si>
  <si>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</si>
  <si>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</si>
  <si>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</si>
  <si>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</si>
  <si>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</si>
  <si>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</si>
  <si>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</si>
  <si>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</si>
  <si>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</si>
  <si>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</si>
  <si>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</si>
  <si>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</si>
  <si>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</si>
  <si>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</si>
  <si>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</si>
  <si>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</si>
  <si>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</si>
  <si>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</si>
  <si>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</si>
  <si>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</si>
  <si>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</si>
  <si>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</si>
  <si>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</si>
  <si>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</si>
  <si>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</si>
  <si>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</si>
  <si>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</si>
  <si>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</si>
  <si>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</si>
  <si>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</si>
  <si>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</si>
  <si>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</si>
  <si>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</si>
  <si>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</si>
  <si>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</si>
  <si>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</si>
  <si>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</si>
  <si>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</si>
  <si>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</si>
  <si>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</si>
  <si>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</si>
  <si>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</si>
  <si>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</si>
  <si>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</si>
  <si>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</si>
  <si>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</si>
  <si>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</si>
  <si>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</si>
  <si>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</si>
  <si>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</si>
  <si>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</si>
  <si>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</si>
  <si>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</si>
  <si>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</si>
  <si>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</si>
  <si>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</si>
  <si>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</si>
  <si>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</si>
  <si>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</si>
  <si>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</si>
  <si>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</si>
  <si>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</si>
  <si>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</si>
  <si>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</si>
  <si>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</si>
  <si>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</si>
  <si>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</si>
  <si>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</si>
  <si>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</si>
  <si>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</si>
  <si>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</si>
  <si>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</si>
  <si>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</si>
  <si>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</si>
  <si>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</si>
  <si>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</si>
  <si>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</si>
  <si>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</si>
  <si>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</si>
  <si>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</si>
  <si>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</si>
  <si>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</si>
  <si>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</si>
  <si>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</si>
  <si>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</si>
  <si>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</si>
  <si>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</si>
  <si>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</si>
  <si>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</si>
  <si>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</si>
  <si>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</si>
  <si>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</si>
  <si>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</si>
  <si>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</si>
  <si>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</si>
  <si>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</si>
  <si>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</si>
  <si>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</si>
  <si>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</si>
  <si>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</si>
  <si>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</si>
  <si>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</si>
  <si>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</si>
  <si>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</si>
  <si>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</si>
  <si>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</si>
  <si>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</si>
  <si>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</si>
  <si>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</si>
  <si>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</si>
  <si>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</si>
  <si>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</si>
  <si>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</si>
  <si>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</si>
  <si>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</si>
  <si>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</si>
  <si>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</si>
  <si>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</si>
  <si>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</si>
  <si>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</si>
  <si>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</si>
  <si>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</si>
  <si>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</si>
  <si>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</si>
  <si>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</si>
  <si>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</si>
  <si>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</si>
  <si>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</si>
  <si>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</si>
  <si>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</si>
  <si>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</si>
  <si>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</si>
  <si>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</si>
  <si>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</si>
  <si>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</si>
  <si>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</si>
  <si>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</si>
  <si>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</si>
  <si>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</si>
  <si>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</si>
  <si>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</si>
  <si>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</si>
  <si>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</si>
  <si>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</si>
  <si>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</si>
  <si>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</si>
  <si>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</si>
  <si>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</si>
  <si>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</si>
  <si>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</si>
  <si>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</si>
  <si>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</si>
  <si>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</si>
  <si>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</si>
  <si>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</si>
  <si>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</si>
  <si>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</si>
  <si>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</si>
  <si>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</si>
  <si>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</si>
  <si>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</si>
  <si>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</si>
  <si>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</si>
  <si>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</si>
  <si>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</si>
  <si>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</si>
  <si>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</si>
  <si>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</si>
  <si>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</si>
  <si>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</si>
  <si>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</si>
  <si>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</si>
  <si>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</si>
  <si>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</si>
  <si>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</si>
  <si>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</si>
  <si>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</si>
  <si>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</si>
  <si>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</si>
  <si>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</si>
  <si>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</si>
  <si>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</si>
  <si>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</si>
  <si>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</si>
  <si>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</si>
  <si>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</si>
  <si>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</si>
  <si>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</si>
  <si>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</si>
  <si>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</si>
  <si>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</si>
  <si>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</si>
  <si>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</si>
  <si>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</si>
  <si>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</si>
  <si>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</si>
  <si>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</si>
  <si>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</si>
  <si>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</si>
  <si>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</si>
  <si>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</si>
  <si>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</si>
  <si>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</si>
  <si>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</si>
  <si>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</si>
  <si>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</si>
  <si>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</si>
  <si>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</si>
  <si>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</si>
  <si>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</si>
  <si>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</si>
  <si>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</si>
  <si>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</si>
  <si>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</si>
  <si>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</si>
  <si>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</si>
  <si>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</si>
  <si>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</si>
  <si>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</si>
  <si>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</si>
  <si>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</si>
  <si>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</si>
  <si>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</si>
  <si>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</si>
  <si>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</si>
  <si>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</si>
  <si>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</si>
  <si>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</si>
  <si>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</si>
  <si>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</si>
  <si>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</si>
  <si>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</si>
  <si>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</si>
  <si>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</si>
  <si>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</si>
  <si>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</si>
  <si>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</si>
  <si>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</si>
  <si>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</si>
  <si>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</si>
  <si>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</si>
  <si>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</si>
  <si>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</si>
  <si>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</si>
  <si>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</si>
  <si>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</si>
  <si>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保険局</t>
    <rPh sb="0" eb="3">
      <t>ホケンキョク</t>
    </rPh>
    <phoneticPr fontId="5"/>
  </si>
  <si>
    <t>医療介護連携政策課</t>
    <rPh sb="0" eb="2">
      <t>イリョウ</t>
    </rPh>
    <rPh sb="2" eb="4">
      <t>カイゴ</t>
    </rPh>
    <rPh sb="4" eb="6">
      <t>レンケイ</t>
    </rPh>
    <rPh sb="6" eb="8">
      <t>セイサク</t>
    </rPh>
    <rPh sb="8" eb="9">
      <t>カ</t>
    </rPh>
    <phoneticPr fontId="5"/>
  </si>
  <si>
    <t>宮崎　敦文</t>
    <rPh sb="0" eb="2">
      <t>ミヤザキ</t>
    </rPh>
    <rPh sb="3" eb="4">
      <t>アツ</t>
    </rPh>
    <rPh sb="4" eb="5">
      <t>フミ</t>
    </rPh>
    <phoneticPr fontId="5"/>
  </si>
  <si>
    <t>○</t>
  </si>
  <si>
    <t>地域における医療及び介護の総合的な確保の促進に関する法律第３条第３項</t>
    <rPh sb="0" eb="2">
      <t>チイキ</t>
    </rPh>
    <rPh sb="6" eb="8">
      <t>イリョウ</t>
    </rPh>
    <rPh sb="8" eb="9">
      <t>オヨ</t>
    </rPh>
    <rPh sb="10" eb="12">
      <t>カイゴ</t>
    </rPh>
    <rPh sb="13" eb="16">
      <t>ソウゴウテキ</t>
    </rPh>
    <rPh sb="17" eb="19">
      <t>カクホ</t>
    </rPh>
    <rPh sb="20" eb="22">
      <t>ソクシン</t>
    </rPh>
    <rPh sb="23" eb="24">
      <t>カン</t>
    </rPh>
    <rPh sb="26" eb="28">
      <t>ホウリツ</t>
    </rPh>
    <rPh sb="28" eb="29">
      <t>ダイ</t>
    </rPh>
    <rPh sb="30" eb="31">
      <t>ジョウ</t>
    </rPh>
    <rPh sb="31" eb="32">
      <t>ダイ</t>
    </rPh>
    <rPh sb="33" eb="34">
      <t>コウ</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</si>
  <si>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</si>
  <si>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</si>
  <si>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</si>
  <si>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</si>
  <si>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</si>
  <si>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</si>
  <si>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</si>
  <si>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</si>
  <si>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</si>
  <si>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</si>
  <si>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</si>
  <si>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</si>
  <si>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</si>
  <si>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</si>
  <si>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</si>
  <si>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</si>
  <si>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</si>
  <si>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</si>
  <si>
    <t>-</t>
    <phoneticPr fontId="5"/>
  </si>
  <si>
    <t>-</t>
    <phoneticPr fontId="5"/>
  </si>
  <si>
    <t>-</t>
    <phoneticPr fontId="5"/>
  </si>
  <si>
    <t>回</t>
    <rPh sb="0" eb="1">
      <t>カイ</t>
    </rPh>
    <phoneticPr fontId="5"/>
  </si>
  <si>
    <t>-</t>
    <phoneticPr fontId="5"/>
  </si>
  <si>
    <t>-</t>
    <phoneticPr fontId="5"/>
  </si>
  <si>
    <t>-</t>
    <phoneticPr fontId="5"/>
  </si>
  <si>
    <t>-</t>
    <phoneticPr fontId="5"/>
  </si>
  <si>
    <t>百万円</t>
    <rPh sb="0" eb="2">
      <t>ヒャクマン</t>
    </rPh>
    <rPh sb="2" eb="3">
      <t>エン</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</si>
  <si>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</si>
  <si>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</si>
  <si>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</si>
  <si>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</si>
  <si>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</si>
  <si>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</si>
  <si>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</si>
  <si>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</si>
  <si>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</si>
  <si>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</si>
  <si>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</si>
  <si>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</si>
  <si>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</si>
  <si>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</si>
  <si>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</si>
  <si>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</si>
  <si>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</si>
  <si>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</si>
  <si>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</si>
  <si>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</si>
  <si>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</si>
  <si>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</si>
  <si>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</si>
  <si>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</si>
  <si>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</si>
  <si>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</si>
  <si>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</si>
  <si>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</si>
  <si>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</si>
  <si>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</si>
  <si>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</si>
  <si>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</si>
  <si>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</si>
  <si>
    <t>地域における医療・介護の連携強化の調査研究事業</t>
    <rPh sb="0" eb="2">
      <t>チイキ</t>
    </rPh>
    <rPh sb="6" eb="8">
      <t>イリョウ</t>
    </rPh>
    <rPh sb="9" eb="11">
      <t>カイゴ</t>
    </rPh>
    <rPh sb="12" eb="14">
      <t>レンケイ</t>
    </rPh>
    <rPh sb="14" eb="16">
      <t>キョウカ</t>
    </rPh>
    <rPh sb="17" eb="19">
      <t>チョウサ</t>
    </rPh>
    <rPh sb="19" eb="21">
      <t>ケンキュウ</t>
    </rPh>
    <rPh sb="21" eb="23">
      <t>ジギョウ</t>
    </rPh>
    <phoneticPr fontId="5"/>
  </si>
  <si>
    <t>地域の高齢化等の実情に応じた医療・介護サービスの基盤整備や連携強化を推進する。</t>
    <rPh sb="0" eb="2">
      <t>チイキ</t>
    </rPh>
    <rPh sb="3" eb="6">
      <t>コウレイカ</t>
    </rPh>
    <rPh sb="6" eb="7">
      <t>トウ</t>
    </rPh>
    <rPh sb="8" eb="10">
      <t>ジツジョウ</t>
    </rPh>
    <rPh sb="11" eb="12">
      <t>オウ</t>
    </rPh>
    <rPh sb="14" eb="16">
      <t>イリョウ</t>
    </rPh>
    <rPh sb="17" eb="19">
      <t>カイゴ</t>
    </rPh>
    <rPh sb="24" eb="26">
      <t>キバン</t>
    </rPh>
    <rPh sb="26" eb="28">
      <t>セイビ</t>
    </rPh>
    <rPh sb="29" eb="31">
      <t>レンケイ</t>
    </rPh>
    <rPh sb="31" eb="33">
      <t>キョウカ</t>
    </rPh>
    <rPh sb="34" eb="36">
      <t>スイシン</t>
    </rPh>
    <phoneticPr fontId="5"/>
  </si>
  <si>
    <t>調査研究事業の報告書を作成する。</t>
    <rPh sb="0" eb="2">
      <t>チョウサ</t>
    </rPh>
    <rPh sb="2" eb="4">
      <t>ケンキュウ</t>
    </rPh>
    <rPh sb="4" eb="6">
      <t>ジギョウ</t>
    </rPh>
    <rPh sb="7" eb="10">
      <t>ホウコクショ</t>
    </rPh>
    <rPh sb="11" eb="13">
      <t>サクセイ</t>
    </rPh>
    <phoneticPr fontId="5"/>
  </si>
  <si>
    <t>-</t>
    <phoneticPr fontId="5"/>
  </si>
  <si>
    <t>-</t>
    <phoneticPr fontId="5"/>
  </si>
  <si>
    <t>-</t>
    <phoneticPr fontId="5"/>
  </si>
  <si>
    <t>-</t>
    <phoneticPr fontId="5"/>
  </si>
  <si>
    <t>-</t>
    <phoneticPr fontId="5"/>
  </si>
  <si>
    <t>医療介護連携等業務庁費</t>
    <rPh sb="0" eb="2">
      <t>イリョウ</t>
    </rPh>
    <rPh sb="2" eb="4">
      <t>カイゴ</t>
    </rPh>
    <rPh sb="4" eb="6">
      <t>レンケイ</t>
    </rPh>
    <rPh sb="6" eb="7">
      <t>トウ</t>
    </rPh>
    <rPh sb="7" eb="9">
      <t>ギョウム</t>
    </rPh>
    <rPh sb="9" eb="11">
      <t>チョウヒ</t>
    </rPh>
    <phoneticPr fontId="5"/>
  </si>
  <si>
    <t>委託先業者数</t>
    <rPh sb="0" eb="3">
      <t>イタクサキ</t>
    </rPh>
    <rPh sb="3" eb="6">
      <t>ギョウシャスウ</t>
    </rPh>
    <phoneticPr fontId="5"/>
  </si>
  <si>
    <t>31/2</t>
    <phoneticPr fontId="5"/>
  </si>
  <si>
    <t>19/1</t>
    <phoneticPr fontId="5"/>
  </si>
  <si>
    <t>24/2</t>
    <phoneticPr fontId="5"/>
  </si>
  <si>
    <t>総合評価入札により、コスト削減に努めている。</t>
    <rPh sb="0" eb="2">
      <t>ソウゴウ</t>
    </rPh>
    <rPh sb="2" eb="4">
      <t>ヒョウカ</t>
    </rPh>
    <rPh sb="4" eb="6">
      <t>ニュウサツ</t>
    </rPh>
    <rPh sb="13" eb="15">
      <t>サクゲン</t>
    </rPh>
    <rPh sb="16" eb="17">
      <t>ツト</t>
    </rPh>
    <phoneticPr fontId="5"/>
  </si>
  <si>
    <t>調査研究を実施するため、真に必要なものに限定されたため。</t>
    <rPh sb="0" eb="2">
      <t>チョウサ</t>
    </rPh>
    <rPh sb="2" eb="4">
      <t>ケンキュウ</t>
    </rPh>
    <rPh sb="5" eb="7">
      <t>ジッシ</t>
    </rPh>
    <rPh sb="12" eb="13">
      <t>シン</t>
    </rPh>
    <rPh sb="14" eb="16">
      <t>ヒツヨウ</t>
    </rPh>
    <rPh sb="20" eb="22">
      <t>ゲンテイ</t>
    </rPh>
    <phoneticPr fontId="5"/>
  </si>
  <si>
    <t>総合評価入札において予想額を下回る入札額で落札されたため。</t>
    <rPh sb="0" eb="2">
      <t>ソウゴウ</t>
    </rPh>
    <rPh sb="2" eb="4">
      <t>ヒョウカ</t>
    </rPh>
    <rPh sb="4" eb="6">
      <t>ニュウサツ</t>
    </rPh>
    <rPh sb="10" eb="13">
      <t>ヨソウガク</t>
    </rPh>
    <rPh sb="14" eb="16">
      <t>シタマワ</t>
    </rPh>
    <rPh sb="17" eb="20">
      <t>ニュウサツガク</t>
    </rPh>
    <rPh sb="21" eb="23">
      <t>ラクサツ</t>
    </rPh>
    <phoneticPr fontId="5"/>
  </si>
  <si>
    <t>当初見込みに見合った活動実績となっている。</t>
    <rPh sb="0" eb="2">
      <t>トウショ</t>
    </rPh>
    <rPh sb="2" eb="4">
      <t>ミコ</t>
    </rPh>
    <rPh sb="6" eb="8">
      <t>ミア</t>
    </rPh>
    <rPh sb="10" eb="12">
      <t>カツドウ</t>
    </rPh>
    <rPh sb="12" eb="14">
      <t>ジッセキ</t>
    </rPh>
    <phoneticPr fontId="5"/>
  </si>
  <si>
    <t>有識者等で構成する検討会及び事業者へのヒアリングを踏まえ、研究報告書を取りまとめており、効率的に事業を実施した。</t>
    <rPh sb="0" eb="3">
      <t>ユウシキシャ</t>
    </rPh>
    <rPh sb="3" eb="4">
      <t>トウ</t>
    </rPh>
    <rPh sb="5" eb="7">
      <t>コウセイ</t>
    </rPh>
    <rPh sb="9" eb="12">
      <t>ケントウカイ</t>
    </rPh>
    <rPh sb="12" eb="13">
      <t>オヨ</t>
    </rPh>
    <rPh sb="14" eb="17">
      <t>ジギョウシャ</t>
    </rPh>
    <rPh sb="25" eb="26">
      <t>フ</t>
    </rPh>
    <rPh sb="29" eb="31">
      <t>ケンキュウ</t>
    </rPh>
    <rPh sb="31" eb="34">
      <t>ホウコクショ</t>
    </rPh>
    <rPh sb="35" eb="36">
      <t>ト</t>
    </rPh>
    <rPh sb="44" eb="47">
      <t>コウリツテキ</t>
    </rPh>
    <rPh sb="48" eb="50">
      <t>ジギョウ</t>
    </rPh>
    <rPh sb="51" eb="53">
      <t>ジッシ</t>
    </rPh>
    <phoneticPr fontId="5"/>
  </si>
  <si>
    <t>高齢化が急速に進む大都市部や人口が減少する過疎地など、地域の高齢化等の実情に応じた医療・介護サービスの基盤整備や連携強化を推進するため、引き続き適切な調査研究を実施してまいりたい。</t>
    <rPh sb="0" eb="3">
      <t>コウレイカ</t>
    </rPh>
    <rPh sb="4" eb="6">
      <t>キュウソク</t>
    </rPh>
    <rPh sb="7" eb="8">
      <t>スス</t>
    </rPh>
    <rPh sb="9" eb="12">
      <t>ダイトシ</t>
    </rPh>
    <rPh sb="12" eb="13">
      <t>ブ</t>
    </rPh>
    <rPh sb="14" eb="16">
      <t>ジンコウ</t>
    </rPh>
    <rPh sb="17" eb="19">
      <t>ゲンショウ</t>
    </rPh>
    <rPh sb="21" eb="24">
      <t>カソチ</t>
    </rPh>
    <rPh sb="27" eb="29">
      <t>チイキ</t>
    </rPh>
    <rPh sb="30" eb="33">
      <t>コウレイカ</t>
    </rPh>
    <rPh sb="33" eb="34">
      <t>トウ</t>
    </rPh>
    <rPh sb="35" eb="37">
      <t>ジツジョウ</t>
    </rPh>
    <rPh sb="38" eb="39">
      <t>オウ</t>
    </rPh>
    <rPh sb="41" eb="43">
      <t>イリョウ</t>
    </rPh>
    <rPh sb="44" eb="46">
      <t>カイゴ</t>
    </rPh>
    <rPh sb="51" eb="53">
      <t>キバン</t>
    </rPh>
    <rPh sb="53" eb="55">
      <t>セイビ</t>
    </rPh>
    <rPh sb="56" eb="58">
      <t>レンケイ</t>
    </rPh>
    <rPh sb="58" eb="60">
      <t>キョウカ</t>
    </rPh>
    <rPh sb="61" eb="63">
      <t>スイシン</t>
    </rPh>
    <rPh sb="68" eb="69">
      <t>ヒ</t>
    </rPh>
    <rPh sb="70" eb="71">
      <t>ツヅ</t>
    </rPh>
    <rPh sb="72" eb="74">
      <t>テキセツ</t>
    </rPh>
    <rPh sb="75" eb="77">
      <t>チョウサ</t>
    </rPh>
    <rPh sb="77" eb="79">
      <t>ケンキュウ</t>
    </rPh>
    <rPh sb="80" eb="82">
      <t>ジッシ</t>
    </rPh>
    <phoneticPr fontId="5"/>
  </si>
  <si>
    <t>点検対象外</t>
    <rPh sb="0" eb="2">
      <t>テンケン</t>
    </rPh>
    <rPh sb="2" eb="5">
      <t>タイショウガイ</t>
    </rPh>
    <phoneticPr fontId="5"/>
  </si>
  <si>
    <t>新27-0015</t>
    <rPh sb="0" eb="1">
      <t>シン</t>
    </rPh>
    <phoneticPr fontId="5"/>
  </si>
  <si>
    <t>286</t>
    <phoneticPr fontId="5"/>
  </si>
  <si>
    <t>みずほ情報総研株式会社</t>
    <rPh sb="3" eb="5">
      <t>ジョウホウ</t>
    </rPh>
    <rPh sb="5" eb="7">
      <t>ソウケン</t>
    </rPh>
    <rPh sb="7" eb="11">
      <t>カブシキガイシャ</t>
    </rPh>
    <phoneticPr fontId="5"/>
  </si>
  <si>
    <t>ワールドインテリジェンスパートナーズジャパン株式会社</t>
    <phoneticPr fontId="5"/>
  </si>
  <si>
    <t>諸外国における健康・医療・介護分野のデータベースの現状調査</t>
    <phoneticPr fontId="5"/>
  </si>
  <si>
    <t>診療報酬および介護報酬を踏まえた医療・介護連携の促進状況に関する調査研究</t>
    <phoneticPr fontId="5"/>
  </si>
  <si>
    <t>八重洲電気株式会社</t>
    <phoneticPr fontId="5"/>
  </si>
  <si>
    <t>調査研究用専用端末配線工事</t>
    <phoneticPr fontId="5"/>
  </si>
  <si>
    <t>-</t>
    <phoneticPr fontId="5"/>
  </si>
  <si>
    <t>-</t>
    <phoneticPr fontId="5"/>
  </si>
  <si>
    <t>31/2</t>
    <phoneticPr fontId="5"/>
  </si>
  <si>
    <t>施策大目標９　全国民に必要な医療を保障できる安定的・効率的な医療保険制度を構築すること</t>
    <rPh sb="0" eb="2">
      <t>セサク</t>
    </rPh>
    <rPh sb="2" eb="3">
      <t>ダイ</t>
    </rPh>
    <rPh sb="3" eb="5">
      <t>モクヒョウ</t>
    </rPh>
    <rPh sb="7" eb="10">
      <t>ゼンコクミン</t>
    </rPh>
    <rPh sb="11" eb="13">
      <t>ヒツヨウ</t>
    </rPh>
    <rPh sb="14" eb="16">
      <t>イリョウ</t>
    </rPh>
    <rPh sb="17" eb="19">
      <t>ホショウ</t>
    </rPh>
    <rPh sb="22" eb="25">
      <t>アンテイテキ</t>
    </rPh>
    <rPh sb="26" eb="29">
      <t>コウリツテキ</t>
    </rPh>
    <rPh sb="30" eb="32">
      <t>イリョウ</t>
    </rPh>
    <rPh sb="32" eb="34">
      <t>ホケン</t>
    </rPh>
    <rPh sb="34" eb="36">
      <t>セイド</t>
    </rPh>
    <rPh sb="37" eb="39">
      <t>コウチク</t>
    </rPh>
    <phoneticPr fontId="5"/>
  </si>
  <si>
    <t>施策目標Ⅰ－９－１　データヘルスの推進による保険者機能の強化等により適正かつ安定的・効率的な医療保険制度を構築すること</t>
    <rPh sb="0" eb="2">
      <t>セサク</t>
    </rPh>
    <rPh sb="2" eb="4">
      <t>モクヒョウ</t>
    </rPh>
    <rPh sb="17" eb="19">
      <t>スイシン</t>
    </rPh>
    <rPh sb="22" eb="25">
      <t>ホケンシャ</t>
    </rPh>
    <rPh sb="25" eb="27">
      <t>キノウ</t>
    </rPh>
    <rPh sb="28" eb="30">
      <t>キョウカ</t>
    </rPh>
    <rPh sb="30" eb="31">
      <t>トウ</t>
    </rPh>
    <rPh sb="34" eb="36">
      <t>テキセイ</t>
    </rPh>
    <rPh sb="38" eb="41">
      <t>アンテイテキ</t>
    </rPh>
    <rPh sb="42" eb="45">
      <t>コウリツテキ</t>
    </rPh>
    <rPh sb="46" eb="48">
      <t>イリョウ</t>
    </rPh>
    <rPh sb="48" eb="50">
      <t>ホケン</t>
    </rPh>
    <rPh sb="50" eb="52">
      <t>セイド</t>
    </rPh>
    <rPh sb="53" eb="55">
      <t>コウチク</t>
    </rPh>
    <phoneticPr fontId="5"/>
  </si>
  <si>
    <t>有</t>
  </si>
  <si>
    <t>各地域における医療・介護の連携強化の調査研究事業であり、各地域の連携に関する事業推進を促すもののため。</t>
    <rPh sb="0" eb="1">
      <t>カク</t>
    </rPh>
    <rPh sb="1" eb="3">
      <t>チイキ</t>
    </rPh>
    <rPh sb="7" eb="9">
      <t>イリョウ</t>
    </rPh>
    <rPh sb="10" eb="12">
      <t>カイゴ</t>
    </rPh>
    <rPh sb="13" eb="15">
      <t>レンケイ</t>
    </rPh>
    <rPh sb="15" eb="17">
      <t>キョウカ</t>
    </rPh>
    <rPh sb="18" eb="20">
      <t>チョウサ</t>
    </rPh>
    <rPh sb="20" eb="22">
      <t>ケンキュウ</t>
    </rPh>
    <rPh sb="22" eb="24">
      <t>ジギョウ</t>
    </rPh>
    <rPh sb="28" eb="31">
      <t>カクチイキ</t>
    </rPh>
    <rPh sb="32" eb="34">
      <t>レンケイ</t>
    </rPh>
    <rPh sb="35" eb="36">
      <t>カン</t>
    </rPh>
    <rPh sb="38" eb="40">
      <t>ジギョウ</t>
    </rPh>
    <rPh sb="40" eb="42">
      <t>スイシン</t>
    </rPh>
    <rPh sb="43" eb="44">
      <t>ウナガ</t>
    </rPh>
    <phoneticPr fontId="5"/>
  </si>
  <si>
    <t>報告書の作成本数</t>
    <rPh sb="0" eb="3">
      <t>ホウコクショ</t>
    </rPh>
    <rPh sb="4" eb="6">
      <t>サクセイ</t>
    </rPh>
    <rPh sb="6" eb="8">
      <t>ホンスウ</t>
    </rPh>
    <phoneticPr fontId="5"/>
  </si>
  <si>
    <t>本</t>
    <rPh sb="0" eb="1">
      <t>ホン</t>
    </rPh>
    <phoneticPr fontId="5"/>
  </si>
  <si>
    <t>単位当たりコスト＝X（調査研究経費）／Ｙ（調査研究数）</t>
    <rPh sb="0" eb="2">
      <t>タンイ</t>
    </rPh>
    <rPh sb="2" eb="3">
      <t>ア</t>
    </rPh>
    <rPh sb="11" eb="13">
      <t>チョウサ</t>
    </rPh>
    <rPh sb="13" eb="15">
      <t>ケンキュウ</t>
    </rPh>
    <rPh sb="15" eb="17">
      <t>ケイヒ</t>
    </rPh>
    <rPh sb="21" eb="23">
      <t>チョウサ</t>
    </rPh>
    <rPh sb="23" eb="25">
      <t>ケンキュウ</t>
    </rPh>
    <rPh sb="25" eb="26">
      <t>カズ</t>
    </rPh>
    <phoneticPr fontId="5"/>
  </si>
  <si>
    <t>△</t>
  </si>
  <si>
    <t>高齢化等の実情に応じた地域の医療・介護サービスの基盤整備や連携強化を推進するため、委託事業での実施が最も有効である。</t>
    <rPh sb="0" eb="3">
      <t>コウレイカ</t>
    </rPh>
    <rPh sb="3" eb="4">
      <t>トウ</t>
    </rPh>
    <rPh sb="5" eb="7">
      <t>ジツジョウ</t>
    </rPh>
    <rPh sb="8" eb="9">
      <t>オウ</t>
    </rPh>
    <rPh sb="11" eb="13">
      <t>チイキ</t>
    </rPh>
    <rPh sb="14" eb="16">
      <t>イリョウ</t>
    </rPh>
    <rPh sb="17" eb="19">
      <t>カイゴ</t>
    </rPh>
    <rPh sb="24" eb="26">
      <t>キバン</t>
    </rPh>
    <rPh sb="26" eb="28">
      <t>セイビ</t>
    </rPh>
    <rPh sb="29" eb="31">
      <t>レンケイ</t>
    </rPh>
    <rPh sb="31" eb="33">
      <t>キョウカ</t>
    </rPh>
    <rPh sb="34" eb="36">
      <t>スイシン</t>
    </rPh>
    <rPh sb="41" eb="43">
      <t>イタク</t>
    </rPh>
    <rPh sb="43" eb="45">
      <t>ジギョウ</t>
    </rPh>
    <rPh sb="47" eb="49">
      <t>ジッシ</t>
    </rPh>
    <rPh sb="50" eb="51">
      <t>モット</t>
    </rPh>
    <rPh sb="52" eb="54">
      <t>ユウコウ</t>
    </rPh>
    <phoneticPr fontId="5"/>
  </si>
  <si>
    <t>地域の高齢化等の実情に応じた医療・介護サービスの基盤整備や連携強化を推進することが目的であることから、広く国民のニーズがあり、国費を投入しなければ事業目的が達成できない事業である。</t>
    <rPh sb="0" eb="2">
      <t>チイキ</t>
    </rPh>
    <rPh sb="3" eb="6">
      <t>コウレイカ</t>
    </rPh>
    <rPh sb="6" eb="7">
      <t>トウ</t>
    </rPh>
    <rPh sb="8" eb="10">
      <t>ジツジョウ</t>
    </rPh>
    <rPh sb="11" eb="12">
      <t>オウ</t>
    </rPh>
    <rPh sb="14" eb="16">
      <t>イリョウ</t>
    </rPh>
    <rPh sb="17" eb="19">
      <t>カイゴ</t>
    </rPh>
    <rPh sb="24" eb="26">
      <t>キバン</t>
    </rPh>
    <rPh sb="26" eb="28">
      <t>セイビ</t>
    </rPh>
    <rPh sb="29" eb="31">
      <t>レンケイ</t>
    </rPh>
    <rPh sb="31" eb="33">
      <t>キョウカ</t>
    </rPh>
    <rPh sb="34" eb="36">
      <t>スイシン</t>
    </rPh>
    <rPh sb="41" eb="43">
      <t>モクテキ</t>
    </rPh>
    <rPh sb="51" eb="52">
      <t>ヒロ</t>
    </rPh>
    <rPh sb="53" eb="55">
      <t>コクミン</t>
    </rPh>
    <rPh sb="63" eb="65">
      <t>コクヒ</t>
    </rPh>
    <rPh sb="66" eb="68">
      <t>トウニュウ</t>
    </rPh>
    <rPh sb="73" eb="75">
      <t>ジギョウ</t>
    </rPh>
    <rPh sb="75" eb="77">
      <t>モクテキ</t>
    </rPh>
    <rPh sb="78" eb="80">
      <t>タッセイ</t>
    </rPh>
    <rPh sb="84" eb="86">
      <t>ジギョウ</t>
    </rPh>
    <phoneticPr fontId="5"/>
  </si>
  <si>
    <t>今後の制度改正や制度運営の検討に必要な調査研究であることから、国が実施すべき事業である。</t>
    <rPh sb="0" eb="2">
      <t>コンゴ</t>
    </rPh>
    <rPh sb="3" eb="5">
      <t>セイド</t>
    </rPh>
    <rPh sb="5" eb="7">
      <t>カイセイ</t>
    </rPh>
    <rPh sb="8" eb="10">
      <t>セイド</t>
    </rPh>
    <rPh sb="10" eb="12">
      <t>ウンエイ</t>
    </rPh>
    <rPh sb="13" eb="15">
      <t>ケントウ</t>
    </rPh>
    <rPh sb="16" eb="18">
      <t>ヒツヨウ</t>
    </rPh>
    <rPh sb="19" eb="21">
      <t>チョウサ</t>
    </rPh>
    <rPh sb="21" eb="23">
      <t>ケンキュウ</t>
    </rPh>
    <rPh sb="31" eb="32">
      <t>クニ</t>
    </rPh>
    <rPh sb="33" eb="35">
      <t>ジッシ</t>
    </rPh>
    <rPh sb="38" eb="40">
      <t>ジギョウ</t>
    </rPh>
    <phoneticPr fontId="5"/>
  </si>
  <si>
    <t>30年度事業において、１事業は公示時期が遅延したことなどが起因したと思われ一者応札となった。31年度は、早めの公示を行い改善を図る。</t>
    <rPh sb="2" eb="4">
      <t>ネンド</t>
    </rPh>
    <rPh sb="4" eb="6">
      <t>ジギョウ</t>
    </rPh>
    <rPh sb="12" eb="14">
      <t>ジギョウ</t>
    </rPh>
    <rPh sb="15" eb="17">
      <t>コウジ</t>
    </rPh>
    <rPh sb="17" eb="19">
      <t>ジキ</t>
    </rPh>
    <rPh sb="20" eb="22">
      <t>チエン</t>
    </rPh>
    <rPh sb="29" eb="31">
      <t>キイン</t>
    </rPh>
    <rPh sb="34" eb="35">
      <t>オモ</t>
    </rPh>
    <rPh sb="37" eb="38">
      <t>イッ</t>
    </rPh>
    <rPh sb="38" eb="39">
      <t>シャ</t>
    </rPh>
    <rPh sb="39" eb="41">
      <t>オウサツ</t>
    </rPh>
    <rPh sb="48" eb="50">
      <t>ネンド</t>
    </rPh>
    <rPh sb="52" eb="53">
      <t>ハヤ</t>
    </rPh>
    <rPh sb="55" eb="57">
      <t>コウジ</t>
    </rPh>
    <rPh sb="58" eb="59">
      <t>オコナ</t>
    </rPh>
    <rPh sb="60" eb="62">
      <t>カイゼン</t>
    </rPh>
    <rPh sb="63" eb="64">
      <t>ハカ</t>
    </rPh>
    <phoneticPr fontId="5"/>
  </si>
  <si>
    <t>調査研究を実施する委託事業者に委託費を支払</t>
    <phoneticPr fontId="5"/>
  </si>
  <si>
    <t>今後、高齢化が急速に進む大都市部や人口が減少する過疎地など、それぞれの地域の高齢化等の実情に応じた医療・介護サービスの基盤整備や連携強化を推進することを目的とする。</t>
    <rPh sb="0" eb="2">
      <t>コンゴ</t>
    </rPh>
    <rPh sb="3" eb="6">
      <t>コウレイカ</t>
    </rPh>
    <rPh sb="7" eb="9">
      <t>キュウソク</t>
    </rPh>
    <rPh sb="10" eb="11">
      <t>スス</t>
    </rPh>
    <rPh sb="12" eb="15">
      <t>ダイトシ</t>
    </rPh>
    <rPh sb="15" eb="16">
      <t>ブ</t>
    </rPh>
    <rPh sb="17" eb="19">
      <t>ジンコウ</t>
    </rPh>
    <rPh sb="20" eb="22">
      <t>ゲンショウ</t>
    </rPh>
    <rPh sb="24" eb="27">
      <t>カソチ</t>
    </rPh>
    <rPh sb="35" eb="37">
      <t>チイキ</t>
    </rPh>
    <rPh sb="38" eb="41">
      <t>コウレイカ</t>
    </rPh>
    <rPh sb="41" eb="42">
      <t>トウ</t>
    </rPh>
    <rPh sb="43" eb="45">
      <t>ジツジョウ</t>
    </rPh>
    <rPh sb="46" eb="47">
      <t>オウ</t>
    </rPh>
    <rPh sb="49" eb="51">
      <t>イリョウ</t>
    </rPh>
    <rPh sb="52" eb="54">
      <t>カイゴ</t>
    </rPh>
    <rPh sb="59" eb="61">
      <t>キバン</t>
    </rPh>
    <rPh sb="61" eb="63">
      <t>セイビ</t>
    </rPh>
    <rPh sb="64" eb="66">
      <t>レンケイ</t>
    </rPh>
    <rPh sb="66" eb="68">
      <t>キョウカ</t>
    </rPh>
    <rPh sb="69" eb="71">
      <t>スイシン</t>
    </rPh>
    <rPh sb="76" eb="78">
      <t>モクテキ</t>
    </rPh>
    <phoneticPr fontId="5"/>
  </si>
  <si>
    <t>地域における医療と介護の連携を強化するための調査研究事業を実施する。
調査研究結果については、報告書を厚生労働省ホームページに掲載するとともに、必要に応じて都道府県担当部局を通じて市町村への周知をすることで、医療・介護サービスの基盤整備や連携強化に関する事業を推進する。</t>
    <rPh sb="0" eb="2">
      <t>チイキ</t>
    </rPh>
    <rPh sb="6" eb="8">
      <t>イリョウ</t>
    </rPh>
    <rPh sb="9" eb="11">
      <t>カイゴ</t>
    </rPh>
    <rPh sb="12" eb="14">
      <t>レンケイ</t>
    </rPh>
    <rPh sb="15" eb="17">
      <t>キョウカ</t>
    </rPh>
    <rPh sb="22" eb="24">
      <t>チョウサ</t>
    </rPh>
    <rPh sb="24" eb="26">
      <t>ケンキュウ</t>
    </rPh>
    <rPh sb="26" eb="28">
      <t>ジギョウ</t>
    </rPh>
    <rPh sb="29" eb="31">
      <t>ジッシ</t>
    </rPh>
    <rPh sb="35" eb="37">
      <t>チョウサ</t>
    </rPh>
    <rPh sb="37" eb="39">
      <t>ケンキュウ</t>
    </rPh>
    <rPh sb="39" eb="41">
      <t>ケッカ</t>
    </rPh>
    <rPh sb="47" eb="50">
      <t>ホウコクショ</t>
    </rPh>
    <rPh sb="51" eb="53">
      <t>コウセイ</t>
    </rPh>
    <rPh sb="53" eb="56">
      <t>ロウドウショウ</t>
    </rPh>
    <rPh sb="63" eb="65">
      <t>ケイサイ</t>
    </rPh>
    <rPh sb="72" eb="74">
      <t>ヒツヨウ</t>
    </rPh>
    <rPh sb="75" eb="76">
      <t>オウ</t>
    </rPh>
    <rPh sb="78" eb="82">
      <t>トドウフケン</t>
    </rPh>
    <rPh sb="82" eb="84">
      <t>タントウ</t>
    </rPh>
    <rPh sb="84" eb="86">
      <t>ブキョク</t>
    </rPh>
    <rPh sb="87" eb="88">
      <t>ツウ</t>
    </rPh>
    <rPh sb="90" eb="93">
      <t>シチョウソン</t>
    </rPh>
    <rPh sb="95" eb="97">
      <t>シュウチ</t>
    </rPh>
    <rPh sb="104" eb="106">
      <t>イリョウ</t>
    </rPh>
    <rPh sb="107" eb="109">
      <t>カイゴ</t>
    </rPh>
    <rPh sb="114" eb="116">
      <t>キバン</t>
    </rPh>
    <rPh sb="116" eb="118">
      <t>セイビ</t>
    </rPh>
    <rPh sb="119" eb="121">
      <t>レンケイ</t>
    </rPh>
    <rPh sb="121" eb="123">
      <t>キョウカ</t>
    </rPh>
    <rPh sb="124" eb="125">
      <t>カン</t>
    </rPh>
    <rPh sb="127" eb="129">
      <t>ジギョウ</t>
    </rPh>
    <rPh sb="130" eb="132">
      <t>スイシン</t>
    </rPh>
    <phoneticPr fontId="5"/>
  </si>
  <si>
    <t>地域の実情に応じた医療・介護の連携推進を図るうえで、地域の実態を把握して好事例や課題等を調査する必要があるとともに、諸外国での運用実態等も参考に医療・介護等のビッグデータの利活用が進むことにより、効果的かつ効率的で質の高い医療・介護の提供体制や地域包括ケアシステムの構築などが推進される。</t>
    <rPh sb="0" eb="2">
      <t>チイキ</t>
    </rPh>
    <rPh sb="3" eb="5">
      <t>ジツジョウ</t>
    </rPh>
    <rPh sb="6" eb="7">
      <t>オウ</t>
    </rPh>
    <rPh sb="9" eb="11">
      <t>イリョウ</t>
    </rPh>
    <rPh sb="12" eb="14">
      <t>カイゴ</t>
    </rPh>
    <rPh sb="15" eb="17">
      <t>レンケイ</t>
    </rPh>
    <rPh sb="17" eb="19">
      <t>スイシン</t>
    </rPh>
    <rPh sb="20" eb="21">
      <t>ハカ</t>
    </rPh>
    <rPh sb="26" eb="28">
      <t>チイキ</t>
    </rPh>
    <rPh sb="29" eb="31">
      <t>ジッタイ</t>
    </rPh>
    <rPh sb="32" eb="34">
      <t>ハアク</t>
    </rPh>
    <rPh sb="36" eb="39">
      <t>コウジレイ</t>
    </rPh>
    <rPh sb="40" eb="42">
      <t>カダイ</t>
    </rPh>
    <rPh sb="42" eb="43">
      <t>トウ</t>
    </rPh>
    <rPh sb="44" eb="46">
      <t>チョウサ</t>
    </rPh>
    <rPh sb="48" eb="50">
      <t>ヒツヨウ</t>
    </rPh>
    <rPh sb="58" eb="61">
      <t>ショガイコク</t>
    </rPh>
    <rPh sb="63" eb="65">
      <t>ウンヨウ</t>
    </rPh>
    <rPh sb="65" eb="67">
      <t>ジッタイ</t>
    </rPh>
    <rPh sb="67" eb="68">
      <t>トウ</t>
    </rPh>
    <rPh sb="69" eb="71">
      <t>サンコウ</t>
    </rPh>
    <rPh sb="72" eb="74">
      <t>イリョウ</t>
    </rPh>
    <rPh sb="75" eb="77">
      <t>カイゴ</t>
    </rPh>
    <rPh sb="77" eb="78">
      <t>トウ</t>
    </rPh>
    <rPh sb="86" eb="89">
      <t>リカツヨウ</t>
    </rPh>
    <rPh sb="90" eb="91">
      <t>スス</t>
    </rPh>
    <rPh sb="98" eb="101">
      <t>コウカテキ</t>
    </rPh>
    <rPh sb="103" eb="106">
      <t>コウリツテキ</t>
    </rPh>
    <rPh sb="107" eb="108">
      <t>シツ</t>
    </rPh>
    <rPh sb="109" eb="110">
      <t>タカ</t>
    </rPh>
    <rPh sb="111" eb="113">
      <t>イリョウ</t>
    </rPh>
    <rPh sb="114" eb="116">
      <t>カイゴ</t>
    </rPh>
    <rPh sb="117" eb="119">
      <t>テイキョウ</t>
    </rPh>
    <rPh sb="119" eb="121">
      <t>タイセイ</t>
    </rPh>
    <rPh sb="122" eb="124">
      <t>チイキ</t>
    </rPh>
    <rPh sb="124" eb="126">
      <t>ホウカツ</t>
    </rPh>
    <rPh sb="133" eb="135">
      <t>コウチク</t>
    </rPh>
    <rPh sb="138" eb="140">
      <t>スイシン</t>
    </rPh>
    <phoneticPr fontId="5"/>
  </si>
  <si>
    <t>地域包括ケアシステム構築にむけて各地域の高齢化等の実情に応じた医療・介護サービスの基盤整備や連携強化を推進すること、また、政府の成長戦略の重点施策である医療・介護等のビックデータの利活用を推進することが目的であることから、優先度の高い事業である。</t>
    <rPh sb="0" eb="2">
      <t>チイキ</t>
    </rPh>
    <rPh sb="2" eb="4">
      <t>ホウカツ</t>
    </rPh>
    <rPh sb="10" eb="12">
      <t>コウチク</t>
    </rPh>
    <rPh sb="16" eb="17">
      <t>カク</t>
    </rPh>
    <rPh sb="17" eb="19">
      <t>チイキ</t>
    </rPh>
    <rPh sb="20" eb="23">
      <t>コウレイカ</t>
    </rPh>
    <rPh sb="23" eb="24">
      <t>トウ</t>
    </rPh>
    <rPh sb="25" eb="27">
      <t>ジツジョウ</t>
    </rPh>
    <rPh sb="28" eb="29">
      <t>オウ</t>
    </rPh>
    <rPh sb="31" eb="33">
      <t>イリョウ</t>
    </rPh>
    <rPh sb="34" eb="36">
      <t>カイゴ</t>
    </rPh>
    <rPh sb="41" eb="43">
      <t>キバン</t>
    </rPh>
    <rPh sb="43" eb="45">
      <t>セイビ</t>
    </rPh>
    <rPh sb="46" eb="48">
      <t>レンケイ</t>
    </rPh>
    <rPh sb="48" eb="50">
      <t>キョウカ</t>
    </rPh>
    <rPh sb="51" eb="53">
      <t>スイシン</t>
    </rPh>
    <rPh sb="61" eb="63">
      <t>セイフ</t>
    </rPh>
    <rPh sb="64" eb="66">
      <t>セイチョウ</t>
    </rPh>
    <rPh sb="66" eb="68">
      <t>センリャク</t>
    </rPh>
    <rPh sb="69" eb="71">
      <t>ジュウテン</t>
    </rPh>
    <rPh sb="71" eb="73">
      <t>セサク</t>
    </rPh>
    <rPh sb="76" eb="78">
      <t>イリョウ</t>
    </rPh>
    <rPh sb="79" eb="81">
      <t>カイゴ</t>
    </rPh>
    <rPh sb="81" eb="82">
      <t>トウ</t>
    </rPh>
    <rPh sb="90" eb="93">
      <t>リカツヨウ</t>
    </rPh>
    <rPh sb="94" eb="96">
      <t>スイシン</t>
    </rPh>
    <rPh sb="101" eb="103">
      <t>モクテキ</t>
    </rPh>
    <rPh sb="111" eb="114">
      <t>ユウセンド</t>
    </rPh>
    <rPh sb="115" eb="116">
      <t>タカ</t>
    </rPh>
    <rPh sb="117" eb="119">
      <t>ジギョウ</t>
    </rPh>
    <phoneticPr fontId="5"/>
  </si>
  <si>
    <t>事務費</t>
    <rPh sb="0" eb="3">
      <t>ジムヒ</t>
    </rPh>
    <phoneticPr fontId="5"/>
  </si>
  <si>
    <t>調査研究のための諸謝金、賃金、旅費、印刷製本費、雑役務費等の経費</t>
    <phoneticPr fontId="5"/>
  </si>
  <si>
    <t>290</t>
    <phoneticPr fontId="5"/>
  </si>
  <si>
    <t>-</t>
    <phoneticPr fontId="5"/>
  </si>
  <si>
    <t>-</t>
    <phoneticPr fontId="5"/>
  </si>
  <si>
    <t>A.みずほ情報総研株式会社</t>
    <rPh sb="5" eb="7">
      <t>ジョウホウ</t>
    </rPh>
    <rPh sb="7" eb="9">
      <t>ソウケン</t>
    </rPh>
    <rPh sb="9" eb="11">
      <t>カブシキ</t>
    </rPh>
    <rPh sb="11" eb="13">
      <t>カイシャ</t>
    </rPh>
    <phoneticPr fontId="5"/>
  </si>
  <si>
    <t>B.ワールドインテリジェンスパートナーズジャパン株式会社</t>
    <rPh sb="24" eb="26">
      <t>カブシキ</t>
    </rPh>
    <rPh sb="26" eb="28">
      <t>カイシャ</t>
    </rPh>
    <phoneticPr fontId="5"/>
  </si>
  <si>
    <t>C.</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</si>
</sst>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6" fontId="0" fillId="5" borderId="11" xfId="0" quotePrefix="1" applyNumberFormat="1" applyFont="1" applyFill="1" applyBorder="1" applyAlignment="1" applyProtection="1">
      <alignment horizontal="left" vertical="center" wrapText="1"/>
      <protection locked="0"/>
    </xf>
    <xf numFmtId="0" fontId="0" fillId="0" borderId="11" xfId="0" quotePrefix="1" applyFont="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23</xdr:col>
      <xdr:colOff>154461</xdr:colOff>
      <xdr:row>740</xdr:row>
      <xdr:rowOff>141590</xdr:rowOff>
    </xdr:from>
    <xdr:to>
      <xdr:col>32</xdr:col>
      <xdr:colOff>135112</xdr:colOff>
      <xdr:row>742</xdr:row>
      <xdr:rowOff>191415</xdr:rowOff>
    </xdr:to>
    <xdr:sp macro="" textlink="">
      <xdr:nvSpPr>
        <xdr:cNvPr id="3" name="テキスト ボックス 2"/>
        <xdr:cNvSpPr txBox="1"/>
      </xdr:nvSpPr>
      <xdr:spPr>
        <a:xfrm>
          <a:off x="4891218" y="46801218"/>
          <a:ext cx="1834164" cy="744893"/>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厚生労働省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２４百万円</a:t>
          </a:r>
        </a:p>
      </xdr:txBody>
    </xdr:sp>
    <xdr:clientData/>
  </xdr:twoCellAnchor>
  <xdr:twoCellAnchor>
    <xdr:from>
      <xdr:col>6</xdr:col>
      <xdr:colOff>202636</xdr:colOff>
      <xdr:row>748</xdr:row>
      <xdr:rowOff>21696</xdr:rowOff>
    </xdr:from>
    <xdr:to>
      <xdr:col>18</xdr:col>
      <xdr:colOff>27664</xdr:colOff>
      <xdr:row>751</xdr:row>
      <xdr:rowOff>327501</xdr:rowOff>
    </xdr:to>
    <xdr:sp macro="" textlink="">
      <xdr:nvSpPr>
        <xdr:cNvPr id="4" name="テキスト ボックス 3"/>
        <xdr:cNvSpPr txBox="1"/>
      </xdr:nvSpPr>
      <xdr:spPr>
        <a:xfrm>
          <a:off x="1438312" y="49461595"/>
          <a:ext cx="2296379" cy="1348406"/>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Ａ．みずほ情報総研株式会社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１６百万円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一般競争契約（総合評価）</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一者応札</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twoCellAnchor>
  <xdr:twoCellAnchor>
    <xdr:from>
      <xdr:col>13</xdr:col>
      <xdr:colOff>154460</xdr:colOff>
      <xdr:row>743</xdr:row>
      <xdr:rowOff>283176</xdr:rowOff>
    </xdr:from>
    <xdr:to>
      <xdr:col>29</xdr:col>
      <xdr:colOff>25744</xdr:colOff>
      <xdr:row>745</xdr:row>
      <xdr:rowOff>51487</xdr:rowOff>
    </xdr:to>
    <xdr:sp macro="" textlink="">
      <xdr:nvSpPr>
        <xdr:cNvPr id="8" name="大かっこ 7"/>
        <xdr:cNvSpPr/>
      </xdr:nvSpPr>
      <xdr:spPr>
        <a:xfrm>
          <a:off x="2831757" y="47985406"/>
          <a:ext cx="3166419" cy="46337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38</xdr:col>
      <xdr:colOff>64357</xdr:colOff>
      <xdr:row>748</xdr:row>
      <xdr:rowOff>12872</xdr:rowOff>
    </xdr:from>
    <xdr:to>
      <xdr:col>49</xdr:col>
      <xdr:colOff>196420</xdr:colOff>
      <xdr:row>751</xdr:row>
      <xdr:rowOff>334662</xdr:rowOff>
    </xdr:to>
    <xdr:sp macro="" textlink="">
      <xdr:nvSpPr>
        <xdr:cNvPr id="23" name="テキスト ボックス 22"/>
        <xdr:cNvSpPr txBox="1"/>
      </xdr:nvSpPr>
      <xdr:spPr>
        <a:xfrm>
          <a:off x="7107708" y="49038304"/>
          <a:ext cx="2170928" cy="1403007"/>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Ｃ．八重洲電気株式会社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０．０２百万円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NDB</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利用の調査研究用専用端末配線工事</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20</xdr:col>
      <xdr:colOff>141588</xdr:colOff>
      <xdr:row>742</xdr:row>
      <xdr:rowOff>191416</xdr:rowOff>
    </xdr:from>
    <xdr:to>
      <xdr:col>28</xdr:col>
      <xdr:colOff>41814</xdr:colOff>
      <xdr:row>743</xdr:row>
      <xdr:rowOff>12872</xdr:rowOff>
    </xdr:to>
    <xdr:cxnSp macro="">
      <xdr:nvCxnSpPr>
        <xdr:cNvPr id="50" name="カギ線コネクタ 49"/>
        <xdr:cNvCxnSpPr>
          <a:stCxn id="3" idx="2"/>
        </xdr:cNvCxnSpPr>
      </xdr:nvCxnSpPr>
      <xdr:spPr>
        <a:xfrm rot="5400000">
          <a:off x="4949909" y="46856710"/>
          <a:ext cx="168990" cy="1547793"/>
        </a:xfrm>
        <a:prstGeom prst="bentConnector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102975</xdr:colOff>
      <xdr:row>745</xdr:row>
      <xdr:rowOff>308919</xdr:rowOff>
    </xdr:from>
    <xdr:to>
      <xdr:col>12</xdr:col>
      <xdr:colOff>115845</xdr:colOff>
      <xdr:row>748</xdr:row>
      <xdr:rowOff>25743</xdr:rowOff>
    </xdr:to>
    <xdr:cxnSp macro="">
      <xdr:nvCxnSpPr>
        <xdr:cNvPr id="52" name="直線矢印コネクタ 51"/>
        <xdr:cNvCxnSpPr/>
      </xdr:nvCxnSpPr>
      <xdr:spPr>
        <a:xfrm flipH="1">
          <a:off x="2574326" y="48706216"/>
          <a:ext cx="12870" cy="759426"/>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41813</xdr:colOff>
      <xdr:row>742</xdr:row>
      <xdr:rowOff>191415</xdr:rowOff>
    </xdr:from>
    <xdr:to>
      <xdr:col>44</xdr:col>
      <xdr:colOff>25742</xdr:colOff>
      <xdr:row>743</xdr:row>
      <xdr:rowOff>12871</xdr:rowOff>
    </xdr:to>
    <xdr:cxnSp macro="">
      <xdr:nvCxnSpPr>
        <xdr:cNvPr id="55" name="カギ線コネクタ 54"/>
        <xdr:cNvCxnSpPr>
          <a:stCxn id="3" idx="2"/>
        </xdr:cNvCxnSpPr>
      </xdr:nvCxnSpPr>
      <xdr:spPr>
        <a:xfrm rot="16200000" flipH="1">
          <a:off x="7363337" y="45991073"/>
          <a:ext cx="168990" cy="3279065"/>
        </a:xfrm>
        <a:prstGeom prst="bentConnector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180204</xdr:colOff>
      <xdr:row>743</xdr:row>
      <xdr:rowOff>25743</xdr:rowOff>
    </xdr:from>
    <xdr:to>
      <xdr:col>43</xdr:col>
      <xdr:colOff>181875</xdr:colOff>
      <xdr:row>748</xdr:row>
      <xdr:rowOff>1</xdr:rowOff>
    </xdr:to>
    <xdr:cxnSp macro="">
      <xdr:nvCxnSpPr>
        <xdr:cNvPr id="57" name="直線矢印コネクタ 56"/>
        <xdr:cNvCxnSpPr/>
      </xdr:nvCxnSpPr>
      <xdr:spPr>
        <a:xfrm>
          <a:off x="8150312" y="47269743"/>
          <a:ext cx="1671" cy="175569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141588</xdr:colOff>
      <xdr:row>743</xdr:row>
      <xdr:rowOff>12871</xdr:rowOff>
    </xdr:from>
    <xdr:to>
      <xdr:col>20</xdr:col>
      <xdr:colOff>141588</xdr:colOff>
      <xdr:row>743</xdr:row>
      <xdr:rowOff>334662</xdr:rowOff>
    </xdr:to>
    <xdr:cxnSp macro="">
      <xdr:nvCxnSpPr>
        <xdr:cNvPr id="94" name="直線コネクタ 93"/>
        <xdr:cNvCxnSpPr/>
      </xdr:nvCxnSpPr>
      <xdr:spPr>
        <a:xfrm>
          <a:off x="4260507" y="47715101"/>
          <a:ext cx="0" cy="321791"/>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128716</xdr:colOff>
      <xdr:row>747</xdr:row>
      <xdr:rowOff>360404</xdr:rowOff>
    </xdr:from>
    <xdr:to>
      <xdr:col>33</xdr:col>
      <xdr:colOff>159690</xdr:colOff>
      <xdr:row>751</xdr:row>
      <xdr:rowOff>347533</xdr:rowOff>
    </xdr:to>
    <xdr:sp macro="" textlink="">
      <xdr:nvSpPr>
        <xdr:cNvPr id="103" name="テキスト ボックス 102"/>
        <xdr:cNvSpPr txBox="1"/>
      </xdr:nvSpPr>
      <xdr:spPr>
        <a:xfrm>
          <a:off x="4206446" y="49025431"/>
          <a:ext cx="2069839" cy="1428751"/>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Ｂ．ワールドインテリジェンスパートナーズジャパン株式会社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９百万円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随意契約（不落随契）</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twoCellAnchor>
  <xdr:twoCellAnchor>
    <xdr:from>
      <xdr:col>12</xdr:col>
      <xdr:colOff>128717</xdr:colOff>
      <xdr:row>744</xdr:row>
      <xdr:rowOff>308918</xdr:rowOff>
    </xdr:from>
    <xdr:to>
      <xdr:col>20</xdr:col>
      <xdr:colOff>141588</xdr:colOff>
      <xdr:row>745</xdr:row>
      <xdr:rowOff>321791</xdr:rowOff>
    </xdr:to>
    <xdr:cxnSp macro="">
      <xdr:nvCxnSpPr>
        <xdr:cNvPr id="111" name="カギ線コネクタ 110"/>
        <xdr:cNvCxnSpPr/>
      </xdr:nvCxnSpPr>
      <xdr:spPr>
        <a:xfrm flipV="1">
          <a:off x="2600068" y="48358682"/>
          <a:ext cx="1660439" cy="360406"/>
        </a:xfrm>
        <a:prstGeom prst="bentConnector3">
          <a:avLst>
            <a:gd name="adj1" fmla="val 100388"/>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167331</xdr:colOff>
      <xdr:row>745</xdr:row>
      <xdr:rowOff>321791</xdr:rowOff>
    </xdr:from>
    <xdr:to>
      <xdr:col>28</xdr:col>
      <xdr:colOff>41231</xdr:colOff>
      <xdr:row>747</xdr:row>
      <xdr:rowOff>360404</xdr:rowOff>
    </xdr:to>
    <xdr:cxnSp macro="">
      <xdr:nvCxnSpPr>
        <xdr:cNvPr id="140" name="カギ線コネクタ 139"/>
        <xdr:cNvCxnSpPr>
          <a:endCxn id="103" idx="0"/>
        </xdr:cNvCxnSpPr>
      </xdr:nvCxnSpPr>
      <xdr:spPr>
        <a:xfrm>
          <a:off x="3874358" y="48276305"/>
          <a:ext cx="1356711" cy="749126"/>
        </a:xfrm>
        <a:prstGeom prst="bentConnector2">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867" zoomScale="74" zoomScaleNormal="75" zoomScaleSheetLayoutView="74" zoomScalePageLayoutView="85" workbookViewId="0">
      <selection activeCell="AL909" sqref="AL909:AO909"/>
    </sheetView>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0" t="s">
        <v>0</v>
      </c>
      <c r="AK2" s="940"/>
      <c r="AL2" s="940"/>
      <c r="AM2" s="940"/>
      <c r="AN2" s="940"/>
      <c r="AO2" s="941"/>
      <c r="AP2" s="941"/>
      <c r="AQ2" s="941"/>
      <c r="AR2" s="79" t="str">
        <f>IF(OR(AO2="　", AO2=""), "", "-")</f>
        <v/>
      </c>
      <c r="AS2" s="942">
        <v>307</v>
      </c>
      <c r="AT2" s="942"/>
      <c r="AU2" s="942"/>
      <c r="AV2" s="52" t="str">
        <f>IF(AW2="", "", "-")</f>
        <v/>
      </c>
      <c r="AW2" s="913"/>
      <c r="AX2" s="913"/>
    </row>
    <row r="3" spans="1:50" ht="21" customHeight="1" thickBot="1" x14ac:dyDescent="0.25">
      <c r="A3" s="867" t="s">
        <v>539</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565</v>
      </c>
      <c r="AK3" s="869"/>
      <c r="AL3" s="869"/>
      <c r="AM3" s="869"/>
      <c r="AN3" s="869"/>
      <c r="AO3" s="869"/>
      <c r="AP3" s="869"/>
      <c r="AQ3" s="869"/>
      <c r="AR3" s="869"/>
      <c r="AS3" s="869"/>
      <c r="AT3" s="869"/>
      <c r="AU3" s="869"/>
      <c r="AV3" s="869"/>
      <c r="AW3" s="869"/>
      <c r="AX3" s="24" t="s">
        <v>65</v>
      </c>
    </row>
    <row r="4" spans="1:50" ht="24.75" customHeight="1" x14ac:dyDescent="0.2">
      <c r="A4" s="704" t="s">
        <v>25</v>
      </c>
      <c r="B4" s="705"/>
      <c r="C4" s="705"/>
      <c r="D4" s="705"/>
      <c r="E4" s="705"/>
      <c r="F4" s="705"/>
      <c r="G4" s="682" t="s">
        <v>631</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566</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2">
      <c r="A5" s="692" t="s">
        <v>67</v>
      </c>
      <c r="B5" s="693"/>
      <c r="C5" s="693"/>
      <c r="D5" s="693"/>
      <c r="E5" s="693"/>
      <c r="F5" s="694"/>
      <c r="G5" s="839" t="s">
        <v>73</v>
      </c>
      <c r="H5" s="840"/>
      <c r="I5" s="840"/>
      <c r="J5" s="840"/>
      <c r="K5" s="840"/>
      <c r="L5" s="840"/>
      <c r="M5" s="841" t="s">
        <v>66</v>
      </c>
      <c r="N5" s="842"/>
      <c r="O5" s="842"/>
      <c r="P5" s="842"/>
      <c r="Q5" s="842"/>
      <c r="R5" s="843"/>
      <c r="S5" s="844" t="s">
        <v>131</v>
      </c>
      <c r="T5" s="840"/>
      <c r="U5" s="840"/>
      <c r="V5" s="840"/>
      <c r="W5" s="840"/>
      <c r="X5" s="845"/>
      <c r="Y5" s="698" t="s">
        <v>3</v>
      </c>
      <c r="Z5" s="543"/>
      <c r="AA5" s="543"/>
      <c r="AB5" s="543"/>
      <c r="AC5" s="543"/>
      <c r="AD5" s="544"/>
      <c r="AE5" s="699" t="s">
        <v>567</v>
      </c>
      <c r="AF5" s="699"/>
      <c r="AG5" s="699"/>
      <c r="AH5" s="699"/>
      <c r="AI5" s="699"/>
      <c r="AJ5" s="699"/>
      <c r="AK5" s="699"/>
      <c r="AL5" s="699"/>
      <c r="AM5" s="699"/>
      <c r="AN5" s="699"/>
      <c r="AO5" s="699"/>
      <c r="AP5" s="700"/>
      <c r="AQ5" s="701" t="s">
        <v>568</v>
      </c>
      <c r="AR5" s="702"/>
      <c r="AS5" s="702"/>
      <c r="AT5" s="702"/>
      <c r="AU5" s="702"/>
      <c r="AV5" s="702"/>
      <c r="AW5" s="702"/>
      <c r="AX5" s="703"/>
    </row>
    <row r="6" spans="1:50" ht="39" customHeight="1" x14ac:dyDescent="0.2">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2">
      <c r="A7" s="495" t="s">
        <v>22</v>
      </c>
      <c r="B7" s="496"/>
      <c r="C7" s="496"/>
      <c r="D7" s="496"/>
      <c r="E7" s="496"/>
      <c r="F7" s="497"/>
      <c r="G7" s="498" t="s">
        <v>570</v>
      </c>
      <c r="H7" s="499"/>
      <c r="I7" s="499"/>
      <c r="J7" s="499"/>
      <c r="K7" s="499"/>
      <c r="L7" s="499"/>
      <c r="M7" s="499"/>
      <c r="N7" s="499"/>
      <c r="O7" s="499"/>
      <c r="P7" s="499"/>
      <c r="Q7" s="499"/>
      <c r="R7" s="499"/>
      <c r="S7" s="499"/>
      <c r="T7" s="499"/>
      <c r="U7" s="499"/>
      <c r="V7" s="499"/>
      <c r="W7" s="499"/>
      <c r="X7" s="500"/>
      <c r="Y7" s="924" t="s">
        <v>511</v>
      </c>
      <c r="Z7" s="443"/>
      <c r="AA7" s="443"/>
      <c r="AB7" s="443"/>
      <c r="AC7" s="443"/>
      <c r="AD7" s="925"/>
      <c r="AE7" s="914" t="s">
        <v>571</v>
      </c>
      <c r="AF7" s="915"/>
      <c r="AG7" s="915"/>
      <c r="AH7" s="915"/>
      <c r="AI7" s="915"/>
      <c r="AJ7" s="915"/>
      <c r="AK7" s="915"/>
      <c r="AL7" s="915"/>
      <c r="AM7" s="915"/>
      <c r="AN7" s="915"/>
      <c r="AO7" s="915"/>
      <c r="AP7" s="915"/>
      <c r="AQ7" s="915"/>
      <c r="AR7" s="915"/>
      <c r="AS7" s="915"/>
      <c r="AT7" s="915"/>
      <c r="AU7" s="915"/>
      <c r="AV7" s="915"/>
      <c r="AW7" s="915"/>
      <c r="AX7" s="916"/>
    </row>
    <row r="8" spans="1:50" ht="53.25" customHeight="1" x14ac:dyDescent="0.2">
      <c r="A8" s="495" t="s">
        <v>378</v>
      </c>
      <c r="B8" s="496"/>
      <c r="C8" s="496"/>
      <c r="D8" s="496"/>
      <c r="E8" s="496"/>
      <c r="F8" s="497"/>
      <c r="G8" s="943" t="str">
        <f>入力規則等!A28</f>
        <v>-</v>
      </c>
      <c r="H8" s="720"/>
      <c r="I8" s="720"/>
      <c r="J8" s="720"/>
      <c r="K8" s="720"/>
      <c r="L8" s="720"/>
      <c r="M8" s="720"/>
      <c r="N8" s="720"/>
      <c r="O8" s="720"/>
      <c r="P8" s="720"/>
      <c r="Q8" s="720"/>
      <c r="R8" s="720"/>
      <c r="S8" s="720"/>
      <c r="T8" s="720"/>
      <c r="U8" s="720"/>
      <c r="V8" s="720"/>
      <c r="W8" s="720"/>
      <c r="X8" s="944"/>
      <c r="Y8" s="846" t="s">
        <v>379</v>
      </c>
      <c r="Z8" s="847"/>
      <c r="AA8" s="847"/>
      <c r="AB8" s="847"/>
      <c r="AC8" s="847"/>
      <c r="AD8" s="848"/>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2">
      <c r="A9" s="849" t="s">
        <v>23</v>
      </c>
      <c r="B9" s="850"/>
      <c r="C9" s="850"/>
      <c r="D9" s="850"/>
      <c r="E9" s="850"/>
      <c r="F9" s="850"/>
      <c r="G9" s="851" t="s">
        <v>675</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2">
      <c r="A10" s="660" t="s">
        <v>30</v>
      </c>
      <c r="B10" s="661"/>
      <c r="C10" s="661"/>
      <c r="D10" s="661"/>
      <c r="E10" s="661"/>
      <c r="F10" s="661"/>
      <c r="G10" s="754" t="s">
        <v>676</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2">
      <c r="A11" s="660" t="s">
        <v>5</v>
      </c>
      <c r="B11" s="661"/>
      <c r="C11" s="661"/>
      <c r="D11" s="661"/>
      <c r="E11" s="661"/>
      <c r="F11" s="662"/>
      <c r="G11" s="695" t="str">
        <f>入力規則等!P10</f>
        <v>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2">
      <c r="A12" s="945" t="s">
        <v>24</v>
      </c>
      <c r="B12" s="946"/>
      <c r="C12" s="946"/>
      <c r="D12" s="946"/>
      <c r="E12" s="946"/>
      <c r="F12" s="947"/>
      <c r="G12" s="760"/>
      <c r="H12" s="761"/>
      <c r="I12" s="761"/>
      <c r="J12" s="761"/>
      <c r="K12" s="761"/>
      <c r="L12" s="761"/>
      <c r="M12" s="761"/>
      <c r="N12" s="761"/>
      <c r="O12" s="761"/>
      <c r="P12" s="415" t="s">
        <v>530</v>
      </c>
      <c r="Q12" s="416"/>
      <c r="R12" s="416"/>
      <c r="S12" s="416"/>
      <c r="T12" s="416"/>
      <c r="U12" s="416"/>
      <c r="V12" s="417"/>
      <c r="W12" s="415" t="s">
        <v>527</v>
      </c>
      <c r="X12" s="416"/>
      <c r="Y12" s="416"/>
      <c r="Z12" s="416"/>
      <c r="AA12" s="416"/>
      <c r="AB12" s="416"/>
      <c r="AC12" s="417"/>
      <c r="AD12" s="415" t="s">
        <v>522</v>
      </c>
      <c r="AE12" s="416"/>
      <c r="AF12" s="416"/>
      <c r="AG12" s="416"/>
      <c r="AH12" s="416"/>
      <c r="AI12" s="416"/>
      <c r="AJ12" s="417"/>
      <c r="AK12" s="415" t="s">
        <v>515</v>
      </c>
      <c r="AL12" s="416"/>
      <c r="AM12" s="416"/>
      <c r="AN12" s="416"/>
      <c r="AO12" s="416"/>
      <c r="AP12" s="416"/>
      <c r="AQ12" s="417"/>
      <c r="AR12" s="415" t="s">
        <v>513</v>
      </c>
      <c r="AS12" s="416"/>
      <c r="AT12" s="416"/>
      <c r="AU12" s="416"/>
      <c r="AV12" s="416"/>
      <c r="AW12" s="416"/>
      <c r="AX12" s="722"/>
    </row>
    <row r="13" spans="1:50" ht="21" customHeight="1" x14ac:dyDescent="0.2">
      <c r="A13" s="614"/>
      <c r="B13" s="615"/>
      <c r="C13" s="615"/>
      <c r="D13" s="615"/>
      <c r="E13" s="615"/>
      <c r="F13" s="616"/>
      <c r="G13" s="723" t="s">
        <v>6</v>
      </c>
      <c r="H13" s="724"/>
      <c r="I13" s="764" t="s">
        <v>7</v>
      </c>
      <c r="J13" s="765"/>
      <c r="K13" s="765"/>
      <c r="L13" s="765"/>
      <c r="M13" s="765"/>
      <c r="N13" s="765"/>
      <c r="O13" s="766"/>
      <c r="P13" s="657">
        <v>34</v>
      </c>
      <c r="Q13" s="658"/>
      <c r="R13" s="658"/>
      <c r="S13" s="658"/>
      <c r="T13" s="658"/>
      <c r="U13" s="658"/>
      <c r="V13" s="659"/>
      <c r="W13" s="657">
        <v>34</v>
      </c>
      <c r="X13" s="658"/>
      <c r="Y13" s="658"/>
      <c r="Z13" s="658"/>
      <c r="AA13" s="658"/>
      <c r="AB13" s="658"/>
      <c r="AC13" s="659"/>
      <c r="AD13" s="657">
        <v>34</v>
      </c>
      <c r="AE13" s="658"/>
      <c r="AF13" s="658"/>
      <c r="AG13" s="658"/>
      <c r="AH13" s="658"/>
      <c r="AI13" s="658"/>
      <c r="AJ13" s="659"/>
      <c r="AK13" s="657">
        <v>31</v>
      </c>
      <c r="AL13" s="658"/>
      <c r="AM13" s="658"/>
      <c r="AN13" s="658"/>
      <c r="AO13" s="658"/>
      <c r="AP13" s="658"/>
      <c r="AQ13" s="659"/>
      <c r="AR13" s="921"/>
      <c r="AS13" s="922"/>
      <c r="AT13" s="922"/>
      <c r="AU13" s="922"/>
      <c r="AV13" s="922"/>
      <c r="AW13" s="922"/>
      <c r="AX13" s="923"/>
    </row>
    <row r="14" spans="1:50" ht="21" customHeight="1" x14ac:dyDescent="0.2">
      <c r="A14" s="614"/>
      <c r="B14" s="615"/>
      <c r="C14" s="615"/>
      <c r="D14" s="615"/>
      <c r="E14" s="615"/>
      <c r="F14" s="616"/>
      <c r="G14" s="725"/>
      <c r="H14" s="726"/>
      <c r="I14" s="711" t="s">
        <v>8</v>
      </c>
      <c r="J14" s="762"/>
      <c r="K14" s="762"/>
      <c r="L14" s="762"/>
      <c r="M14" s="762"/>
      <c r="N14" s="762"/>
      <c r="O14" s="763"/>
      <c r="P14" s="657" t="s">
        <v>634</v>
      </c>
      <c r="Q14" s="658"/>
      <c r="R14" s="658"/>
      <c r="S14" s="658"/>
      <c r="T14" s="658"/>
      <c r="U14" s="658"/>
      <c r="V14" s="659"/>
      <c r="W14" s="657" t="s">
        <v>635</v>
      </c>
      <c r="X14" s="658"/>
      <c r="Y14" s="658"/>
      <c r="Z14" s="658"/>
      <c r="AA14" s="658"/>
      <c r="AB14" s="658"/>
      <c r="AC14" s="659"/>
      <c r="AD14" s="657" t="s">
        <v>634</v>
      </c>
      <c r="AE14" s="658"/>
      <c r="AF14" s="658"/>
      <c r="AG14" s="658"/>
      <c r="AH14" s="658"/>
      <c r="AI14" s="658"/>
      <c r="AJ14" s="659"/>
      <c r="AK14" s="657" t="s">
        <v>638</v>
      </c>
      <c r="AL14" s="658"/>
      <c r="AM14" s="658"/>
      <c r="AN14" s="658"/>
      <c r="AO14" s="658"/>
      <c r="AP14" s="658"/>
      <c r="AQ14" s="659"/>
      <c r="AR14" s="788"/>
      <c r="AS14" s="788"/>
      <c r="AT14" s="788"/>
      <c r="AU14" s="788"/>
      <c r="AV14" s="788"/>
      <c r="AW14" s="788"/>
      <c r="AX14" s="789"/>
    </row>
    <row r="15" spans="1:50" ht="21" customHeight="1" x14ac:dyDescent="0.2">
      <c r="A15" s="614"/>
      <c r="B15" s="615"/>
      <c r="C15" s="615"/>
      <c r="D15" s="615"/>
      <c r="E15" s="615"/>
      <c r="F15" s="616"/>
      <c r="G15" s="725"/>
      <c r="H15" s="726"/>
      <c r="I15" s="711" t="s">
        <v>51</v>
      </c>
      <c r="J15" s="712"/>
      <c r="K15" s="712"/>
      <c r="L15" s="712"/>
      <c r="M15" s="712"/>
      <c r="N15" s="712"/>
      <c r="O15" s="713"/>
      <c r="P15" s="657" t="s">
        <v>634</v>
      </c>
      <c r="Q15" s="658"/>
      <c r="R15" s="658"/>
      <c r="S15" s="658"/>
      <c r="T15" s="658"/>
      <c r="U15" s="658"/>
      <c r="V15" s="659"/>
      <c r="W15" s="657" t="s">
        <v>636</v>
      </c>
      <c r="X15" s="658"/>
      <c r="Y15" s="658"/>
      <c r="Z15" s="658"/>
      <c r="AA15" s="658"/>
      <c r="AB15" s="658"/>
      <c r="AC15" s="659"/>
      <c r="AD15" s="657" t="s">
        <v>634</v>
      </c>
      <c r="AE15" s="658"/>
      <c r="AF15" s="658"/>
      <c r="AG15" s="658"/>
      <c r="AH15" s="658"/>
      <c r="AI15" s="658"/>
      <c r="AJ15" s="659"/>
      <c r="AK15" s="657" t="s">
        <v>634</v>
      </c>
      <c r="AL15" s="658"/>
      <c r="AM15" s="658"/>
      <c r="AN15" s="658"/>
      <c r="AO15" s="658"/>
      <c r="AP15" s="658"/>
      <c r="AQ15" s="659"/>
      <c r="AR15" s="657"/>
      <c r="AS15" s="658"/>
      <c r="AT15" s="658"/>
      <c r="AU15" s="658"/>
      <c r="AV15" s="658"/>
      <c r="AW15" s="658"/>
      <c r="AX15" s="806"/>
    </row>
    <row r="16" spans="1:50" ht="21" customHeight="1" x14ac:dyDescent="0.2">
      <c r="A16" s="614"/>
      <c r="B16" s="615"/>
      <c r="C16" s="615"/>
      <c r="D16" s="615"/>
      <c r="E16" s="615"/>
      <c r="F16" s="616"/>
      <c r="G16" s="725"/>
      <c r="H16" s="726"/>
      <c r="I16" s="711" t="s">
        <v>52</v>
      </c>
      <c r="J16" s="712"/>
      <c r="K16" s="712"/>
      <c r="L16" s="712"/>
      <c r="M16" s="712"/>
      <c r="N16" s="712"/>
      <c r="O16" s="713"/>
      <c r="P16" s="657" t="s">
        <v>634</v>
      </c>
      <c r="Q16" s="658"/>
      <c r="R16" s="658"/>
      <c r="S16" s="658"/>
      <c r="T16" s="658"/>
      <c r="U16" s="658"/>
      <c r="V16" s="659"/>
      <c r="W16" s="657" t="s">
        <v>637</v>
      </c>
      <c r="X16" s="658"/>
      <c r="Y16" s="658"/>
      <c r="Z16" s="658"/>
      <c r="AA16" s="658"/>
      <c r="AB16" s="658"/>
      <c r="AC16" s="659"/>
      <c r="AD16" s="657" t="s">
        <v>634</v>
      </c>
      <c r="AE16" s="658"/>
      <c r="AF16" s="658"/>
      <c r="AG16" s="658"/>
      <c r="AH16" s="658"/>
      <c r="AI16" s="658"/>
      <c r="AJ16" s="659"/>
      <c r="AK16" s="657" t="s">
        <v>638</v>
      </c>
      <c r="AL16" s="658"/>
      <c r="AM16" s="658"/>
      <c r="AN16" s="658"/>
      <c r="AO16" s="658"/>
      <c r="AP16" s="658"/>
      <c r="AQ16" s="659"/>
      <c r="AR16" s="757"/>
      <c r="AS16" s="758"/>
      <c r="AT16" s="758"/>
      <c r="AU16" s="758"/>
      <c r="AV16" s="758"/>
      <c r="AW16" s="758"/>
      <c r="AX16" s="759"/>
    </row>
    <row r="17" spans="1:50" ht="24.75" customHeight="1" x14ac:dyDescent="0.2">
      <c r="A17" s="614"/>
      <c r="B17" s="615"/>
      <c r="C17" s="615"/>
      <c r="D17" s="615"/>
      <c r="E17" s="615"/>
      <c r="F17" s="616"/>
      <c r="G17" s="725"/>
      <c r="H17" s="726"/>
      <c r="I17" s="711" t="s">
        <v>50</v>
      </c>
      <c r="J17" s="762"/>
      <c r="K17" s="762"/>
      <c r="L17" s="762"/>
      <c r="M17" s="762"/>
      <c r="N17" s="762"/>
      <c r="O17" s="763"/>
      <c r="P17" s="657" t="s">
        <v>634</v>
      </c>
      <c r="Q17" s="658"/>
      <c r="R17" s="658"/>
      <c r="S17" s="658"/>
      <c r="T17" s="658"/>
      <c r="U17" s="658"/>
      <c r="V17" s="659"/>
      <c r="W17" s="657" t="s">
        <v>636</v>
      </c>
      <c r="X17" s="658"/>
      <c r="Y17" s="658"/>
      <c r="Z17" s="658"/>
      <c r="AA17" s="658"/>
      <c r="AB17" s="658"/>
      <c r="AC17" s="659"/>
      <c r="AD17" s="657" t="s">
        <v>634</v>
      </c>
      <c r="AE17" s="658"/>
      <c r="AF17" s="658"/>
      <c r="AG17" s="658"/>
      <c r="AH17" s="658"/>
      <c r="AI17" s="658"/>
      <c r="AJ17" s="659"/>
      <c r="AK17" s="657" t="s">
        <v>636</v>
      </c>
      <c r="AL17" s="658"/>
      <c r="AM17" s="658"/>
      <c r="AN17" s="658"/>
      <c r="AO17" s="658"/>
      <c r="AP17" s="658"/>
      <c r="AQ17" s="659"/>
      <c r="AR17" s="919"/>
      <c r="AS17" s="919"/>
      <c r="AT17" s="919"/>
      <c r="AU17" s="919"/>
      <c r="AV17" s="919"/>
      <c r="AW17" s="919"/>
      <c r="AX17" s="920"/>
    </row>
    <row r="18" spans="1:50" ht="24.75" customHeight="1" x14ac:dyDescent="0.2">
      <c r="A18" s="614"/>
      <c r="B18" s="615"/>
      <c r="C18" s="615"/>
      <c r="D18" s="615"/>
      <c r="E18" s="615"/>
      <c r="F18" s="616"/>
      <c r="G18" s="727"/>
      <c r="H18" s="728"/>
      <c r="I18" s="716" t="s">
        <v>20</v>
      </c>
      <c r="J18" s="717"/>
      <c r="K18" s="717"/>
      <c r="L18" s="717"/>
      <c r="M18" s="717"/>
      <c r="N18" s="717"/>
      <c r="O18" s="718"/>
      <c r="P18" s="878">
        <f>SUM(P13:V17)</f>
        <v>34</v>
      </c>
      <c r="Q18" s="879"/>
      <c r="R18" s="879"/>
      <c r="S18" s="879"/>
      <c r="T18" s="879"/>
      <c r="U18" s="879"/>
      <c r="V18" s="880"/>
      <c r="W18" s="878">
        <f>SUM(W13:AC17)</f>
        <v>34</v>
      </c>
      <c r="X18" s="879"/>
      <c r="Y18" s="879"/>
      <c r="Z18" s="879"/>
      <c r="AA18" s="879"/>
      <c r="AB18" s="879"/>
      <c r="AC18" s="880"/>
      <c r="AD18" s="878">
        <f>SUM(AD13:AJ17)</f>
        <v>34</v>
      </c>
      <c r="AE18" s="879"/>
      <c r="AF18" s="879"/>
      <c r="AG18" s="879"/>
      <c r="AH18" s="879"/>
      <c r="AI18" s="879"/>
      <c r="AJ18" s="880"/>
      <c r="AK18" s="878">
        <f>SUM(AK13:AQ17)</f>
        <v>31</v>
      </c>
      <c r="AL18" s="879"/>
      <c r="AM18" s="879"/>
      <c r="AN18" s="879"/>
      <c r="AO18" s="879"/>
      <c r="AP18" s="879"/>
      <c r="AQ18" s="880"/>
      <c r="AR18" s="878">
        <f>SUM(AR13:AX17)</f>
        <v>0</v>
      </c>
      <c r="AS18" s="879"/>
      <c r="AT18" s="879"/>
      <c r="AU18" s="879"/>
      <c r="AV18" s="879"/>
      <c r="AW18" s="879"/>
      <c r="AX18" s="881"/>
    </row>
    <row r="19" spans="1:50" ht="24.75" customHeight="1" x14ac:dyDescent="0.2">
      <c r="A19" s="614"/>
      <c r="B19" s="615"/>
      <c r="C19" s="615"/>
      <c r="D19" s="615"/>
      <c r="E19" s="615"/>
      <c r="F19" s="616"/>
      <c r="G19" s="876" t="s">
        <v>9</v>
      </c>
      <c r="H19" s="877"/>
      <c r="I19" s="877"/>
      <c r="J19" s="877"/>
      <c r="K19" s="877"/>
      <c r="L19" s="877"/>
      <c r="M19" s="877"/>
      <c r="N19" s="877"/>
      <c r="O19" s="877"/>
      <c r="P19" s="657">
        <v>31</v>
      </c>
      <c r="Q19" s="658"/>
      <c r="R19" s="658"/>
      <c r="S19" s="658"/>
      <c r="T19" s="658"/>
      <c r="U19" s="658"/>
      <c r="V19" s="659"/>
      <c r="W19" s="657">
        <v>19</v>
      </c>
      <c r="X19" s="658"/>
      <c r="Y19" s="658"/>
      <c r="Z19" s="658"/>
      <c r="AA19" s="658"/>
      <c r="AB19" s="658"/>
      <c r="AC19" s="659"/>
      <c r="AD19" s="657">
        <v>24</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2">
      <c r="A20" s="614"/>
      <c r="B20" s="615"/>
      <c r="C20" s="615"/>
      <c r="D20" s="615"/>
      <c r="E20" s="615"/>
      <c r="F20" s="616"/>
      <c r="G20" s="876" t="s">
        <v>10</v>
      </c>
      <c r="H20" s="877"/>
      <c r="I20" s="877"/>
      <c r="J20" s="877"/>
      <c r="K20" s="877"/>
      <c r="L20" s="877"/>
      <c r="M20" s="877"/>
      <c r="N20" s="877"/>
      <c r="O20" s="877"/>
      <c r="P20" s="318">
        <f>IF(P18=0, "-", SUM(P19)/P18)</f>
        <v>0.91176470588235292</v>
      </c>
      <c r="Q20" s="318"/>
      <c r="R20" s="318"/>
      <c r="S20" s="318"/>
      <c r="T20" s="318"/>
      <c r="U20" s="318"/>
      <c r="V20" s="318"/>
      <c r="W20" s="318">
        <f t="shared" ref="W20" si="0">IF(W18=0, "-", SUM(W19)/W18)</f>
        <v>0.55882352941176472</v>
      </c>
      <c r="X20" s="318"/>
      <c r="Y20" s="318"/>
      <c r="Z20" s="318"/>
      <c r="AA20" s="318"/>
      <c r="AB20" s="318"/>
      <c r="AC20" s="318"/>
      <c r="AD20" s="318">
        <f t="shared" ref="AD20" si="1">IF(AD18=0, "-", SUM(AD19)/AD18)</f>
        <v>0.70588235294117652</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2">
      <c r="A21" s="849"/>
      <c r="B21" s="850"/>
      <c r="C21" s="850"/>
      <c r="D21" s="850"/>
      <c r="E21" s="850"/>
      <c r="F21" s="948"/>
      <c r="G21" s="316" t="s">
        <v>477</v>
      </c>
      <c r="H21" s="317"/>
      <c r="I21" s="317"/>
      <c r="J21" s="317"/>
      <c r="K21" s="317"/>
      <c r="L21" s="317"/>
      <c r="M21" s="317"/>
      <c r="N21" s="317"/>
      <c r="O21" s="317"/>
      <c r="P21" s="318">
        <f>IF(P19=0, "-", SUM(P19)/SUM(P13,P14))</f>
        <v>0.91176470588235292</v>
      </c>
      <c r="Q21" s="318"/>
      <c r="R21" s="318"/>
      <c r="S21" s="318"/>
      <c r="T21" s="318"/>
      <c r="U21" s="318"/>
      <c r="V21" s="318"/>
      <c r="W21" s="318">
        <f t="shared" ref="W21" si="2">IF(W19=0, "-", SUM(W19)/SUM(W13,W14))</f>
        <v>0.55882352941176472</v>
      </c>
      <c r="X21" s="318"/>
      <c r="Y21" s="318"/>
      <c r="Z21" s="318"/>
      <c r="AA21" s="318"/>
      <c r="AB21" s="318"/>
      <c r="AC21" s="318"/>
      <c r="AD21" s="318">
        <f t="shared" ref="AD21" si="3">IF(AD19=0, "-", SUM(AD19)/SUM(AD13,AD14))</f>
        <v>0.70588235294117652</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2">
      <c r="A22" s="966" t="s">
        <v>555</v>
      </c>
      <c r="B22" s="967"/>
      <c r="C22" s="967"/>
      <c r="D22" s="967"/>
      <c r="E22" s="967"/>
      <c r="F22" s="968"/>
      <c r="G22" s="953" t="s">
        <v>456</v>
      </c>
      <c r="H22" s="222"/>
      <c r="I22" s="222"/>
      <c r="J22" s="222"/>
      <c r="K22" s="222"/>
      <c r="L22" s="222"/>
      <c r="M22" s="222"/>
      <c r="N22" s="222"/>
      <c r="O22" s="223"/>
      <c r="P22" s="938" t="s">
        <v>516</v>
      </c>
      <c r="Q22" s="222"/>
      <c r="R22" s="222"/>
      <c r="S22" s="222"/>
      <c r="T22" s="222"/>
      <c r="U22" s="222"/>
      <c r="V22" s="223"/>
      <c r="W22" s="938" t="s">
        <v>512</v>
      </c>
      <c r="X22" s="222"/>
      <c r="Y22" s="222"/>
      <c r="Z22" s="222"/>
      <c r="AA22" s="222"/>
      <c r="AB22" s="222"/>
      <c r="AC22" s="223"/>
      <c r="AD22" s="938" t="s">
        <v>455</v>
      </c>
      <c r="AE22" s="222"/>
      <c r="AF22" s="222"/>
      <c r="AG22" s="222"/>
      <c r="AH22" s="222"/>
      <c r="AI22" s="222"/>
      <c r="AJ22" s="222"/>
      <c r="AK22" s="222"/>
      <c r="AL22" s="222"/>
      <c r="AM22" s="222"/>
      <c r="AN22" s="222"/>
      <c r="AO22" s="222"/>
      <c r="AP22" s="222"/>
      <c r="AQ22" s="222"/>
      <c r="AR22" s="222"/>
      <c r="AS22" s="222"/>
      <c r="AT22" s="222"/>
      <c r="AU22" s="222"/>
      <c r="AV22" s="222"/>
      <c r="AW22" s="222"/>
      <c r="AX22" s="975"/>
    </row>
    <row r="23" spans="1:50" ht="25.5" customHeight="1" x14ac:dyDescent="0.2">
      <c r="A23" s="969"/>
      <c r="B23" s="970"/>
      <c r="C23" s="970"/>
      <c r="D23" s="970"/>
      <c r="E23" s="970"/>
      <c r="F23" s="971"/>
      <c r="G23" s="954" t="s">
        <v>639</v>
      </c>
      <c r="H23" s="955"/>
      <c r="I23" s="955"/>
      <c r="J23" s="955"/>
      <c r="K23" s="955"/>
      <c r="L23" s="955"/>
      <c r="M23" s="955"/>
      <c r="N23" s="955"/>
      <c r="O23" s="956"/>
      <c r="P23" s="921">
        <v>31</v>
      </c>
      <c r="Q23" s="922"/>
      <c r="R23" s="922"/>
      <c r="S23" s="922"/>
      <c r="T23" s="922"/>
      <c r="U23" s="922"/>
      <c r="V23" s="939"/>
      <c r="W23" s="921"/>
      <c r="X23" s="922"/>
      <c r="Y23" s="922"/>
      <c r="Z23" s="922"/>
      <c r="AA23" s="922"/>
      <c r="AB23" s="922"/>
      <c r="AC23" s="939"/>
      <c r="AD23" s="976"/>
      <c r="AE23" s="977"/>
      <c r="AF23" s="977"/>
      <c r="AG23" s="977"/>
      <c r="AH23" s="977"/>
      <c r="AI23" s="977"/>
      <c r="AJ23" s="977"/>
      <c r="AK23" s="977"/>
      <c r="AL23" s="977"/>
      <c r="AM23" s="977"/>
      <c r="AN23" s="977"/>
      <c r="AO23" s="977"/>
      <c r="AP23" s="977"/>
      <c r="AQ23" s="977"/>
      <c r="AR23" s="977"/>
      <c r="AS23" s="977"/>
      <c r="AT23" s="977"/>
      <c r="AU23" s="977"/>
      <c r="AV23" s="977"/>
      <c r="AW23" s="977"/>
      <c r="AX23" s="978"/>
    </row>
    <row r="24" spans="1:50" ht="25.5" customHeight="1" x14ac:dyDescent="0.2">
      <c r="A24" s="969"/>
      <c r="B24" s="970"/>
      <c r="C24" s="970"/>
      <c r="D24" s="970"/>
      <c r="E24" s="970"/>
      <c r="F24" s="971"/>
      <c r="G24" s="957"/>
      <c r="H24" s="958"/>
      <c r="I24" s="958"/>
      <c r="J24" s="958"/>
      <c r="K24" s="958"/>
      <c r="L24" s="958"/>
      <c r="M24" s="958"/>
      <c r="N24" s="958"/>
      <c r="O24" s="959"/>
      <c r="P24" s="657"/>
      <c r="Q24" s="658"/>
      <c r="R24" s="658"/>
      <c r="S24" s="658"/>
      <c r="T24" s="658"/>
      <c r="U24" s="658"/>
      <c r="V24" s="659"/>
      <c r="W24" s="657"/>
      <c r="X24" s="658"/>
      <c r="Y24" s="658"/>
      <c r="Z24" s="658"/>
      <c r="AA24" s="658"/>
      <c r="AB24" s="658"/>
      <c r="AC24" s="659"/>
      <c r="AD24" s="979"/>
      <c r="AE24" s="980"/>
      <c r="AF24" s="980"/>
      <c r="AG24" s="980"/>
      <c r="AH24" s="980"/>
      <c r="AI24" s="980"/>
      <c r="AJ24" s="980"/>
      <c r="AK24" s="980"/>
      <c r="AL24" s="980"/>
      <c r="AM24" s="980"/>
      <c r="AN24" s="980"/>
      <c r="AO24" s="980"/>
      <c r="AP24" s="980"/>
      <c r="AQ24" s="980"/>
      <c r="AR24" s="980"/>
      <c r="AS24" s="980"/>
      <c r="AT24" s="980"/>
      <c r="AU24" s="980"/>
      <c r="AV24" s="980"/>
      <c r="AW24" s="980"/>
      <c r="AX24" s="981"/>
    </row>
    <row r="25" spans="1:50" ht="25.5" customHeight="1" x14ac:dyDescent="0.2">
      <c r="A25" s="969"/>
      <c r="B25" s="970"/>
      <c r="C25" s="970"/>
      <c r="D25" s="970"/>
      <c r="E25" s="970"/>
      <c r="F25" s="971"/>
      <c r="G25" s="957"/>
      <c r="H25" s="958"/>
      <c r="I25" s="958"/>
      <c r="J25" s="958"/>
      <c r="K25" s="958"/>
      <c r="L25" s="958"/>
      <c r="M25" s="958"/>
      <c r="N25" s="958"/>
      <c r="O25" s="959"/>
      <c r="P25" s="657"/>
      <c r="Q25" s="658"/>
      <c r="R25" s="658"/>
      <c r="S25" s="658"/>
      <c r="T25" s="658"/>
      <c r="U25" s="658"/>
      <c r="V25" s="659"/>
      <c r="W25" s="657"/>
      <c r="X25" s="658"/>
      <c r="Y25" s="658"/>
      <c r="Z25" s="658"/>
      <c r="AA25" s="658"/>
      <c r="AB25" s="658"/>
      <c r="AC25" s="659"/>
      <c r="AD25" s="979"/>
      <c r="AE25" s="980"/>
      <c r="AF25" s="980"/>
      <c r="AG25" s="980"/>
      <c r="AH25" s="980"/>
      <c r="AI25" s="980"/>
      <c r="AJ25" s="980"/>
      <c r="AK25" s="980"/>
      <c r="AL25" s="980"/>
      <c r="AM25" s="980"/>
      <c r="AN25" s="980"/>
      <c r="AO25" s="980"/>
      <c r="AP25" s="980"/>
      <c r="AQ25" s="980"/>
      <c r="AR25" s="980"/>
      <c r="AS25" s="980"/>
      <c r="AT25" s="980"/>
      <c r="AU25" s="980"/>
      <c r="AV25" s="980"/>
      <c r="AW25" s="980"/>
      <c r="AX25" s="981"/>
    </row>
    <row r="26" spans="1:50" ht="25.5" customHeight="1" x14ac:dyDescent="0.2">
      <c r="A26" s="969"/>
      <c r="B26" s="970"/>
      <c r="C26" s="970"/>
      <c r="D26" s="970"/>
      <c r="E26" s="970"/>
      <c r="F26" s="971"/>
      <c r="G26" s="957"/>
      <c r="H26" s="958"/>
      <c r="I26" s="958"/>
      <c r="J26" s="958"/>
      <c r="K26" s="958"/>
      <c r="L26" s="958"/>
      <c r="M26" s="958"/>
      <c r="N26" s="958"/>
      <c r="O26" s="959"/>
      <c r="P26" s="657"/>
      <c r="Q26" s="658"/>
      <c r="R26" s="658"/>
      <c r="S26" s="658"/>
      <c r="T26" s="658"/>
      <c r="U26" s="658"/>
      <c r="V26" s="659"/>
      <c r="W26" s="657"/>
      <c r="X26" s="658"/>
      <c r="Y26" s="658"/>
      <c r="Z26" s="658"/>
      <c r="AA26" s="658"/>
      <c r="AB26" s="658"/>
      <c r="AC26" s="659"/>
      <c r="AD26" s="979"/>
      <c r="AE26" s="980"/>
      <c r="AF26" s="980"/>
      <c r="AG26" s="980"/>
      <c r="AH26" s="980"/>
      <c r="AI26" s="980"/>
      <c r="AJ26" s="980"/>
      <c r="AK26" s="980"/>
      <c r="AL26" s="980"/>
      <c r="AM26" s="980"/>
      <c r="AN26" s="980"/>
      <c r="AO26" s="980"/>
      <c r="AP26" s="980"/>
      <c r="AQ26" s="980"/>
      <c r="AR26" s="980"/>
      <c r="AS26" s="980"/>
      <c r="AT26" s="980"/>
      <c r="AU26" s="980"/>
      <c r="AV26" s="980"/>
      <c r="AW26" s="980"/>
      <c r="AX26" s="981"/>
    </row>
    <row r="27" spans="1:50" ht="25.5" customHeight="1" x14ac:dyDescent="0.2">
      <c r="A27" s="969"/>
      <c r="B27" s="970"/>
      <c r="C27" s="970"/>
      <c r="D27" s="970"/>
      <c r="E27" s="970"/>
      <c r="F27" s="971"/>
      <c r="G27" s="957"/>
      <c r="H27" s="958"/>
      <c r="I27" s="958"/>
      <c r="J27" s="958"/>
      <c r="K27" s="958"/>
      <c r="L27" s="958"/>
      <c r="M27" s="958"/>
      <c r="N27" s="958"/>
      <c r="O27" s="959"/>
      <c r="P27" s="657"/>
      <c r="Q27" s="658"/>
      <c r="R27" s="658"/>
      <c r="S27" s="658"/>
      <c r="T27" s="658"/>
      <c r="U27" s="658"/>
      <c r="V27" s="659"/>
      <c r="W27" s="657"/>
      <c r="X27" s="658"/>
      <c r="Y27" s="658"/>
      <c r="Z27" s="658"/>
      <c r="AA27" s="658"/>
      <c r="AB27" s="658"/>
      <c r="AC27" s="659"/>
      <c r="AD27" s="979"/>
      <c r="AE27" s="980"/>
      <c r="AF27" s="980"/>
      <c r="AG27" s="980"/>
      <c r="AH27" s="980"/>
      <c r="AI27" s="980"/>
      <c r="AJ27" s="980"/>
      <c r="AK27" s="980"/>
      <c r="AL27" s="980"/>
      <c r="AM27" s="980"/>
      <c r="AN27" s="980"/>
      <c r="AO27" s="980"/>
      <c r="AP27" s="980"/>
      <c r="AQ27" s="980"/>
      <c r="AR27" s="980"/>
      <c r="AS27" s="980"/>
      <c r="AT27" s="980"/>
      <c r="AU27" s="980"/>
      <c r="AV27" s="980"/>
      <c r="AW27" s="980"/>
      <c r="AX27" s="981"/>
    </row>
    <row r="28" spans="1:50" ht="25.5" hidden="1" customHeight="1" x14ac:dyDescent="0.2">
      <c r="A28" s="969"/>
      <c r="B28" s="970"/>
      <c r="C28" s="970"/>
      <c r="D28" s="970"/>
      <c r="E28" s="970"/>
      <c r="F28" s="971"/>
      <c r="G28" s="960" t="s">
        <v>460</v>
      </c>
      <c r="H28" s="961"/>
      <c r="I28" s="961"/>
      <c r="J28" s="961"/>
      <c r="K28" s="961"/>
      <c r="L28" s="961"/>
      <c r="M28" s="961"/>
      <c r="N28" s="961"/>
      <c r="O28" s="962"/>
      <c r="P28" s="878">
        <f>P29-SUM(P23:P27)</f>
        <v>0</v>
      </c>
      <c r="Q28" s="879"/>
      <c r="R28" s="879"/>
      <c r="S28" s="879"/>
      <c r="T28" s="879"/>
      <c r="U28" s="879"/>
      <c r="V28" s="880"/>
      <c r="W28" s="878">
        <f>W29-SUM(W23:W27)</f>
        <v>0</v>
      </c>
      <c r="X28" s="879"/>
      <c r="Y28" s="879"/>
      <c r="Z28" s="879"/>
      <c r="AA28" s="879"/>
      <c r="AB28" s="879"/>
      <c r="AC28" s="880"/>
      <c r="AD28" s="979"/>
      <c r="AE28" s="980"/>
      <c r="AF28" s="980"/>
      <c r="AG28" s="980"/>
      <c r="AH28" s="980"/>
      <c r="AI28" s="980"/>
      <c r="AJ28" s="980"/>
      <c r="AK28" s="980"/>
      <c r="AL28" s="980"/>
      <c r="AM28" s="980"/>
      <c r="AN28" s="980"/>
      <c r="AO28" s="980"/>
      <c r="AP28" s="980"/>
      <c r="AQ28" s="980"/>
      <c r="AR28" s="980"/>
      <c r="AS28" s="980"/>
      <c r="AT28" s="980"/>
      <c r="AU28" s="980"/>
      <c r="AV28" s="980"/>
      <c r="AW28" s="980"/>
      <c r="AX28" s="981"/>
    </row>
    <row r="29" spans="1:50" ht="25.5" customHeight="1" thickBot="1" x14ac:dyDescent="0.25">
      <c r="A29" s="972"/>
      <c r="B29" s="973"/>
      <c r="C29" s="973"/>
      <c r="D29" s="973"/>
      <c r="E29" s="973"/>
      <c r="F29" s="974"/>
      <c r="G29" s="963" t="s">
        <v>457</v>
      </c>
      <c r="H29" s="964"/>
      <c r="I29" s="964"/>
      <c r="J29" s="964"/>
      <c r="K29" s="964"/>
      <c r="L29" s="964"/>
      <c r="M29" s="964"/>
      <c r="N29" s="964"/>
      <c r="O29" s="965"/>
      <c r="P29" s="657">
        <f>AK13</f>
        <v>31</v>
      </c>
      <c r="Q29" s="658"/>
      <c r="R29" s="658"/>
      <c r="S29" s="658"/>
      <c r="T29" s="658"/>
      <c r="U29" s="658"/>
      <c r="V29" s="659"/>
      <c r="W29" s="935">
        <f>AR13</f>
        <v>0</v>
      </c>
      <c r="X29" s="936"/>
      <c r="Y29" s="936"/>
      <c r="Z29" s="936"/>
      <c r="AA29" s="936"/>
      <c r="AB29" s="936"/>
      <c r="AC29" s="937"/>
      <c r="AD29" s="982"/>
      <c r="AE29" s="982"/>
      <c r="AF29" s="982"/>
      <c r="AG29" s="982"/>
      <c r="AH29" s="982"/>
      <c r="AI29" s="982"/>
      <c r="AJ29" s="982"/>
      <c r="AK29" s="982"/>
      <c r="AL29" s="982"/>
      <c r="AM29" s="982"/>
      <c r="AN29" s="982"/>
      <c r="AO29" s="982"/>
      <c r="AP29" s="982"/>
      <c r="AQ29" s="982"/>
      <c r="AR29" s="982"/>
      <c r="AS29" s="982"/>
      <c r="AT29" s="982"/>
      <c r="AU29" s="982"/>
      <c r="AV29" s="982"/>
      <c r="AW29" s="982"/>
      <c r="AX29" s="983"/>
    </row>
    <row r="30" spans="1:50" ht="18.75" customHeight="1" x14ac:dyDescent="0.2">
      <c r="A30" s="861" t="s">
        <v>472</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531</v>
      </c>
      <c r="AF30" s="859"/>
      <c r="AG30" s="859"/>
      <c r="AH30" s="860"/>
      <c r="AI30" s="858" t="s">
        <v>528</v>
      </c>
      <c r="AJ30" s="859"/>
      <c r="AK30" s="859"/>
      <c r="AL30" s="860"/>
      <c r="AM30" s="917" t="s">
        <v>523</v>
      </c>
      <c r="AN30" s="917"/>
      <c r="AO30" s="917"/>
      <c r="AP30" s="858"/>
      <c r="AQ30" s="767" t="s">
        <v>354</v>
      </c>
      <c r="AR30" s="768"/>
      <c r="AS30" s="768"/>
      <c r="AT30" s="769"/>
      <c r="AU30" s="774" t="s">
        <v>253</v>
      </c>
      <c r="AV30" s="774"/>
      <c r="AW30" s="774"/>
      <c r="AX30" s="918"/>
    </row>
    <row r="31" spans="1:50" ht="18.75" customHeight="1" x14ac:dyDescent="0.2">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t="s">
        <v>576</v>
      </c>
      <c r="AR31" s="200"/>
      <c r="AS31" s="133" t="s">
        <v>355</v>
      </c>
      <c r="AT31" s="134"/>
      <c r="AU31" s="199" t="s">
        <v>576</v>
      </c>
      <c r="AV31" s="199"/>
      <c r="AW31" s="398" t="s">
        <v>300</v>
      </c>
      <c r="AX31" s="399"/>
    </row>
    <row r="32" spans="1:50" ht="23.25" customHeight="1" x14ac:dyDescent="0.2">
      <c r="A32" s="403"/>
      <c r="B32" s="401"/>
      <c r="C32" s="401"/>
      <c r="D32" s="401"/>
      <c r="E32" s="401"/>
      <c r="F32" s="402"/>
      <c r="G32" s="564" t="s">
        <v>572</v>
      </c>
      <c r="H32" s="565"/>
      <c r="I32" s="565"/>
      <c r="J32" s="565"/>
      <c r="K32" s="565"/>
      <c r="L32" s="565"/>
      <c r="M32" s="565"/>
      <c r="N32" s="565"/>
      <c r="O32" s="566"/>
      <c r="P32" s="105" t="s">
        <v>579</v>
      </c>
      <c r="Q32" s="105"/>
      <c r="R32" s="105"/>
      <c r="S32" s="105"/>
      <c r="T32" s="105"/>
      <c r="U32" s="105"/>
      <c r="V32" s="105"/>
      <c r="W32" s="105"/>
      <c r="X32" s="106"/>
      <c r="Y32" s="471" t="s">
        <v>12</v>
      </c>
      <c r="Z32" s="531"/>
      <c r="AA32" s="532"/>
      <c r="AB32" s="461" t="s">
        <v>576</v>
      </c>
      <c r="AC32" s="461"/>
      <c r="AD32" s="461"/>
      <c r="AE32" s="218" t="s">
        <v>572</v>
      </c>
      <c r="AF32" s="219"/>
      <c r="AG32" s="219"/>
      <c r="AH32" s="219"/>
      <c r="AI32" s="218" t="s">
        <v>581</v>
      </c>
      <c r="AJ32" s="219"/>
      <c r="AK32" s="219"/>
      <c r="AL32" s="219"/>
      <c r="AM32" s="218" t="s">
        <v>572</v>
      </c>
      <c r="AN32" s="219"/>
      <c r="AO32" s="219"/>
      <c r="AP32" s="219"/>
      <c r="AQ32" s="340" t="s">
        <v>576</v>
      </c>
      <c r="AR32" s="207"/>
      <c r="AS32" s="207"/>
      <c r="AT32" s="341"/>
      <c r="AU32" s="219" t="s">
        <v>572</v>
      </c>
      <c r="AV32" s="219"/>
      <c r="AW32" s="219"/>
      <c r="AX32" s="221"/>
    </row>
    <row r="33" spans="1:50" ht="23.25" customHeight="1" x14ac:dyDescent="0.2">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580</v>
      </c>
      <c r="AC33" s="523"/>
      <c r="AD33" s="523"/>
      <c r="AE33" s="218" t="s">
        <v>573</v>
      </c>
      <c r="AF33" s="219"/>
      <c r="AG33" s="219"/>
      <c r="AH33" s="219"/>
      <c r="AI33" s="218" t="s">
        <v>581</v>
      </c>
      <c r="AJ33" s="219"/>
      <c r="AK33" s="219"/>
      <c r="AL33" s="219"/>
      <c r="AM33" s="218" t="s">
        <v>581</v>
      </c>
      <c r="AN33" s="219"/>
      <c r="AO33" s="219"/>
      <c r="AP33" s="219"/>
      <c r="AQ33" s="340" t="s">
        <v>572</v>
      </c>
      <c r="AR33" s="207"/>
      <c r="AS33" s="207"/>
      <c r="AT33" s="341"/>
      <c r="AU33" s="219" t="s">
        <v>572</v>
      </c>
      <c r="AV33" s="219"/>
      <c r="AW33" s="219"/>
      <c r="AX33" s="221"/>
    </row>
    <row r="34" spans="1:50" ht="23.25" customHeight="1" x14ac:dyDescent="0.2">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t="s">
        <v>581</v>
      </c>
      <c r="AF34" s="219"/>
      <c r="AG34" s="219"/>
      <c r="AH34" s="219"/>
      <c r="AI34" s="218" t="s">
        <v>573</v>
      </c>
      <c r="AJ34" s="219"/>
      <c r="AK34" s="219"/>
      <c r="AL34" s="219"/>
      <c r="AM34" s="218" t="s">
        <v>572</v>
      </c>
      <c r="AN34" s="219"/>
      <c r="AO34" s="219"/>
      <c r="AP34" s="219"/>
      <c r="AQ34" s="340" t="s">
        <v>572</v>
      </c>
      <c r="AR34" s="207"/>
      <c r="AS34" s="207"/>
      <c r="AT34" s="341"/>
      <c r="AU34" s="219" t="s">
        <v>572</v>
      </c>
      <c r="AV34" s="219"/>
      <c r="AW34" s="219"/>
      <c r="AX34" s="221"/>
    </row>
    <row r="35" spans="1:50" ht="23.25" customHeight="1" x14ac:dyDescent="0.2">
      <c r="A35" s="226" t="s">
        <v>501</v>
      </c>
      <c r="B35" s="227"/>
      <c r="C35" s="227"/>
      <c r="D35" s="227"/>
      <c r="E35" s="227"/>
      <c r="F35" s="228"/>
      <c r="G35" s="232" t="s">
        <v>572</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2">
      <c r="A37" s="770" t="s">
        <v>472</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531</v>
      </c>
      <c r="AF37" s="245"/>
      <c r="AG37" s="245"/>
      <c r="AH37" s="246"/>
      <c r="AI37" s="244" t="s">
        <v>528</v>
      </c>
      <c r="AJ37" s="245"/>
      <c r="AK37" s="245"/>
      <c r="AL37" s="246"/>
      <c r="AM37" s="250" t="s">
        <v>523</v>
      </c>
      <c r="AN37" s="250"/>
      <c r="AO37" s="250"/>
      <c r="AP37" s="244"/>
      <c r="AQ37" s="151" t="s">
        <v>354</v>
      </c>
      <c r="AR37" s="152"/>
      <c r="AS37" s="152"/>
      <c r="AT37" s="153"/>
      <c r="AU37" s="411" t="s">
        <v>253</v>
      </c>
      <c r="AV37" s="411"/>
      <c r="AW37" s="411"/>
      <c r="AX37" s="912"/>
    </row>
    <row r="38" spans="1:50" ht="18.75" hidden="1" customHeight="1" x14ac:dyDescent="0.2">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t="s">
        <v>572</v>
      </c>
      <c r="AR38" s="200"/>
      <c r="AS38" s="133" t="s">
        <v>355</v>
      </c>
      <c r="AT38" s="134"/>
      <c r="AU38" s="199" t="s">
        <v>572</v>
      </c>
      <c r="AV38" s="199"/>
      <c r="AW38" s="398" t="s">
        <v>300</v>
      </c>
      <c r="AX38" s="399"/>
    </row>
    <row r="39" spans="1:50" ht="23.25" hidden="1" customHeight="1" x14ac:dyDescent="0.2">
      <c r="A39" s="403"/>
      <c r="B39" s="401"/>
      <c r="C39" s="401"/>
      <c r="D39" s="401"/>
      <c r="E39" s="401"/>
      <c r="F39" s="402"/>
      <c r="G39" s="564" t="s">
        <v>572</v>
      </c>
      <c r="H39" s="565"/>
      <c r="I39" s="565"/>
      <c r="J39" s="565"/>
      <c r="K39" s="565"/>
      <c r="L39" s="565"/>
      <c r="M39" s="565"/>
      <c r="N39" s="565"/>
      <c r="O39" s="566"/>
      <c r="P39" s="105" t="s">
        <v>574</v>
      </c>
      <c r="Q39" s="105"/>
      <c r="R39" s="105"/>
      <c r="S39" s="105"/>
      <c r="T39" s="105"/>
      <c r="U39" s="105"/>
      <c r="V39" s="105"/>
      <c r="W39" s="105"/>
      <c r="X39" s="106"/>
      <c r="Y39" s="471" t="s">
        <v>12</v>
      </c>
      <c r="Z39" s="531"/>
      <c r="AA39" s="532"/>
      <c r="AB39" s="461" t="s">
        <v>577</v>
      </c>
      <c r="AC39" s="461"/>
      <c r="AD39" s="461"/>
      <c r="AE39" s="218" t="s">
        <v>581</v>
      </c>
      <c r="AF39" s="219"/>
      <c r="AG39" s="219"/>
      <c r="AH39" s="219"/>
      <c r="AI39" s="218" t="s">
        <v>572</v>
      </c>
      <c r="AJ39" s="219"/>
      <c r="AK39" s="219"/>
      <c r="AL39" s="219"/>
      <c r="AM39" s="218" t="s">
        <v>573</v>
      </c>
      <c r="AN39" s="219"/>
      <c r="AO39" s="219"/>
      <c r="AP39" s="219"/>
      <c r="AQ39" s="340" t="s">
        <v>573</v>
      </c>
      <c r="AR39" s="207"/>
      <c r="AS39" s="207"/>
      <c r="AT39" s="341"/>
      <c r="AU39" s="219" t="s">
        <v>573</v>
      </c>
      <c r="AV39" s="219"/>
      <c r="AW39" s="219"/>
      <c r="AX39" s="221"/>
    </row>
    <row r="40" spans="1:50" ht="23.25" hidden="1" customHeight="1" x14ac:dyDescent="0.2">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t="s">
        <v>581</v>
      </c>
      <c r="AC40" s="523"/>
      <c r="AD40" s="523"/>
      <c r="AE40" s="218" t="s">
        <v>572</v>
      </c>
      <c r="AF40" s="219"/>
      <c r="AG40" s="219"/>
      <c r="AH40" s="219"/>
      <c r="AI40" s="218" t="s">
        <v>572</v>
      </c>
      <c r="AJ40" s="219"/>
      <c r="AK40" s="219"/>
      <c r="AL40" s="219"/>
      <c r="AM40" s="218" t="s">
        <v>577</v>
      </c>
      <c r="AN40" s="219"/>
      <c r="AO40" s="219"/>
      <c r="AP40" s="219"/>
      <c r="AQ40" s="340" t="s">
        <v>574</v>
      </c>
      <c r="AR40" s="207"/>
      <c r="AS40" s="207"/>
      <c r="AT40" s="341"/>
      <c r="AU40" s="219" t="s">
        <v>573</v>
      </c>
      <c r="AV40" s="219"/>
      <c r="AW40" s="219"/>
      <c r="AX40" s="221"/>
    </row>
    <row r="41" spans="1:50" ht="23.25" hidden="1" customHeight="1" x14ac:dyDescent="0.2">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t="s">
        <v>581</v>
      </c>
      <c r="AF41" s="219"/>
      <c r="AG41" s="219"/>
      <c r="AH41" s="219"/>
      <c r="AI41" s="218" t="s">
        <v>572</v>
      </c>
      <c r="AJ41" s="219"/>
      <c r="AK41" s="219"/>
      <c r="AL41" s="219"/>
      <c r="AM41" s="218" t="s">
        <v>572</v>
      </c>
      <c r="AN41" s="219"/>
      <c r="AO41" s="219"/>
      <c r="AP41" s="219"/>
      <c r="AQ41" s="340" t="s">
        <v>572</v>
      </c>
      <c r="AR41" s="207"/>
      <c r="AS41" s="207"/>
      <c r="AT41" s="341"/>
      <c r="AU41" s="219" t="s">
        <v>572</v>
      </c>
      <c r="AV41" s="219"/>
      <c r="AW41" s="219"/>
      <c r="AX41" s="221"/>
    </row>
    <row r="42" spans="1:50" ht="23.25" hidden="1" customHeight="1" x14ac:dyDescent="0.2">
      <c r="A42" s="226" t="s">
        <v>501</v>
      </c>
      <c r="B42" s="227"/>
      <c r="C42" s="227"/>
      <c r="D42" s="227"/>
      <c r="E42" s="227"/>
      <c r="F42" s="228"/>
      <c r="G42" s="232" t="s">
        <v>572</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2">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2">
      <c r="A44" s="770" t="s">
        <v>472</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531</v>
      </c>
      <c r="AF44" s="245"/>
      <c r="AG44" s="245"/>
      <c r="AH44" s="246"/>
      <c r="AI44" s="244" t="s">
        <v>528</v>
      </c>
      <c r="AJ44" s="245"/>
      <c r="AK44" s="245"/>
      <c r="AL44" s="246"/>
      <c r="AM44" s="250" t="s">
        <v>523</v>
      </c>
      <c r="AN44" s="250"/>
      <c r="AO44" s="250"/>
      <c r="AP44" s="244"/>
      <c r="AQ44" s="151" t="s">
        <v>354</v>
      </c>
      <c r="AR44" s="152"/>
      <c r="AS44" s="152"/>
      <c r="AT44" s="153"/>
      <c r="AU44" s="411" t="s">
        <v>253</v>
      </c>
      <c r="AV44" s="411"/>
      <c r="AW44" s="411"/>
      <c r="AX44" s="912"/>
    </row>
    <row r="45" spans="1:50" ht="18.75" hidden="1" customHeight="1" x14ac:dyDescent="0.2">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t="s">
        <v>574</v>
      </c>
      <c r="AR45" s="200"/>
      <c r="AS45" s="133" t="s">
        <v>355</v>
      </c>
      <c r="AT45" s="134"/>
      <c r="AU45" s="199" t="s">
        <v>581</v>
      </c>
      <c r="AV45" s="199"/>
      <c r="AW45" s="398" t="s">
        <v>300</v>
      </c>
      <c r="AX45" s="399"/>
    </row>
    <row r="46" spans="1:50" ht="23.25" hidden="1" customHeight="1" x14ac:dyDescent="0.2">
      <c r="A46" s="403"/>
      <c r="B46" s="401"/>
      <c r="C46" s="401"/>
      <c r="D46" s="401"/>
      <c r="E46" s="401"/>
      <c r="F46" s="402"/>
      <c r="G46" s="564" t="s">
        <v>576</v>
      </c>
      <c r="H46" s="565"/>
      <c r="I46" s="565"/>
      <c r="J46" s="565"/>
      <c r="K46" s="565"/>
      <c r="L46" s="565"/>
      <c r="M46" s="565"/>
      <c r="N46" s="565"/>
      <c r="O46" s="566"/>
      <c r="P46" s="105" t="s">
        <v>582</v>
      </c>
      <c r="Q46" s="105"/>
      <c r="R46" s="105"/>
      <c r="S46" s="105"/>
      <c r="T46" s="105"/>
      <c r="U46" s="105"/>
      <c r="V46" s="105"/>
      <c r="W46" s="105"/>
      <c r="X46" s="106"/>
      <c r="Y46" s="471" t="s">
        <v>12</v>
      </c>
      <c r="Z46" s="531"/>
      <c r="AA46" s="532"/>
      <c r="AB46" s="461" t="s">
        <v>572</v>
      </c>
      <c r="AC46" s="461"/>
      <c r="AD46" s="461"/>
      <c r="AE46" s="218" t="s">
        <v>572</v>
      </c>
      <c r="AF46" s="219"/>
      <c r="AG46" s="219"/>
      <c r="AH46" s="219"/>
      <c r="AI46" s="218" t="s">
        <v>584</v>
      </c>
      <c r="AJ46" s="219"/>
      <c r="AK46" s="219"/>
      <c r="AL46" s="219"/>
      <c r="AM46" s="218" t="s">
        <v>572</v>
      </c>
      <c r="AN46" s="219"/>
      <c r="AO46" s="219"/>
      <c r="AP46" s="219"/>
      <c r="AQ46" s="340" t="s">
        <v>572</v>
      </c>
      <c r="AR46" s="207"/>
      <c r="AS46" s="207"/>
      <c r="AT46" s="341"/>
      <c r="AU46" s="219" t="s">
        <v>572</v>
      </c>
      <c r="AV46" s="219"/>
      <c r="AW46" s="219"/>
      <c r="AX46" s="221"/>
    </row>
    <row r="47" spans="1:50" ht="23.25" hidden="1" customHeight="1" x14ac:dyDescent="0.2">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t="s">
        <v>576</v>
      </c>
      <c r="AC47" s="523"/>
      <c r="AD47" s="523"/>
      <c r="AE47" s="218" t="s">
        <v>583</v>
      </c>
      <c r="AF47" s="219"/>
      <c r="AG47" s="219"/>
      <c r="AH47" s="219"/>
      <c r="AI47" s="218" t="s">
        <v>573</v>
      </c>
      <c r="AJ47" s="219"/>
      <c r="AK47" s="219"/>
      <c r="AL47" s="219"/>
      <c r="AM47" s="218" t="s">
        <v>575</v>
      </c>
      <c r="AN47" s="219"/>
      <c r="AO47" s="219"/>
      <c r="AP47" s="219"/>
      <c r="AQ47" s="340" t="s">
        <v>572</v>
      </c>
      <c r="AR47" s="207"/>
      <c r="AS47" s="207"/>
      <c r="AT47" s="341"/>
      <c r="AU47" s="219" t="s">
        <v>572</v>
      </c>
      <c r="AV47" s="219"/>
      <c r="AW47" s="219"/>
      <c r="AX47" s="221"/>
    </row>
    <row r="48" spans="1:50" ht="23.25" hidden="1" customHeight="1" x14ac:dyDescent="0.2">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t="s">
        <v>572</v>
      </c>
      <c r="AF48" s="219"/>
      <c r="AG48" s="219"/>
      <c r="AH48" s="219"/>
      <c r="AI48" s="218" t="s">
        <v>574</v>
      </c>
      <c r="AJ48" s="219"/>
      <c r="AK48" s="219"/>
      <c r="AL48" s="219"/>
      <c r="AM48" s="218" t="s">
        <v>572</v>
      </c>
      <c r="AN48" s="219"/>
      <c r="AO48" s="219"/>
      <c r="AP48" s="219"/>
      <c r="AQ48" s="340" t="s">
        <v>572</v>
      </c>
      <c r="AR48" s="207"/>
      <c r="AS48" s="207"/>
      <c r="AT48" s="341"/>
      <c r="AU48" s="219" t="s">
        <v>579</v>
      </c>
      <c r="AV48" s="219"/>
      <c r="AW48" s="219"/>
      <c r="AX48" s="221"/>
    </row>
    <row r="49" spans="1:50" ht="23.25" hidden="1" customHeight="1" x14ac:dyDescent="0.2">
      <c r="A49" s="226" t="s">
        <v>501</v>
      </c>
      <c r="B49" s="227"/>
      <c r="C49" s="227"/>
      <c r="D49" s="227"/>
      <c r="E49" s="227"/>
      <c r="F49" s="228"/>
      <c r="G49" s="232" t="s">
        <v>572</v>
      </c>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2">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2">
      <c r="A51" s="400" t="s">
        <v>472</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531</v>
      </c>
      <c r="AF51" s="245"/>
      <c r="AG51" s="245"/>
      <c r="AH51" s="246"/>
      <c r="AI51" s="244" t="s">
        <v>528</v>
      </c>
      <c r="AJ51" s="245"/>
      <c r="AK51" s="245"/>
      <c r="AL51" s="246"/>
      <c r="AM51" s="250" t="s">
        <v>524</v>
      </c>
      <c r="AN51" s="250"/>
      <c r="AO51" s="250"/>
      <c r="AP51" s="244"/>
      <c r="AQ51" s="151" t="s">
        <v>354</v>
      </c>
      <c r="AR51" s="152"/>
      <c r="AS51" s="152"/>
      <c r="AT51" s="153"/>
      <c r="AU51" s="926" t="s">
        <v>253</v>
      </c>
      <c r="AV51" s="926"/>
      <c r="AW51" s="926"/>
      <c r="AX51" s="927"/>
    </row>
    <row r="52" spans="1:50" ht="18.75" hidden="1" customHeight="1" x14ac:dyDescent="0.2">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t="s">
        <v>572</v>
      </c>
      <c r="AR52" s="200"/>
      <c r="AS52" s="133" t="s">
        <v>355</v>
      </c>
      <c r="AT52" s="134"/>
      <c r="AU52" s="199" t="s">
        <v>577</v>
      </c>
      <c r="AV52" s="199"/>
      <c r="AW52" s="398" t="s">
        <v>300</v>
      </c>
      <c r="AX52" s="399"/>
    </row>
    <row r="53" spans="1:50" ht="23.25" hidden="1" customHeight="1" x14ac:dyDescent="0.2">
      <c r="A53" s="403"/>
      <c r="B53" s="401"/>
      <c r="C53" s="401"/>
      <c r="D53" s="401"/>
      <c r="E53" s="401"/>
      <c r="F53" s="402"/>
      <c r="G53" s="564" t="s">
        <v>572</v>
      </c>
      <c r="H53" s="565"/>
      <c r="I53" s="565"/>
      <c r="J53" s="565"/>
      <c r="K53" s="565"/>
      <c r="L53" s="565"/>
      <c r="M53" s="565"/>
      <c r="N53" s="565"/>
      <c r="O53" s="566"/>
      <c r="P53" s="105" t="s">
        <v>573</v>
      </c>
      <c r="Q53" s="105"/>
      <c r="R53" s="105"/>
      <c r="S53" s="105"/>
      <c r="T53" s="105"/>
      <c r="U53" s="105"/>
      <c r="V53" s="105"/>
      <c r="W53" s="105"/>
      <c r="X53" s="106"/>
      <c r="Y53" s="471" t="s">
        <v>12</v>
      </c>
      <c r="Z53" s="531"/>
      <c r="AA53" s="532"/>
      <c r="AB53" s="461" t="s">
        <v>573</v>
      </c>
      <c r="AC53" s="461"/>
      <c r="AD53" s="461"/>
      <c r="AE53" s="218" t="s">
        <v>572</v>
      </c>
      <c r="AF53" s="219"/>
      <c r="AG53" s="219"/>
      <c r="AH53" s="219"/>
      <c r="AI53" s="218" t="s">
        <v>576</v>
      </c>
      <c r="AJ53" s="219"/>
      <c r="AK53" s="219"/>
      <c r="AL53" s="219"/>
      <c r="AM53" s="218" t="s">
        <v>572</v>
      </c>
      <c r="AN53" s="219"/>
      <c r="AO53" s="219"/>
      <c r="AP53" s="219"/>
      <c r="AQ53" s="340" t="s">
        <v>583</v>
      </c>
      <c r="AR53" s="207"/>
      <c r="AS53" s="207"/>
      <c r="AT53" s="341"/>
      <c r="AU53" s="219" t="s">
        <v>572</v>
      </c>
      <c r="AV53" s="219"/>
      <c r="AW53" s="219"/>
      <c r="AX53" s="221"/>
    </row>
    <row r="54" spans="1:50" ht="23.25" hidden="1" customHeight="1" x14ac:dyDescent="0.2">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t="s">
        <v>573</v>
      </c>
      <c r="AC54" s="523"/>
      <c r="AD54" s="523"/>
      <c r="AE54" s="218" t="s">
        <v>572</v>
      </c>
      <c r="AF54" s="219"/>
      <c r="AG54" s="219"/>
      <c r="AH54" s="219"/>
      <c r="AI54" s="218" t="s">
        <v>580</v>
      </c>
      <c r="AJ54" s="219"/>
      <c r="AK54" s="219"/>
      <c r="AL54" s="219"/>
      <c r="AM54" s="218" t="s">
        <v>577</v>
      </c>
      <c r="AN54" s="219"/>
      <c r="AO54" s="219"/>
      <c r="AP54" s="219"/>
      <c r="AQ54" s="340" t="s">
        <v>576</v>
      </c>
      <c r="AR54" s="207"/>
      <c r="AS54" s="207"/>
      <c r="AT54" s="341"/>
      <c r="AU54" s="219" t="s">
        <v>579</v>
      </c>
      <c r="AV54" s="219"/>
      <c r="AW54" s="219"/>
      <c r="AX54" s="221"/>
    </row>
    <row r="55" spans="1:50" ht="23.25" hidden="1" customHeight="1" x14ac:dyDescent="0.2">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t="s">
        <v>574</v>
      </c>
      <c r="AF55" s="219"/>
      <c r="AG55" s="219"/>
      <c r="AH55" s="219"/>
      <c r="AI55" s="218" t="s">
        <v>576</v>
      </c>
      <c r="AJ55" s="219"/>
      <c r="AK55" s="219"/>
      <c r="AL55" s="219"/>
      <c r="AM55" s="218" t="s">
        <v>573</v>
      </c>
      <c r="AN55" s="219"/>
      <c r="AO55" s="219"/>
      <c r="AP55" s="219"/>
      <c r="AQ55" s="340" t="s">
        <v>572</v>
      </c>
      <c r="AR55" s="207"/>
      <c r="AS55" s="207"/>
      <c r="AT55" s="341"/>
      <c r="AU55" s="219" t="s">
        <v>574</v>
      </c>
      <c r="AV55" s="219"/>
      <c r="AW55" s="219"/>
      <c r="AX55" s="221"/>
    </row>
    <row r="56" spans="1:50" ht="23.25" hidden="1" customHeight="1" x14ac:dyDescent="0.2">
      <c r="A56" s="226" t="s">
        <v>501</v>
      </c>
      <c r="B56" s="227"/>
      <c r="C56" s="227"/>
      <c r="D56" s="227"/>
      <c r="E56" s="227"/>
      <c r="F56" s="228"/>
      <c r="G56" s="232" t="s">
        <v>572</v>
      </c>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2">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2">
      <c r="A58" s="400" t="s">
        <v>472</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532</v>
      </c>
      <c r="AF58" s="245"/>
      <c r="AG58" s="245"/>
      <c r="AH58" s="246"/>
      <c r="AI58" s="244" t="s">
        <v>528</v>
      </c>
      <c r="AJ58" s="245"/>
      <c r="AK58" s="245"/>
      <c r="AL58" s="246"/>
      <c r="AM58" s="250" t="s">
        <v>523</v>
      </c>
      <c r="AN58" s="250"/>
      <c r="AO58" s="250"/>
      <c r="AP58" s="244"/>
      <c r="AQ58" s="151" t="s">
        <v>354</v>
      </c>
      <c r="AR58" s="152"/>
      <c r="AS58" s="152"/>
      <c r="AT58" s="153"/>
      <c r="AU58" s="926" t="s">
        <v>253</v>
      </c>
      <c r="AV58" s="926"/>
      <c r="AW58" s="926"/>
      <c r="AX58" s="927"/>
    </row>
    <row r="59" spans="1:50" ht="18.75" hidden="1" customHeight="1" x14ac:dyDescent="0.2">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t="s">
        <v>572</v>
      </c>
      <c r="AR59" s="200"/>
      <c r="AS59" s="133" t="s">
        <v>355</v>
      </c>
      <c r="AT59" s="134"/>
      <c r="AU59" s="199" t="s">
        <v>572</v>
      </c>
      <c r="AV59" s="199"/>
      <c r="AW59" s="398" t="s">
        <v>300</v>
      </c>
      <c r="AX59" s="399"/>
    </row>
    <row r="60" spans="1:50" ht="23.25" hidden="1" customHeight="1" x14ac:dyDescent="0.2">
      <c r="A60" s="403"/>
      <c r="B60" s="401"/>
      <c r="C60" s="401"/>
      <c r="D60" s="401"/>
      <c r="E60" s="401"/>
      <c r="F60" s="402"/>
      <c r="G60" s="564" t="s">
        <v>573</v>
      </c>
      <c r="H60" s="565"/>
      <c r="I60" s="565"/>
      <c r="J60" s="565"/>
      <c r="K60" s="565"/>
      <c r="L60" s="565"/>
      <c r="M60" s="565"/>
      <c r="N60" s="565"/>
      <c r="O60" s="566"/>
      <c r="P60" s="105" t="s">
        <v>573</v>
      </c>
      <c r="Q60" s="105"/>
      <c r="R60" s="105"/>
      <c r="S60" s="105"/>
      <c r="T60" s="105"/>
      <c r="U60" s="105"/>
      <c r="V60" s="105"/>
      <c r="W60" s="105"/>
      <c r="X60" s="106"/>
      <c r="Y60" s="471" t="s">
        <v>12</v>
      </c>
      <c r="Z60" s="531"/>
      <c r="AA60" s="532"/>
      <c r="AB60" s="461" t="s">
        <v>575</v>
      </c>
      <c r="AC60" s="461"/>
      <c r="AD60" s="461"/>
      <c r="AE60" s="218" t="s">
        <v>576</v>
      </c>
      <c r="AF60" s="219"/>
      <c r="AG60" s="219"/>
      <c r="AH60" s="219"/>
      <c r="AI60" s="218" t="s">
        <v>573</v>
      </c>
      <c r="AJ60" s="219"/>
      <c r="AK60" s="219"/>
      <c r="AL60" s="219"/>
      <c r="AM60" s="218" t="s">
        <v>578</v>
      </c>
      <c r="AN60" s="219"/>
      <c r="AO60" s="219"/>
      <c r="AP60" s="219"/>
      <c r="AQ60" s="340" t="s">
        <v>572</v>
      </c>
      <c r="AR60" s="207"/>
      <c r="AS60" s="207"/>
      <c r="AT60" s="341"/>
      <c r="AU60" s="219" t="s">
        <v>572</v>
      </c>
      <c r="AV60" s="219"/>
      <c r="AW60" s="219"/>
      <c r="AX60" s="221"/>
    </row>
    <row r="61" spans="1:50" ht="23.25" hidden="1" customHeight="1" x14ac:dyDescent="0.2">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t="s">
        <v>572</v>
      </c>
      <c r="AC61" s="523"/>
      <c r="AD61" s="523"/>
      <c r="AE61" s="218" t="s">
        <v>572</v>
      </c>
      <c r="AF61" s="219"/>
      <c r="AG61" s="219"/>
      <c r="AH61" s="219"/>
      <c r="AI61" s="218" t="s">
        <v>577</v>
      </c>
      <c r="AJ61" s="219"/>
      <c r="AK61" s="219"/>
      <c r="AL61" s="219"/>
      <c r="AM61" s="218" t="s">
        <v>577</v>
      </c>
      <c r="AN61" s="219"/>
      <c r="AO61" s="219"/>
      <c r="AP61" s="219"/>
      <c r="AQ61" s="340" t="s">
        <v>573</v>
      </c>
      <c r="AR61" s="207"/>
      <c r="AS61" s="207"/>
      <c r="AT61" s="341"/>
      <c r="AU61" s="219" t="s">
        <v>573</v>
      </c>
      <c r="AV61" s="219"/>
      <c r="AW61" s="219"/>
      <c r="AX61" s="221"/>
    </row>
    <row r="62" spans="1:50" ht="23.25" hidden="1" customHeight="1" x14ac:dyDescent="0.2">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t="s">
        <v>574</v>
      </c>
      <c r="AF62" s="219"/>
      <c r="AG62" s="219"/>
      <c r="AH62" s="219"/>
      <c r="AI62" s="218" t="s">
        <v>577</v>
      </c>
      <c r="AJ62" s="219"/>
      <c r="AK62" s="219"/>
      <c r="AL62" s="219"/>
      <c r="AM62" s="218" t="s">
        <v>573</v>
      </c>
      <c r="AN62" s="219"/>
      <c r="AO62" s="219"/>
      <c r="AP62" s="219"/>
      <c r="AQ62" s="340" t="s">
        <v>575</v>
      </c>
      <c r="AR62" s="207"/>
      <c r="AS62" s="207"/>
      <c r="AT62" s="341"/>
      <c r="AU62" s="219" t="s">
        <v>575</v>
      </c>
      <c r="AV62" s="219"/>
      <c r="AW62" s="219"/>
      <c r="AX62" s="221"/>
    </row>
    <row r="63" spans="1:50" ht="23.25" hidden="1" customHeight="1" x14ac:dyDescent="0.2">
      <c r="A63" s="226" t="s">
        <v>501</v>
      </c>
      <c r="B63" s="227"/>
      <c r="C63" s="227"/>
      <c r="D63" s="227"/>
      <c r="E63" s="227"/>
      <c r="F63" s="228"/>
      <c r="G63" s="232" t="s">
        <v>572</v>
      </c>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2">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 hidden="1" customHeight="1" x14ac:dyDescent="0.2">
      <c r="A65" s="482" t="s">
        <v>473</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468</v>
      </c>
      <c r="X65" s="488"/>
      <c r="Y65" s="491"/>
      <c r="Z65" s="491"/>
      <c r="AA65" s="492"/>
      <c r="AB65" s="238" t="s">
        <v>11</v>
      </c>
      <c r="AC65" s="239"/>
      <c r="AD65" s="240"/>
      <c r="AE65" s="244" t="s">
        <v>531</v>
      </c>
      <c r="AF65" s="245"/>
      <c r="AG65" s="245"/>
      <c r="AH65" s="246"/>
      <c r="AI65" s="244" t="s">
        <v>528</v>
      </c>
      <c r="AJ65" s="245"/>
      <c r="AK65" s="245"/>
      <c r="AL65" s="246"/>
      <c r="AM65" s="250" t="s">
        <v>523</v>
      </c>
      <c r="AN65" s="250"/>
      <c r="AO65" s="250"/>
      <c r="AP65" s="244"/>
      <c r="AQ65" s="238" t="s">
        <v>354</v>
      </c>
      <c r="AR65" s="239"/>
      <c r="AS65" s="239"/>
      <c r="AT65" s="240"/>
      <c r="AU65" s="252" t="s">
        <v>253</v>
      </c>
      <c r="AV65" s="252"/>
      <c r="AW65" s="252"/>
      <c r="AX65" s="253"/>
    </row>
    <row r="66" spans="1:50" ht="18.75" hidden="1" customHeight="1" x14ac:dyDescent="0.2">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t="s">
        <v>572</v>
      </c>
      <c r="AR66" s="199"/>
      <c r="AS66" s="242" t="s">
        <v>355</v>
      </c>
      <c r="AT66" s="243"/>
      <c r="AU66" s="199" t="s">
        <v>572</v>
      </c>
      <c r="AV66" s="199"/>
      <c r="AW66" s="242" t="s">
        <v>471</v>
      </c>
      <c r="AX66" s="254"/>
    </row>
    <row r="67" spans="1:50" ht="23.25" hidden="1" customHeight="1" x14ac:dyDescent="0.2">
      <c r="A67" s="475"/>
      <c r="B67" s="476"/>
      <c r="C67" s="476"/>
      <c r="D67" s="476"/>
      <c r="E67" s="476"/>
      <c r="F67" s="477"/>
      <c r="G67" s="255" t="s">
        <v>356</v>
      </c>
      <c r="H67" s="258" t="s">
        <v>572</v>
      </c>
      <c r="I67" s="259"/>
      <c r="J67" s="259"/>
      <c r="K67" s="259"/>
      <c r="L67" s="259"/>
      <c r="M67" s="259"/>
      <c r="N67" s="259"/>
      <c r="O67" s="260"/>
      <c r="P67" s="258" t="s">
        <v>579</v>
      </c>
      <c r="Q67" s="259"/>
      <c r="R67" s="259"/>
      <c r="S67" s="259"/>
      <c r="T67" s="259"/>
      <c r="U67" s="259"/>
      <c r="V67" s="260"/>
      <c r="W67" s="264"/>
      <c r="X67" s="265"/>
      <c r="Y67" s="270" t="s">
        <v>12</v>
      </c>
      <c r="Z67" s="270"/>
      <c r="AA67" s="271"/>
      <c r="AB67" s="272" t="s">
        <v>491</v>
      </c>
      <c r="AC67" s="272"/>
      <c r="AD67" s="272"/>
      <c r="AE67" s="218" t="s">
        <v>574</v>
      </c>
      <c r="AF67" s="219"/>
      <c r="AG67" s="219"/>
      <c r="AH67" s="219"/>
      <c r="AI67" s="218" t="s">
        <v>572</v>
      </c>
      <c r="AJ67" s="219"/>
      <c r="AK67" s="219"/>
      <c r="AL67" s="219"/>
      <c r="AM67" s="218" t="s">
        <v>572</v>
      </c>
      <c r="AN67" s="219"/>
      <c r="AO67" s="219"/>
      <c r="AP67" s="219"/>
      <c r="AQ67" s="218" t="s">
        <v>575</v>
      </c>
      <c r="AR67" s="219"/>
      <c r="AS67" s="219"/>
      <c r="AT67" s="220"/>
      <c r="AU67" s="219" t="s">
        <v>581</v>
      </c>
      <c r="AV67" s="219"/>
      <c r="AW67" s="219"/>
      <c r="AX67" s="221"/>
    </row>
    <row r="68" spans="1:50" ht="23.25" hidden="1" customHeight="1" x14ac:dyDescent="0.2">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491</v>
      </c>
      <c r="AC68" s="224"/>
      <c r="AD68" s="224"/>
      <c r="AE68" s="218" t="s">
        <v>572</v>
      </c>
      <c r="AF68" s="219"/>
      <c r="AG68" s="219"/>
      <c r="AH68" s="219"/>
      <c r="AI68" s="218" t="s">
        <v>573</v>
      </c>
      <c r="AJ68" s="219"/>
      <c r="AK68" s="219"/>
      <c r="AL68" s="219"/>
      <c r="AM68" s="218" t="s">
        <v>572</v>
      </c>
      <c r="AN68" s="219"/>
      <c r="AO68" s="219"/>
      <c r="AP68" s="219"/>
      <c r="AQ68" s="218" t="s">
        <v>572</v>
      </c>
      <c r="AR68" s="219"/>
      <c r="AS68" s="219"/>
      <c r="AT68" s="220"/>
      <c r="AU68" s="219" t="s">
        <v>572</v>
      </c>
      <c r="AV68" s="219"/>
      <c r="AW68" s="219"/>
      <c r="AX68" s="221"/>
    </row>
    <row r="69" spans="1:50" ht="23.25" hidden="1" customHeight="1" x14ac:dyDescent="0.2">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492</v>
      </c>
      <c r="AC69" s="225"/>
      <c r="AD69" s="225"/>
      <c r="AE69" s="273" t="s">
        <v>575</v>
      </c>
      <c r="AF69" s="274"/>
      <c r="AG69" s="274"/>
      <c r="AH69" s="274"/>
      <c r="AI69" s="273" t="s">
        <v>572</v>
      </c>
      <c r="AJ69" s="274"/>
      <c r="AK69" s="274"/>
      <c r="AL69" s="274"/>
      <c r="AM69" s="273" t="s">
        <v>572</v>
      </c>
      <c r="AN69" s="274"/>
      <c r="AO69" s="274"/>
      <c r="AP69" s="274"/>
      <c r="AQ69" s="218" t="s">
        <v>572</v>
      </c>
      <c r="AR69" s="219"/>
      <c r="AS69" s="219"/>
      <c r="AT69" s="220"/>
      <c r="AU69" s="219" t="s">
        <v>572</v>
      </c>
      <c r="AV69" s="219"/>
      <c r="AW69" s="219"/>
      <c r="AX69" s="221"/>
    </row>
    <row r="70" spans="1:50" ht="23.25" hidden="1" customHeight="1" x14ac:dyDescent="0.2">
      <c r="A70" s="475" t="s">
        <v>478</v>
      </c>
      <c r="B70" s="476"/>
      <c r="C70" s="476"/>
      <c r="D70" s="476"/>
      <c r="E70" s="476"/>
      <c r="F70" s="477"/>
      <c r="G70" s="256" t="s">
        <v>357</v>
      </c>
      <c r="H70" s="307" t="s">
        <v>572</v>
      </c>
      <c r="I70" s="307"/>
      <c r="J70" s="307"/>
      <c r="K70" s="307"/>
      <c r="L70" s="307"/>
      <c r="M70" s="307"/>
      <c r="N70" s="307"/>
      <c r="O70" s="307"/>
      <c r="P70" s="307" t="s">
        <v>583</v>
      </c>
      <c r="Q70" s="307"/>
      <c r="R70" s="307"/>
      <c r="S70" s="307"/>
      <c r="T70" s="307"/>
      <c r="U70" s="307"/>
      <c r="V70" s="307"/>
      <c r="W70" s="310" t="s">
        <v>490</v>
      </c>
      <c r="X70" s="311"/>
      <c r="Y70" s="270" t="s">
        <v>12</v>
      </c>
      <c r="Z70" s="270"/>
      <c r="AA70" s="271"/>
      <c r="AB70" s="272" t="s">
        <v>491</v>
      </c>
      <c r="AC70" s="272"/>
      <c r="AD70" s="272"/>
      <c r="AE70" s="218" t="s">
        <v>572</v>
      </c>
      <c r="AF70" s="219"/>
      <c r="AG70" s="219"/>
      <c r="AH70" s="219"/>
      <c r="AI70" s="218" t="s">
        <v>573</v>
      </c>
      <c r="AJ70" s="219"/>
      <c r="AK70" s="219"/>
      <c r="AL70" s="219"/>
      <c r="AM70" s="218" t="s">
        <v>581</v>
      </c>
      <c r="AN70" s="219"/>
      <c r="AO70" s="219"/>
      <c r="AP70" s="219"/>
      <c r="AQ70" s="218" t="s">
        <v>572</v>
      </c>
      <c r="AR70" s="219"/>
      <c r="AS70" s="219"/>
      <c r="AT70" s="220"/>
      <c r="AU70" s="219" t="s">
        <v>573</v>
      </c>
      <c r="AV70" s="219"/>
      <c r="AW70" s="219"/>
      <c r="AX70" s="221"/>
    </row>
    <row r="71" spans="1:50" ht="23.25" hidden="1" customHeight="1" x14ac:dyDescent="0.2">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491</v>
      </c>
      <c r="AC71" s="224"/>
      <c r="AD71" s="224"/>
      <c r="AE71" s="218" t="s">
        <v>585</v>
      </c>
      <c r="AF71" s="219"/>
      <c r="AG71" s="219"/>
      <c r="AH71" s="219"/>
      <c r="AI71" s="218" t="s">
        <v>585</v>
      </c>
      <c r="AJ71" s="219"/>
      <c r="AK71" s="219"/>
      <c r="AL71" s="219"/>
      <c r="AM71" s="218" t="s">
        <v>572</v>
      </c>
      <c r="AN71" s="219"/>
      <c r="AO71" s="219"/>
      <c r="AP71" s="219"/>
      <c r="AQ71" s="218" t="s">
        <v>583</v>
      </c>
      <c r="AR71" s="219"/>
      <c r="AS71" s="219"/>
      <c r="AT71" s="220"/>
      <c r="AU71" s="219" t="s">
        <v>573</v>
      </c>
      <c r="AV71" s="219"/>
      <c r="AW71" s="219"/>
      <c r="AX71" s="221"/>
    </row>
    <row r="72" spans="1:50" ht="23.25" hidden="1" customHeight="1" x14ac:dyDescent="0.2">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492</v>
      </c>
      <c r="AC72" s="225"/>
      <c r="AD72" s="225"/>
      <c r="AE72" s="218" t="s">
        <v>574</v>
      </c>
      <c r="AF72" s="219"/>
      <c r="AG72" s="219"/>
      <c r="AH72" s="219"/>
      <c r="AI72" s="218" t="s">
        <v>572</v>
      </c>
      <c r="AJ72" s="219"/>
      <c r="AK72" s="219"/>
      <c r="AL72" s="219"/>
      <c r="AM72" s="218" t="s">
        <v>572</v>
      </c>
      <c r="AN72" s="219"/>
      <c r="AO72" s="219"/>
      <c r="AP72" s="220"/>
      <c r="AQ72" s="218" t="s">
        <v>574</v>
      </c>
      <c r="AR72" s="219"/>
      <c r="AS72" s="219"/>
      <c r="AT72" s="220"/>
      <c r="AU72" s="219" t="s">
        <v>573</v>
      </c>
      <c r="AV72" s="219"/>
      <c r="AW72" s="219"/>
      <c r="AX72" s="221"/>
    </row>
    <row r="73" spans="1:50" ht="18.75" hidden="1" customHeight="1" x14ac:dyDescent="0.2">
      <c r="A73" s="506" t="s">
        <v>473</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531</v>
      </c>
      <c r="AF73" s="245"/>
      <c r="AG73" s="245"/>
      <c r="AH73" s="246"/>
      <c r="AI73" s="244" t="s">
        <v>528</v>
      </c>
      <c r="AJ73" s="245"/>
      <c r="AK73" s="245"/>
      <c r="AL73" s="246"/>
      <c r="AM73" s="250" t="s">
        <v>523</v>
      </c>
      <c r="AN73" s="250"/>
      <c r="AO73" s="250"/>
      <c r="AP73" s="244"/>
      <c r="AQ73" s="159" t="s">
        <v>354</v>
      </c>
      <c r="AR73" s="130"/>
      <c r="AS73" s="130"/>
      <c r="AT73" s="131"/>
      <c r="AU73" s="135" t="s">
        <v>253</v>
      </c>
      <c r="AV73" s="136"/>
      <c r="AW73" s="136"/>
      <c r="AX73" s="137"/>
    </row>
    <row r="74" spans="1:50" ht="18.75" hidden="1" customHeight="1" x14ac:dyDescent="0.2">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t="s">
        <v>572</v>
      </c>
      <c r="AR74" s="200"/>
      <c r="AS74" s="133" t="s">
        <v>355</v>
      </c>
      <c r="AT74" s="134"/>
      <c r="AU74" s="590" t="s">
        <v>572</v>
      </c>
      <c r="AV74" s="200"/>
      <c r="AW74" s="133" t="s">
        <v>300</v>
      </c>
      <c r="AX74" s="195"/>
    </row>
    <row r="75" spans="1:50" ht="23.25" hidden="1" customHeight="1" x14ac:dyDescent="0.2">
      <c r="A75" s="509"/>
      <c r="B75" s="510"/>
      <c r="C75" s="510"/>
      <c r="D75" s="510"/>
      <c r="E75" s="510"/>
      <c r="F75" s="511"/>
      <c r="G75" s="609" t="s">
        <v>356</v>
      </c>
      <c r="H75" s="105" t="s">
        <v>574</v>
      </c>
      <c r="I75" s="105"/>
      <c r="J75" s="105"/>
      <c r="K75" s="105"/>
      <c r="L75" s="105"/>
      <c r="M75" s="105"/>
      <c r="N75" s="105"/>
      <c r="O75" s="106"/>
      <c r="P75" s="105" t="s">
        <v>573</v>
      </c>
      <c r="Q75" s="105"/>
      <c r="R75" s="105"/>
      <c r="S75" s="105"/>
      <c r="T75" s="105"/>
      <c r="U75" s="105"/>
      <c r="V75" s="105"/>
      <c r="W75" s="105"/>
      <c r="X75" s="106"/>
      <c r="Y75" s="201" t="s">
        <v>12</v>
      </c>
      <c r="Z75" s="202"/>
      <c r="AA75" s="203"/>
      <c r="AB75" s="213" t="s">
        <v>572</v>
      </c>
      <c r="AC75" s="213"/>
      <c r="AD75" s="213"/>
      <c r="AE75" s="340" t="s">
        <v>572</v>
      </c>
      <c r="AF75" s="207"/>
      <c r="AG75" s="207"/>
      <c r="AH75" s="207"/>
      <c r="AI75" s="340" t="s">
        <v>572</v>
      </c>
      <c r="AJ75" s="207"/>
      <c r="AK75" s="207"/>
      <c r="AL75" s="207"/>
      <c r="AM75" s="340" t="s">
        <v>574</v>
      </c>
      <c r="AN75" s="207"/>
      <c r="AO75" s="207"/>
      <c r="AP75" s="207"/>
      <c r="AQ75" s="340" t="s">
        <v>572</v>
      </c>
      <c r="AR75" s="207"/>
      <c r="AS75" s="207"/>
      <c r="AT75" s="341"/>
      <c r="AU75" s="219" t="s">
        <v>572</v>
      </c>
      <c r="AV75" s="219"/>
      <c r="AW75" s="219"/>
      <c r="AX75" s="221"/>
    </row>
    <row r="76" spans="1:50" ht="23.25" hidden="1" customHeight="1" x14ac:dyDescent="0.2">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t="s">
        <v>573</v>
      </c>
      <c r="AC76" s="205"/>
      <c r="AD76" s="205"/>
      <c r="AE76" s="340" t="s">
        <v>572</v>
      </c>
      <c r="AF76" s="207"/>
      <c r="AG76" s="207"/>
      <c r="AH76" s="207"/>
      <c r="AI76" s="340" t="s">
        <v>572</v>
      </c>
      <c r="AJ76" s="207"/>
      <c r="AK76" s="207"/>
      <c r="AL76" s="207"/>
      <c r="AM76" s="340" t="s">
        <v>577</v>
      </c>
      <c r="AN76" s="207"/>
      <c r="AO76" s="207"/>
      <c r="AP76" s="207"/>
      <c r="AQ76" s="340" t="s">
        <v>573</v>
      </c>
      <c r="AR76" s="207"/>
      <c r="AS76" s="207"/>
      <c r="AT76" s="341"/>
      <c r="AU76" s="219" t="s">
        <v>581</v>
      </c>
      <c r="AV76" s="219"/>
      <c r="AW76" s="219"/>
      <c r="AX76" s="221"/>
    </row>
    <row r="77" spans="1:50" ht="23.25" hidden="1" customHeight="1" x14ac:dyDescent="0.2">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0" t="s">
        <v>572</v>
      </c>
      <c r="AF77" s="891"/>
      <c r="AG77" s="891"/>
      <c r="AH77" s="891"/>
      <c r="AI77" s="890" t="s">
        <v>572</v>
      </c>
      <c r="AJ77" s="891"/>
      <c r="AK77" s="891"/>
      <c r="AL77" s="891"/>
      <c r="AM77" s="890" t="s">
        <v>573</v>
      </c>
      <c r="AN77" s="891"/>
      <c r="AO77" s="891"/>
      <c r="AP77" s="891"/>
      <c r="AQ77" s="340" t="s">
        <v>585</v>
      </c>
      <c r="AR77" s="207"/>
      <c r="AS77" s="207"/>
      <c r="AT77" s="341"/>
      <c r="AU77" s="219" t="s">
        <v>572</v>
      </c>
      <c r="AV77" s="219"/>
      <c r="AW77" s="219"/>
      <c r="AX77" s="221"/>
    </row>
    <row r="78" spans="1:50" ht="69.75" hidden="1" customHeight="1" x14ac:dyDescent="0.2">
      <c r="A78" s="335" t="s">
        <v>504</v>
      </c>
      <c r="B78" s="336"/>
      <c r="C78" s="336"/>
      <c r="D78" s="336"/>
      <c r="E78" s="333" t="s">
        <v>450</v>
      </c>
      <c r="F78" s="334"/>
      <c r="G78" s="57" t="s">
        <v>357</v>
      </c>
      <c r="H78" s="587" t="s">
        <v>573</v>
      </c>
      <c r="I78" s="588"/>
      <c r="J78" s="588"/>
      <c r="K78" s="588"/>
      <c r="L78" s="588"/>
      <c r="M78" s="588"/>
      <c r="N78" s="588"/>
      <c r="O78" s="589"/>
      <c r="P78" s="147" t="s">
        <v>577</v>
      </c>
      <c r="Q78" s="147"/>
      <c r="R78" s="147"/>
      <c r="S78" s="147"/>
      <c r="T78" s="147"/>
      <c r="U78" s="147"/>
      <c r="V78" s="147"/>
      <c r="W78" s="147"/>
      <c r="X78" s="147"/>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2">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467</v>
      </c>
      <c r="AP79" s="279"/>
      <c r="AQ79" s="279"/>
      <c r="AR79" s="81" t="s">
        <v>465</v>
      </c>
      <c r="AS79" s="278"/>
      <c r="AT79" s="279"/>
      <c r="AU79" s="279"/>
      <c r="AV79" s="279"/>
      <c r="AW79" s="279"/>
      <c r="AX79" s="949"/>
    </row>
    <row r="80" spans="1:50" ht="18.75" customHeight="1" x14ac:dyDescent="0.2">
      <c r="A80" s="864" t="s">
        <v>266</v>
      </c>
      <c r="B80" s="524" t="s">
        <v>464</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556</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customHeight="1" x14ac:dyDescent="0.2">
      <c r="A81" s="865"/>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customHeight="1" x14ac:dyDescent="0.2">
      <c r="A82" s="865"/>
      <c r="B82" s="527"/>
      <c r="C82" s="428"/>
      <c r="D82" s="428"/>
      <c r="E82" s="428"/>
      <c r="F82" s="429"/>
      <c r="G82" s="676" t="s">
        <v>665</v>
      </c>
      <c r="H82" s="676"/>
      <c r="I82" s="676"/>
      <c r="J82" s="676"/>
      <c r="K82" s="676"/>
      <c r="L82" s="676"/>
      <c r="M82" s="676"/>
      <c r="N82" s="676"/>
      <c r="O82" s="676"/>
      <c r="P82" s="676"/>
      <c r="Q82" s="676"/>
      <c r="R82" s="676"/>
      <c r="S82" s="676"/>
      <c r="T82" s="676"/>
      <c r="U82" s="676"/>
      <c r="V82" s="676"/>
      <c r="W82" s="676"/>
      <c r="X82" s="676"/>
      <c r="Y82" s="676"/>
      <c r="Z82" s="676"/>
      <c r="AA82" s="677"/>
      <c r="AB82" s="884" t="s">
        <v>632</v>
      </c>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customHeight="1" x14ac:dyDescent="0.2">
      <c r="A83" s="865"/>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customHeight="1" x14ac:dyDescent="0.2">
      <c r="A84" s="865"/>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customHeight="1" x14ac:dyDescent="0.2">
      <c r="A85" s="865"/>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531</v>
      </c>
      <c r="AF85" s="245"/>
      <c r="AG85" s="245"/>
      <c r="AH85" s="246"/>
      <c r="AI85" s="244" t="s">
        <v>528</v>
      </c>
      <c r="AJ85" s="245"/>
      <c r="AK85" s="245"/>
      <c r="AL85" s="246"/>
      <c r="AM85" s="250" t="s">
        <v>523</v>
      </c>
      <c r="AN85" s="250"/>
      <c r="AO85" s="250"/>
      <c r="AP85" s="244"/>
      <c r="AQ85" s="159" t="s">
        <v>354</v>
      </c>
      <c r="AR85" s="130"/>
      <c r="AS85" s="130"/>
      <c r="AT85" s="131"/>
      <c r="AU85" s="533" t="s">
        <v>253</v>
      </c>
      <c r="AV85" s="533"/>
      <c r="AW85" s="533"/>
      <c r="AX85" s="534"/>
      <c r="AY85" s="10"/>
      <c r="AZ85" s="10"/>
      <c r="BA85" s="10"/>
      <c r="BB85" s="10"/>
      <c r="BC85" s="10"/>
    </row>
    <row r="86" spans="1:60" ht="18.75" customHeight="1" x14ac:dyDescent="0.2">
      <c r="A86" s="865"/>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t="s">
        <v>572</v>
      </c>
      <c r="AR86" s="199"/>
      <c r="AS86" s="133" t="s">
        <v>355</v>
      </c>
      <c r="AT86" s="134"/>
      <c r="AU86" s="199" t="s">
        <v>577</v>
      </c>
      <c r="AV86" s="199"/>
      <c r="AW86" s="398" t="s">
        <v>300</v>
      </c>
      <c r="AX86" s="399"/>
      <c r="AY86" s="10"/>
      <c r="AZ86" s="10"/>
      <c r="BA86" s="10"/>
      <c r="BB86" s="10"/>
      <c r="BC86" s="10"/>
      <c r="BD86" s="10"/>
      <c r="BE86" s="10"/>
      <c r="BF86" s="10"/>
      <c r="BG86" s="10"/>
      <c r="BH86" s="10"/>
    </row>
    <row r="87" spans="1:60" ht="23.25" customHeight="1" x14ac:dyDescent="0.2">
      <c r="A87" s="865"/>
      <c r="B87" s="428"/>
      <c r="C87" s="428"/>
      <c r="D87" s="428"/>
      <c r="E87" s="428"/>
      <c r="F87" s="429"/>
      <c r="G87" s="104" t="s">
        <v>633</v>
      </c>
      <c r="H87" s="105"/>
      <c r="I87" s="105"/>
      <c r="J87" s="105"/>
      <c r="K87" s="105"/>
      <c r="L87" s="105"/>
      <c r="M87" s="105"/>
      <c r="N87" s="105"/>
      <c r="O87" s="106"/>
      <c r="P87" s="105" t="s">
        <v>666</v>
      </c>
      <c r="Q87" s="514"/>
      <c r="R87" s="514"/>
      <c r="S87" s="514"/>
      <c r="T87" s="514"/>
      <c r="U87" s="514"/>
      <c r="V87" s="514"/>
      <c r="W87" s="514"/>
      <c r="X87" s="515"/>
      <c r="Y87" s="561" t="s">
        <v>62</v>
      </c>
      <c r="Z87" s="562"/>
      <c r="AA87" s="563"/>
      <c r="AB87" s="461" t="s">
        <v>667</v>
      </c>
      <c r="AC87" s="461"/>
      <c r="AD87" s="461"/>
      <c r="AE87" s="218">
        <v>2</v>
      </c>
      <c r="AF87" s="219"/>
      <c r="AG87" s="219"/>
      <c r="AH87" s="219"/>
      <c r="AI87" s="218">
        <v>1</v>
      </c>
      <c r="AJ87" s="219"/>
      <c r="AK87" s="219"/>
      <c r="AL87" s="219"/>
      <c r="AM87" s="218">
        <v>2</v>
      </c>
      <c r="AN87" s="219"/>
      <c r="AO87" s="219"/>
      <c r="AP87" s="219"/>
      <c r="AQ87" s="340" t="s">
        <v>572</v>
      </c>
      <c r="AR87" s="207"/>
      <c r="AS87" s="207"/>
      <c r="AT87" s="341"/>
      <c r="AU87" s="219" t="s">
        <v>581</v>
      </c>
      <c r="AV87" s="219"/>
      <c r="AW87" s="219"/>
      <c r="AX87" s="221"/>
    </row>
    <row r="88" spans="1:60" ht="23.25" customHeight="1" x14ac:dyDescent="0.2">
      <c r="A88" s="865"/>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t="s">
        <v>667</v>
      </c>
      <c r="AC88" s="523"/>
      <c r="AD88" s="523"/>
      <c r="AE88" s="218">
        <v>2</v>
      </c>
      <c r="AF88" s="219"/>
      <c r="AG88" s="219"/>
      <c r="AH88" s="219"/>
      <c r="AI88" s="218">
        <v>1</v>
      </c>
      <c r="AJ88" s="219"/>
      <c r="AK88" s="219"/>
      <c r="AL88" s="219"/>
      <c r="AM88" s="218">
        <v>2</v>
      </c>
      <c r="AN88" s="219"/>
      <c r="AO88" s="219"/>
      <c r="AP88" s="219"/>
      <c r="AQ88" s="340" t="s">
        <v>572</v>
      </c>
      <c r="AR88" s="207"/>
      <c r="AS88" s="207"/>
      <c r="AT88" s="341"/>
      <c r="AU88" s="219" t="s">
        <v>572</v>
      </c>
      <c r="AV88" s="219"/>
      <c r="AW88" s="219"/>
      <c r="AX88" s="221"/>
      <c r="AY88" s="10"/>
      <c r="AZ88" s="10"/>
      <c r="BA88" s="10"/>
      <c r="BB88" s="10"/>
      <c r="BC88" s="10"/>
    </row>
    <row r="89" spans="1:60" ht="23.25" customHeight="1" thickBot="1" x14ac:dyDescent="0.25">
      <c r="A89" s="865"/>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v>100</v>
      </c>
      <c r="AF89" s="219"/>
      <c r="AG89" s="219"/>
      <c r="AH89" s="219"/>
      <c r="AI89" s="218">
        <v>100</v>
      </c>
      <c r="AJ89" s="219"/>
      <c r="AK89" s="219"/>
      <c r="AL89" s="219"/>
      <c r="AM89" s="218">
        <v>100</v>
      </c>
      <c r="AN89" s="219"/>
      <c r="AO89" s="219"/>
      <c r="AP89" s="219"/>
      <c r="AQ89" s="340" t="s">
        <v>573</v>
      </c>
      <c r="AR89" s="207"/>
      <c r="AS89" s="207"/>
      <c r="AT89" s="341"/>
      <c r="AU89" s="219" t="s">
        <v>572</v>
      </c>
      <c r="AV89" s="219"/>
      <c r="AW89" s="219"/>
      <c r="AX89" s="221"/>
      <c r="AY89" s="10"/>
      <c r="AZ89" s="10"/>
      <c r="BA89" s="10"/>
      <c r="BB89" s="10"/>
      <c r="BC89" s="10"/>
      <c r="BD89" s="10"/>
      <c r="BE89" s="10"/>
      <c r="BF89" s="10"/>
      <c r="BG89" s="10"/>
      <c r="BH89" s="10"/>
    </row>
    <row r="90" spans="1:60" ht="18.75" hidden="1" customHeight="1" x14ac:dyDescent="0.2">
      <c r="A90" s="865"/>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531</v>
      </c>
      <c r="AF90" s="245"/>
      <c r="AG90" s="245"/>
      <c r="AH90" s="246"/>
      <c r="AI90" s="244" t="s">
        <v>528</v>
      </c>
      <c r="AJ90" s="245"/>
      <c r="AK90" s="245"/>
      <c r="AL90" s="246"/>
      <c r="AM90" s="250" t="s">
        <v>523</v>
      </c>
      <c r="AN90" s="250"/>
      <c r="AO90" s="250"/>
      <c r="AP90" s="244"/>
      <c r="AQ90" s="159" t="s">
        <v>354</v>
      </c>
      <c r="AR90" s="130"/>
      <c r="AS90" s="130"/>
      <c r="AT90" s="131"/>
      <c r="AU90" s="533" t="s">
        <v>253</v>
      </c>
      <c r="AV90" s="533"/>
      <c r="AW90" s="533"/>
      <c r="AX90" s="534"/>
    </row>
    <row r="91" spans="1:60" ht="18.75" hidden="1" customHeight="1" x14ac:dyDescent="0.2">
      <c r="A91" s="865"/>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t="s">
        <v>572</v>
      </c>
      <c r="AR91" s="199"/>
      <c r="AS91" s="133" t="s">
        <v>355</v>
      </c>
      <c r="AT91" s="134"/>
      <c r="AU91" s="199" t="s">
        <v>572</v>
      </c>
      <c r="AV91" s="199"/>
      <c r="AW91" s="398" t="s">
        <v>300</v>
      </c>
      <c r="AX91" s="399"/>
      <c r="AY91" s="10"/>
      <c r="AZ91" s="10"/>
      <c r="BA91" s="10"/>
      <c r="BB91" s="10"/>
      <c r="BC91" s="10"/>
    </row>
    <row r="92" spans="1:60" ht="23.25" hidden="1" customHeight="1" x14ac:dyDescent="0.2">
      <c r="A92" s="865"/>
      <c r="B92" s="428"/>
      <c r="C92" s="428"/>
      <c r="D92" s="428"/>
      <c r="E92" s="428"/>
      <c r="F92" s="429"/>
      <c r="G92" s="104" t="s">
        <v>586</v>
      </c>
      <c r="H92" s="105"/>
      <c r="I92" s="105"/>
      <c r="J92" s="105"/>
      <c r="K92" s="105"/>
      <c r="L92" s="105"/>
      <c r="M92" s="105"/>
      <c r="N92" s="105"/>
      <c r="O92" s="106"/>
      <c r="P92" s="105" t="s">
        <v>572</v>
      </c>
      <c r="Q92" s="514"/>
      <c r="R92" s="514"/>
      <c r="S92" s="514"/>
      <c r="T92" s="514"/>
      <c r="U92" s="514"/>
      <c r="V92" s="514"/>
      <c r="W92" s="514"/>
      <c r="X92" s="515"/>
      <c r="Y92" s="561" t="s">
        <v>62</v>
      </c>
      <c r="Z92" s="562"/>
      <c r="AA92" s="563"/>
      <c r="AB92" s="461" t="s">
        <v>573</v>
      </c>
      <c r="AC92" s="461"/>
      <c r="AD92" s="461"/>
      <c r="AE92" s="218" t="s">
        <v>573</v>
      </c>
      <c r="AF92" s="219"/>
      <c r="AG92" s="219"/>
      <c r="AH92" s="219"/>
      <c r="AI92" s="218" t="s">
        <v>573</v>
      </c>
      <c r="AJ92" s="219"/>
      <c r="AK92" s="219"/>
      <c r="AL92" s="219"/>
      <c r="AM92" s="218" t="s">
        <v>573</v>
      </c>
      <c r="AN92" s="219"/>
      <c r="AO92" s="219"/>
      <c r="AP92" s="219"/>
      <c r="AQ92" s="340" t="s">
        <v>572</v>
      </c>
      <c r="AR92" s="207"/>
      <c r="AS92" s="207"/>
      <c r="AT92" s="341"/>
      <c r="AU92" s="219" t="s">
        <v>572</v>
      </c>
      <c r="AV92" s="219"/>
      <c r="AW92" s="219"/>
      <c r="AX92" s="221"/>
      <c r="AY92" s="10"/>
      <c r="AZ92" s="10"/>
      <c r="BA92" s="10"/>
      <c r="BB92" s="10"/>
      <c r="BC92" s="10"/>
      <c r="BD92" s="10"/>
      <c r="BE92" s="10"/>
      <c r="BF92" s="10"/>
      <c r="BG92" s="10"/>
      <c r="BH92" s="10"/>
    </row>
    <row r="93" spans="1:60" ht="23.25" hidden="1" customHeight="1" x14ac:dyDescent="0.2">
      <c r="A93" s="865"/>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t="s">
        <v>573</v>
      </c>
      <c r="AC93" s="523"/>
      <c r="AD93" s="523"/>
      <c r="AE93" s="218" t="s">
        <v>572</v>
      </c>
      <c r="AF93" s="219"/>
      <c r="AG93" s="219"/>
      <c r="AH93" s="219"/>
      <c r="AI93" s="218" t="s">
        <v>573</v>
      </c>
      <c r="AJ93" s="219"/>
      <c r="AK93" s="219"/>
      <c r="AL93" s="219"/>
      <c r="AM93" s="218" t="s">
        <v>572</v>
      </c>
      <c r="AN93" s="219"/>
      <c r="AO93" s="219"/>
      <c r="AP93" s="219"/>
      <c r="AQ93" s="340" t="s">
        <v>587</v>
      </c>
      <c r="AR93" s="207"/>
      <c r="AS93" s="207"/>
      <c r="AT93" s="341"/>
      <c r="AU93" s="219" t="s">
        <v>572</v>
      </c>
      <c r="AV93" s="219"/>
      <c r="AW93" s="219"/>
      <c r="AX93" s="221"/>
    </row>
    <row r="94" spans="1:60" ht="23.25" hidden="1" customHeight="1" x14ac:dyDescent="0.2">
      <c r="A94" s="865"/>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t="s">
        <v>572</v>
      </c>
      <c r="AF94" s="219"/>
      <c r="AG94" s="219"/>
      <c r="AH94" s="219"/>
      <c r="AI94" s="218" t="s">
        <v>573</v>
      </c>
      <c r="AJ94" s="219"/>
      <c r="AK94" s="219"/>
      <c r="AL94" s="219"/>
      <c r="AM94" s="218" t="s">
        <v>574</v>
      </c>
      <c r="AN94" s="219"/>
      <c r="AO94" s="219"/>
      <c r="AP94" s="219"/>
      <c r="AQ94" s="340" t="s">
        <v>572</v>
      </c>
      <c r="AR94" s="207"/>
      <c r="AS94" s="207"/>
      <c r="AT94" s="341"/>
      <c r="AU94" s="219" t="s">
        <v>572</v>
      </c>
      <c r="AV94" s="219"/>
      <c r="AW94" s="219"/>
      <c r="AX94" s="221"/>
      <c r="AY94" s="10"/>
      <c r="AZ94" s="10"/>
      <c r="BA94" s="10"/>
      <c r="BB94" s="10"/>
      <c r="BC94" s="10"/>
    </row>
    <row r="95" spans="1:60" ht="18.75" hidden="1" customHeight="1" x14ac:dyDescent="0.2">
      <c r="A95" s="865"/>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531</v>
      </c>
      <c r="AF95" s="245"/>
      <c r="AG95" s="245"/>
      <c r="AH95" s="246"/>
      <c r="AI95" s="244" t="s">
        <v>528</v>
      </c>
      <c r="AJ95" s="245"/>
      <c r="AK95" s="245"/>
      <c r="AL95" s="246"/>
      <c r="AM95" s="250" t="s">
        <v>523</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2">
      <c r="A96" s="865"/>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t="s">
        <v>590</v>
      </c>
      <c r="AR96" s="199"/>
      <c r="AS96" s="133" t="s">
        <v>355</v>
      </c>
      <c r="AT96" s="134"/>
      <c r="AU96" s="199" t="s">
        <v>590</v>
      </c>
      <c r="AV96" s="199"/>
      <c r="AW96" s="398" t="s">
        <v>300</v>
      </c>
      <c r="AX96" s="399"/>
    </row>
    <row r="97" spans="1:60" ht="23.25" hidden="1" customHeight="1" x14ac:dyDescent="0.2">
      <c r="A97" s="865"/>
      <c r="B97" s="428"/>
      <c r="C97" s="428"/>
      <c r="D97" s="428"/>
      <c r="E97" s="428"/>
      <c r="F97" s="429"/>
      <c r="G97" s="104" t="s">
        <v>589</v>
      </c>
      <c r="H97" s="105"/>
      <c r="I97" s="105"/>
      <c r="J97" s="105"/>
      <c r="K97" s="105"/>
      <c r="L97" s="105"/>
      <c r="M97" s="105"/>
      <c r="N97" s="105"/>
      <c r="O97" s="106"/>
      <c r="P97" s="105" t="s">
        <v>590</v>
      </c>
      <c r="Q97" s="514"/>
      <c r="R97" s="514"/>
      <c r="S97" s="514"/>
      <c r="T97" s="514"/>
      <c r="U97" s="514"/>
      <c r="V97" s="514"/>
      <c r="W97" s="514"/>
      <c r="X97" s="515"/>
      <c r="Y97" s="561" t="s">
        <v>62</v>
      </c>
      <c r="Z97" s="562"/>
      <c r="AA97" s="563"/>
      <c r="AB97" s="468" t="s">
        <v>590</v>
      </c>
      <c r="AC97" s="469"/>
      <c r="AD97" s="470"/>
      <c r="AE97" s="218" t="s">
        <v>590</v>
      </c>
      <c r="AF97" s="219"/>
      <c r="AG97" s="219"/>
      <c r="AH97" s="220"/>
      <c r="AI97" s="218" t="s">
        <v>590</v>
      </c>
      <c r="AJ97" s="219"/>
      <c r="AK97" s="219"/>
      <c r="AL97" s="220"/>
      <c r="AM97" s="218" t="s">
        <v>590</v>
      </c>
      <c r="AN97" s="219"/>
      <c r="AO97" s="219"/>
      <c r="AP97" s="219"/>
      <c r="AQ97" s="340" t="s">
        <v>590</v>
      </c>
      <c r="AR97" s="207"/>
      <c r="AS97" s="207"/>
      <c r="AT97" s="341"/>
      <c r="AU97" s="219" t="s">
        <v>590</v>
      </c>
      <c r="AV97" s="219"/>
      <c r="AW97" s="219"/>
      <c r="AX97" s="221"/>
      <c r="AY97" s="10"/>
      <c r="AZ97" s="10"/>
      <c r="BA97" s="10"/>
      <c r="BB97" s="10"/>
      <c r="BC97" s="10"/>
    </row>
    <row r="98" spans="1:60" ht="23.25" hidden="1" customHeight="1" x14ac:dyDescent="0.2">
      <c r="A98" s="865"/>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t="s">
        <v>590</v>
      </c>
      <c r="AC98" s="463"/>
      <c r="AD98" s="464"/>
      <c r="AE98" s="218" t="s">
        <v>590</v>
      </c>
      <c r="AF98" s="219"/>
      <c r="AG98" s="219"/>
      <c r="AH98" s="220"/>
      <c r="AI98" s="218" t="s">
        <v>590</v>
      </c>
      <c r="AJ98" s="219"/>
      <c r="AK98" s="219"/>
      <c r="AL98" s="220"/>
      <c r="AM98" s="218" t="s">
        <v>590</v>
      </c>
      <c r="AN98" s="219"/>
      <c r="AO98" s="219"/>
      <c r="AP98" s="219"/>
      <c r="AQ98" s="340" t="s">
        <v>590</v>
      </c>
      <c r="AR98" s="207"/>
      <c r="AS98" s="207"/>
      <c r="AT98" s="341"/>
      <c r="AU98" s="219" t="s">
        <v>590</v>
      </c>
      <c r="AV98" s="219"/>
      <c r="AW98" s="219"/>
      <c r="AX98" s="221"/>
      <c r="AY98" s="10"/>
      <c r="AZ98" s="10"/>
      <c r="BA98" s="10"/>
      <c r="BB98" s="10"/>
      <c r="BC98" s="10"/>
      <c r="BD98" s="10"/>
      <c r="BE98" s="10"/>
      <c r="BF98" s="10"/>
      <c r="BG98" s="10"/>
      <c r="BH98" s="10"/>
    </row>
    <row r="99" spans="1:60" ht="23.25" hidden="1" customHeight="1" thickBot="1" x14ac:dyDescent="0.25">
      <c r="A99" s="866"/>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5" t="s">
        <v>13</v>
      </c>
      <c r="Z99" s="896"/>
      <c r="AA99" s="897"/>
      <c r="AB99" s="892" t="s">
        <v>14</v>
      </c>
      <c r="AC99" s="893"/>
      <c r="AD99" s="894"/>
      <c r="AE99" s="520" t="s">
        <v>590</v>
      </c>
      <c r="AF99" s="521"/>
      <c r="AG99" s="521"/>
      <c r="AH99" s="522"/>
      <c r="AI99" s="520" t="s">
        <v>591</v>
      </c>
      <c r="AJ99" s="521"/>
      <c r="AK99" s="521"/>
      <c r="AL99" s="522"/>
      <c r="AM99" s="520" t="s">
        <v>590</v>
      </c>
      <c r="AN99" s="521"/>
      <c r="AO99" s="521"/>
      <c r="AP99" s="521"/>
      <c r="AQ99" s="535" t="s">
        <v>591</v>
      </c>
      <c r="AR99" s="536"/>
      <c r="AS99" s="536"/>
      <c r="AT99" s="537"/>
      <c r="AU99" s="521" t="s">
        <v>590</v>
      </c>
      <c r="AV99" s="521"/>
      <c r="AW99" s="521"/>
      <c r="AX99" s="538"/>
    </row>
    <row r="100" spans="1:60" ht="31.5" customHeight="1" x14ac:dyDescent="0.2">
      <c r="A100" s="501" t="s">
        <v>474</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531</v>
      </c>
      <c r="AF100" s="540"/>
      <c r="AG100" s="540"/>
      <c r="AH100" s="541"/>
      <c r="AI100" s="539" t="s">
        <v>528</v>
      </c>
      <c r="AJ100" s="540"/>
      <c r="AK100" s="540"/>
      <c r="AL100" s="541"/>
      <c r="AM100" s="539" t="s">
        <v>524</v>
      </c>
      <c r="AN100" s="540"/>
      <c r="AO100" s="540"/>
      <c r="AP100" s="541"/>
      <c r="AQ100" s="320" t="s">
        <v>517</v>
      </c>
      <c r="AR100" s="321"/>
      <c r="AS100" s="321"/>
      <c r="AT100" s="322"/>
      <c r="AU100" s="320" t="s">
        <v>514</v>
      </c>
      <c r="AV100" s="321"/>
      <c r="AW100" s="321"/>
      <c r="AX100" s="323"/>
    </row>
    <row r="101" spans="1:60" ht="23.25" customHeight="1" x14ac:dyDescent="0.2">
      <c r="A101" s="422"/>
      <c r="B101" s="423"/>
      <c r="C101" s="423"/>
      <c r="D101" s="423"/>
      <c r="E101" s="423"/>
      <c r="F101" s="424"/>
      <c r="G101" s="105" t="s">
        <v>640</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592</v>
      </c>
      <c r="AC101" s="461"/>
      <c r="AD101" s="461"/>
      <c r="AE101" s="218">
        <v>2</v>
      </c>
      <c r="AF101" s="219"/>
      <c r="AG101" s="219"/>
      <c r="AH101" s="220"/>
      <c r="AI101" s="218">
        <v>1</v>
      </c>
      <c r="AJ101" s="219"/>
      <c r="AK101" s="219"/>
      <c r="AL101" s="220"/>
      <c r="AM101" s="218">
        <v>2</v>
      </c>
      <c r="AN101" s="219"/>
      <c r="AO101" s="219"/>
      <c r="AP101" s="220"/>
      <c r="AQ101" s="218" t="s">
        <v>590</v>
      </c>
      <c r="AR101" s="219"/>
      <c r="AS101" s="219"/>
      <c r="AT101" s="220"/>
      <c r="AU101" s="218"/>
      <c r="AV101" s="219"/>
      <c r="AW101" s="219"/>
      <c r="AX101" s="220"/>
    </row>
    <row r="102" spans="1:60" ht="23.25" customHeight="1" x14ac:dyDescent="0.2">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592</v>
      </c>
      <c r="AC102" s="461"/>
      <c r="AD102" s="461"/>
      <c r="AE102" s="418">
        <v>2</v>
      </c>
      <c r="AF102" s="418"/>
      <c r="AG102" s="418"/>
      <c r="AH102" s="418"/>
      <c r="AI102" s="418">
        <v>1</v>
      </c>
      <c r="AJ102" s="418"/>
      <c r="AK102" s="418"/>
      <c r="AL102" s="418"/>
      <c r="AM102" s="418">
        <v>1</v>
      </c>
      <c r="AN102" s="418"/>
      <c r="AO102" s="418"/>
      <c r="AP102" s="418"/>
      <c r="AQ102" s="273">
        <v>2</v>
      </c>
      <c r="AR102" s="274"/>
      <c r="AS102" s="274"/>
      <c r="AT102" s="319"/>
      <c r="AU102" s="273"/>
      <c r="AV102" s="274"/>
      <c r="AW102" s="274"/>
      <c r="AX102" s="319"/>
    </row>
    <row r="103" spans="1:60" ht="31.5" hidden="1" customHeight="1" x14ac:dyDescent="0.2">
      <c r="A103" s="419" t="s">
        <v>474</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531</v>
      </c>
      <c r="AF103" s="416"/>
      <c r="AG103" s="416"/>
      <c r="AH103" s="417"/>
      <c r="AI103" s="415" t="s">
        <v>528</v>
      </c>
      <c r="AJ103" s="416"/>
      <c r="AK103" s="416"/>
      <c r="AL103" s="417"/>
      <c r="AM103" s="415" t="s">
        <v>524</v>
      </c>
      <c r="AN103" s="416"/>
      <c r="AO103" s="416"/>
      <c r="AP103" s="417"/>
      <c r="AQ103" s="284" t="s">
        <v>517</v>
      </c>
      <c r="AR103" s="285"/>
      <c r="AS103" s="285"/>
      <c r="AT103" s="324"/>
      <c r="AU103" s="284" t="s">
        <v>514</v>
      </c>
      <c r="AV103" s="285"/>
      <c r="AW103" s="285"/>
      <c r="AX103" s="286"/>
    </row>
    <row r="104" spans="1:60" ht="23.25" hidden="1" customHeight="1" x14ac:dyDescent="0.2">
      <c r="A104" s="422"/>
      <c r="B104" s="423"/>
      <c r="C104" s="423"/>
      <c r="D104" s="423"/>
      <c r="E104" s="423"/>
      <c r="F104" s="424"/>
      <c r="G104" s="105" t="s">
        <v>594</v>
      </c>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t="s">
        <v>591</v>
      </c>
      <c r="AC104" s="546"/>
      <c r="AD104" s="547"/>
      <c r="AE104" s="218" t="s">
        <v>590</v>
      </c>
      <c r="AF104" s="219"/>
      <c r="AG104" s="219"/>
      <c r="AH104" s="220"/>
      <c r="AI104" s="218" t="s">
        <v>591</v>
      </c>
      <c r="AJ104" s="219"/>
      <c r="AK104" s="219"/>
      <c r="AL104" s="220"/>
      <c r="AM104" s="218" t="s">
        <v>590</v>
      </c>
      <c r="AN104" s="219"/>
      <c r="AO104" s="219"/>
      <c r="AP104" s="220"/>
      <c r="AQ104" s="218" t="s">
        <v>590</v>
      </c>
      <c r="AR104" s="219"/>
      <c r="AS104" s="219"/>
      <c r="AT104" s="220"/>
      <c r="AU104" s="218" t="s">
        <v>590</v>
      </c>
      <c r="AV104" s="219"/>
      <c r="AW104" s="219"/>
      <c r="AX104" s="220"/>
    </row>
    <row r="105" spans="1:60" ht="23.25" hidden="1" customHeight="1" x14ac:dyDescent="0.2">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t="s">
        <v>590</v>
      </c>
      <c r="AC105" s="469"/>
      <c r="AD105" s="470"/>
      <c r="AE105" s="418" t="s">
        <v>590</v>
      </c>
      <c r="AF105" s="418"/>
      <c r="AG105" s="418"/>
      <c r="AH105" s="418"/>
      <c r="AI105" s="418" t="s">
        <v>590</v>
      </c>
      <c r="AJ105" s="418"/>
      <c r="AK105" s="418"/>
      <c r="AL105" s="418"/>
      <c r="AM105" s="418" t="s">
        <v>590</v>
      </c>
      <c r="AN105" s="418"/>
      <c r="AO105" s="418"/>
      <c r="AP105" s="418"/>
      <c r="AQ105" s="218" t="s">
        <v>590</v>
      </c>
      <c r="AR105" s="219"/>
      <c r="AS105" s="219"/>
      <c r="AT105" s="220"/>
      <c r="AU105" s="273" t="s">
        <v>595</v>
      </c>
      <c r="AV105" s="274"/>
      <c r="AW105" s="274"/>
      <c r="AX105" s="319"/>
    </row>
    <row r="106" spans="1:60" ht="31.5" hidden="1" customHeight="1" x14ac:dyDescent="0.2">
      <c r="A106" s="419" t="s">
        <v>474</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531</v>
      </c>
      <c r="AF106" s="416"/>
      <c r="AG106" s="416"/>
      <c r="AH106" s="417"/>
      <c r="AI106" s="415" t="s">
        <v>528</v>
      </c>
      <c r="AJ106" s="416"/>
      <c r="AK106" s="416"/>
      <c r="AL106" s="417"/>
      <c r="AM106" s="415" t="s">
        <v>523</v>
      </c>
      <c r="AN106" s="416"/>
      <c r="AO106" s="416"/>
      <c r="AP106" s="417"/>
      <c r="AQ106" s="284" t="s">
        <v>517</v>
      </c>
      <c r="AR106" s="285"/>
      <c r="AS106" s="285"/>
      <c r="AT106" s="324"/>
      <c r="AU106" s="284" t="s">
        <v>514</v>
      </c>
      <c r="AV106" s="285"/>
      <c r="AW106" s="285"/>
      <c r="AX106" s="286"/>
    </row>
    <row r="107" spans="1:60" ht="23.25" hidden="1" customHeight="1" x14ac:dyDescent="0.2">
      <c r="A107" s="422"/>
      <c r="B107" s="423"/>
      <c r="C107" s="423"/>
      <c r="D107" s="423"/>
      <c r="E107" s="423"/>
      <c r="F107" s="424"/>
      <c r="G107" s="105" t="s">
        <v>590</v>
      </c>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t="s">
        <v>591</v>
      </c>
      <c r="AC107" s="546"/>
      <c r="AD107" s="547"/>
      <c r="AE107" s="418" t="s">
        <v>590</v>
      </c>
      <c r="AF107" s="418"/>
      <c r="AG107" s="418"/>
      <c r="AH107" s="418"/>
      <c r="AI107" s="418" t="s">
        <v>590</v>
      </c>
      <c r="AJ107" s="418"/>
      <c r="AK107" s="418"/>
      <c r="AL107" s="418"/>
      <c r="AM107" s="418" t="s">
        <v>590</v>
      </c>
      <c r="AN107" s="418"/>
      <c r="AO107" s="418"/>
      <c r="AP107" s="418"/>
      <c r="AQ107" s="218" t="s">
        <v>591</v>
      </c>
      <c r="AR107" s="219"/>
      <c r="AS107" s="219"/>
      <c r="AT107" s="220"/>
      <c r="AU107" s="218" t="s">
        <v>590</v>
      </c>
      <c r="AV107" s="219"/>
      <c r="AW107" s="219"/>
      <c r="AX107" s="220"/>
    </row>
    <row r="108" spans="1:60" ht="23.25" hidden="1" customHeight="1" x14ac:dyDescent="0.2">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t="s">
        <v>591</v>
      </c>
      <c r="AC108" s="469"/>
      <c r="AD108" s="470"/>
      <c r="AE108" s="418" t="s">
        <v>590</v>
      </c>
      <c r="AF108" s="418"/>
      <c r="AG108" s="418"/>
      <c r="AH108" s="418"/>
      <c r="AI108" s="418" t="s">
        <v>590</v>
      </c>
      <c r="AJ108" s="418"/>
      <c r="AK108" s="418"/>
      <c r="AL108" s="418"/>
      <c r="AM108" s="418" t="s">
        <v>590</v>
      </c>
      <c r="AN108" s="418"/>
      <c r="AO108" s="418"/>
      <c r="AP108" s="418"/>
      <c r="AQ108" s="218" t="s">
        <v>590</v>
      </c>
      <c r="AR108" s="219"/>
      <c r="AS108" s="219"/>
      <c r="AT108" s="220"/>
      <c r="AU108" s="273" t="s">
        <v>590</v>
      </c>
      <c r="AV108" s="274"/>
      <c r="AW108" s="274"/>
      <c r="AX108" s="319"/>
    </row>
    <row r="109" spans="1:60" ht="31.5" hidden="1" customHeight="1" x14ac:dyDescent="0.2">
      <c r="A109" s="419" t="s">
        <v>474</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531</v>
      </c>
      <c r="AF109" s="416"/>
      <c r="AG109" s="416"/>
      <c r="AH109" s="417"/>
      <c r="AI109" s="415" t="s">
        <v>528</v>
      </c>
      <c r="AJ109" s="416"/>
      <c r="AK109" s="416"/>
      <c r="AL109" s="417"/>
      <c r="AM109" s="415" t="s">
        <v>524</v>
      </c>
      <c r="AN109" s="416"/>
      <c r="AO109" s="416"/>
      <c r="AP109" s="417"/>
      <c r="AQ109" s="284" t="s">
        <v>517</v>
      </c>
      <c r="AR109" s="285"/>
      <c r="AS109" s="285"/>
      <c r="AT109" s="324"/>
      <c r="AU109" s="284" t="s">
        <v>514</v>
      </c>
      <c r="AV109" s="285"/>
      <c r="AW109" s="285"/>
      <c r="AX109" s="286"/>
    </row>
    <row r="110" spans="1:60" ht="23.25" hidden="1" customHeight="1" x14ac:dyDescent="0.2">
      <c r="A110" s="422"/>
      <c r="B110" s="423"/>
      <c r="C110" s="423"/>
      <c r="D110" s="423"/>
      <c r="E110" s="423"/>
      <c r="F110" s="424"/>
      <c r="G110" s="105" t="s">
        <v>590</v>
      </c>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t="s">
        <v>590</v>
      </c>
      <c r="AC110" s="546"/>
      <c r="AD110" s="547"/>
      <c r="AE110" s="418" t="s">
        <v>590</v>
      </c>
      <c r="AF110" s="418"/>
      <c r="AG110" s="418"/>
      <c r="AH110" s="418"/>
      <c r="AI110" s="418" t="s">
        <v>590</v>
      </c>
      <c r="AJ110" s="418"/>
      <c r="AK110" s="418"/>
      <c r="AL110" s="418"/>
      <c r="AM110" s="418" t="s">
        <v>590</v>
      </c>
      <c r="AN110" s="418"/>
      <c r="AO110" s="418"/>
      <c r="AP110" s="418"/>
      <c r="AQ110" s="218" t="s">
        <v>590</v>
      </c>
      <c r="AR110" s="219"/>
      <c r="AS110" s="219"/>
      <c r="AT110" s="220"/>
      <c r="AU110" s="218" t="s">
        <v>590</v>
      </c>
      <c r="AV110" s="219"/>
      <c r="AW110" s="219"/>
      <c r="AX110" s="220"/>
    </row>
    <row r="111" spans="1:60" ht="23.25" hidden="1" customHeight="1" x14ac:dyDescent="0.2">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t="s">
        <v>590</v>
      </c>
      <c r="AC111" s="469"/>
      <c r="AD111" s="470"/>
      <c r="AE111" s="418" t="s">
        <v>590</v>
      </c>
      <c r="AF111" s="418"/>
      <c r="AG111" s="418"/>
      <c r="AH111" s="418"/>
      <c r="AI111" s="418" t="s">
        <v>590</v>
      </c>
      <c r="AJ111" s="418"/>
      <c r="AK111" s="418"/>
      <c r="AL111" s="418"/>
      <c r="AM111" s="418" t="s">
        <v>590</v>
      </c>
      <c r="AN111" s="418"/>
      <c r="AO111" s="418"/>
      <c r="AP111" s="418"/>
      <c r="AQ111" s="218" t="s">
        <v>590</v>
      </c>
      <c r="AR111" s="219"/>
      <c r="AS111" s="219"/>
      <c r="AT111" s="220"/>
      <c r="AU111" s="273" t="s">
        <v>590</v>
      </c>
      <c r="AV111" s="274"/>
      <c r="AW111" s="274"/>
      <c r="AX111" s="319"/>
    </row>
    <row r="112" spans="1:60" ht="31.5" hidden="1" customHeight="1" x14ac:dyDescent="0.2">
      <c r="A112" s="419" t="s">
        <v>474</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531</v>
      </c>
      <c r="AF112" s="416"/>
      <c r="AG112" s="416"/>
      <c r="AH112" s="417"/>
      <c r="AI112" s="415" t="s">
        <v>528</v>
      </c>
      <c r="AJ112" s="416"/>
      <c r="AK112" s="416"/>
      <c r="AL112" s="417"/>
      <c r="AM112" s="415" t="s">
        <v>523</v>
      </c>
      <c r="AN112" s="416"/>
      <c r="AO112" s="416"/>
      <c r="AP112" s="417"/>
      <c r="AQ112" s="284" t="s">
        <v>517</v>
      </c>
      <c r="AR112" s="285"/>
      <c r="AS112" s="285"/>
      <c r="AT112" s="324"/>
      <c r="AU112" s="284" t="s">
        <v>514</v>
      </c>
      <c r="AV112" s="285"/>
      <c r="AW112" s="285"/>
      <c r="AX112" s="286"/>
    </row>
    <row r="113" spans="1:50" ht="23.25" hidden="1" customHeight="1" x14ac:dyDescent="0.2">
      <c r="A113" s="422"/>
      <c r="B113" s="423"/>
      <c r="C113" s="423"/>
      <c r="D113" s="423"/>
      <c r="E113" s="423"/>
      <c r="F113" s="424"/>
      <c r="G113" s="105" t="s">
        <v>596</v>
      </c>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t="s">
        <v>590</v>
      </c>
      <c r="AC113" s="546"/>
      <c r="AD113" s="547"/>
      <c r="AE113" s="418" t="s">
        <v>590</v>
      </c>
      <c r="AF113" s="418"/>
      <c r="AG113" s="418"/>
      <c r="AH113" s="418"/>
      <c r="AI113" s="418" t="s">
        <v>590</v>
      </c>
      <c r="AJ113" s="418"/>
      <c r="AK113" s="418"/>
      <c r="AL113" s="418"/>
      <c r="AM113" s="418" t="s">
        <v>591</v>
      </c>
      <c r="AN113" s="418"/>
      <c r="AO113" s="418"/>
      <c r="AP113" s="418"/>
      <c r="AQ113" s="218" t="s">
        <v>591</v>
      </c>
      <c r="AR113" s="219"/>
      <c r="AS113" s="219"/>
      <c r="AT113" s="220"/>
      <c r="AU113" s="218" t="s">
        <v>590</v>
      </c>
      <c r="AV113" s="219"/>
      <c r="AW113" s="219"/>
      <c r="AX113" s="220"/>
    </row>
    <row r="114" spans="1:50" ht="23.25" hidden="1" customHeight="1" x14ac:dyDescent="0.2">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t="s">
        <v>590</v>
      </c>
      <c r="AC114" s="469"/>
      <c r="AD114" s="470"/>
      <c r="AE114" s="418" t="s">
        <v>591</v>
      </c>
      <c r="AF114" s="418"/>
      <c r="AG114" s="418"/>
      <c r="AH114" s="418"/>
      <c r="AI114" s="418" t="s">
        <v>590</v>
      </c>
      <c r="AJ114" s="418"/>
      <c r="AK114" s="418"/>
      <c r="AL114" s="418"/>
      <c r="AM114" s="418" t="s">
        <v>590</v>
      </c>
      <c r="AN114" s="418"/>
      <c r="AO114" s="418"/>
      <c r="AP114" s="418"/>
      <c r="AQ114" s="218" t="s">
        <v>590</v>
      </c>
      <c r="AR114" s="219"/>
      <c r="AS114" s="219"/>
      <c r="AT114" s="220"/>
      <c r="AU114" s="218" t="s">
        <v>590</v>
      </c>
      <c r="AV114" s="219"/>
      <c r="AW114" s="219"/>
      <c r="AX114" s="220"/>
    </row>
    <row r="115" spans="1:50" ht="23.25" customHeight="1" x14ac:dyDescent="0.2">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531</v>
      </c>
      <c r="AF115" s="416"/>
      <c r="AG115" s="416"/>
      <c r="AH115" s="417"/>
      <c r="AI115" s="415" t="s">
        <v>528</v>
      </c>
      <c r="AJ115" s="416"/>
      <c r="AK115" s="416"/>
      <c r="AL115" s="417"/>
      <c r="AM115" s="415" t="s">
        <v>523</v>
      </c>
      <c r="AN115" s="416"/>
      <c r="AO115" s="416"/>
      <c r="AP115" s="417"/>
      <c r="AQ115" s="591" t="s">
        <v>518</v>
      </c>
      <c r="AR115" s="592"/>
      <c r="AS115" s="592"/>
      <c r="AT115" s="592"/>
      <c r="AU115" s="592"/>
      <c r="AV115" s="592"/>
      <c r="AW115" s="592"/>
      <c r="AX115" s="593"/>
    </row>
    <row r="116" spans="1:50" ht="23.25" customHeight="1" x14ac:dyDescent="0.2">
      <c r="A116" s="439"/>
      <c r="B116" s="440"/>
      <c r="C116" s="440"/>
      <c r="D116" s="440"/>
      <c r="E116" s="440"/>
      <c r="F116" s="441"/>
      <c r="G116" s="393" t="s">
        <v>668</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597</v>
      </c>
      <c r="AC116" s="463"/>
      <c r="AD116" s="464"/>
      <c r="AE116" s="418">
        <v>16</v>
      </c>
      <c r="AF116" s="418"/>
      <c r="AG116" s="418"/>
      <c r="AH116" s="418"/>
      <c r="AI116" s="418">
        <v>19</v>
      </c>
      <c r="AJ116" s="418"/>
      <c r="AK116" s="418"/>
      <c r="AL116" s="418"/>
      <c r="AM116" s="418">
        <v>12</v>
      </c>
      <c r="AN116" s="418"/>
      <c r="AO116" s="418"/>
      <c r="AP116" s="418"/>
      <c r="AQ116" s="218">
        <v>16</v>
      </c>
      <c r="AR116" s="219"/>
      <c r="AS116" s="219"/>
      <c r="AT116" s="219"/>
      <c r="AU116" s="219"/>
      <c r="AV116" s="219"/>
      <c r="AW116" s="219"/>
      <c r="AX116" s="221"/>
    </row>
    <row r="117" spans="1:50" ht="46.5" customHeight="1" thickBot="1" x14ac:dyDescent="0.25">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481</v>
      </c>
      <c r="AC117" s="473"/>
      <c r="AD117" s="474"/>
      <c r="AE117" s="551" t="s">
        <v>641</v>
      </c>
      <c r="AF117" s="551"/>
      <c r="AG117" s="551"/>
      <c r="AH117" s="551"/>
      <c r="AI117" s="551" t="s">
        <v>642</v>
      </c>
      <c r="AJ117" s="551"/>
      <c r="AK117" s="551"/>
      <c r="AL117" s="551"/>
      <c r="AM117" s="551" t="s">
        <v>643</v>
      </c>
      <c r="AN117" s="551"/>
      <c r="AO117" s="551"/>
      <c r="AP117" s="551"/>
      <c r="AQ117" s="551" t="s">
        <v>661</v>
      </c>
      <c r="AR117" s="551"/>
      <c r="AS117" s="551"/>
      <c r="AT117" s="551"/>
      <c r="AU117" s="551"/>
      <c r="AV117" s="551"/>
      <c r="AW117" s="551"/>
      <c r="AX117" s="552"/>
    </row>
    <row r="118" spans="1:50" ht="23.25" hidden="1" customHeight="1" x14ac:dyDescent="0.2">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531</v>
      </c>
      <c r="AF118" s="416"/>
      <c r="AG118" s="416"/>
      <c r="AH118" s="417"/>
      <c r="AI118" s="415" t="s">
        <v>528</v>
      </c>
      <c r="AJ118" s="416"/>
      <c r="AK118" s="416"/>
      <c r="AL118" s="417"/>
      <c r="AM118" s="415" t="s">
        <v>523</v>
      </c>
      <c r="AN118" s="416"/>
      <c r="AO118" s="416"/>
      <c r="AP118" s="417"/>
      <c r="AQ118" s="591" t="s">
        <v>518</v>
      </c>
      <c r="AR118" s="592"/>
      <c r="AS118" s="592"/>
      <c r="AT118" s="592"/>
      <c r="AU118" s="592"/>
      <c r="AV118" s="592"/>
      <c r="AW118" s="592"/>
      <c r="AX118" s="593"/>
    </row>
    <row r="119" spans="1:50" ht="23.25" hidden="1" customHeight="1" x14ac:dyDescent="0.2">
      <c r="A119" s="439"/>
      <c r="B119" s="440"/>
      <c r="C119" s="440"/>
      <c r="D119" s="440"/>
      <c r="E119" s="440"/>
      <c r="F119" s="441"/>
      <c r="G119" s="393" t="s">
        <v>598</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t="s">
        <v>590</v>
      </c>
      <c r="AC119" s="463"/>
      <c r="AD119" s="464"/>
      <c r="AE119" s="418" t="s">
        <v>591</v>
      </c>
      <c r="AF119" s="418"/>
      <c r="AG119" s="418"/>
      <c r="AH119" s="418"/>
      <c r="AI119" s="418" t="s">
        <v>590</v>
      </c>
      <c r="AJ119" s="418"/>
      <c r="AK119" s="418"/>
      <c r="AL119" s="418"/>
      <c r="AM119" s="418" t="s">
        <v>590</v>
      </c>
      <c r="AN119" s="418"/>
      <c r="AO119" s="418"/>
      <c r="AP119" s="418"/>
      <c r="AQ119" s="418" t="s">
        <v>590</v>
      </c>
      <c r="AR119" s="418"/>
      <c r="AS119" s="418"/>
      <c r="AT119" s="418"/>
      <c r="AU119" s="418"/>
      <c r="AV119" s="418"/>
      <c r="AW119" s="418"/>
      <c r="AX119" s="550"/>
    </row>
    <row r="120" spans="1:50" ht="46.5" hidden="1" customHeight="1" x14ac:dyDescent="0.2">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599</v>
      </c>
      <c r="AC120" s="473"/>
      <c r="AD120" s="474"/>
      <c r="AE120" s="551" t="s">
        <v>590</v>
      </c>
      <c r="AF120" s="551"/>
      <c r="AG120" s="551"/>
      <c r="AH120" s="551"/>
      <c r="AI120" s="551" t="s">
        <v>600</v>
      </c>
      <c r="AJ120" s="551"/>
      <c r="AK120" s="551"/>
      <c r="AL120" s="551"/>
      <c r="AM120" s="551" t="s">
        <v>593</v>
      </c>
      <c r="AN120" s="551"/>
      <c r="AO120" s="551"/>
      <c r="AP120" s="551"/>
      <c r="AQ120" s="551" t="s">
        <v>593</v>
      </c>
      <c r="AR120" s="551"/>
      <c r="AS120" s="551"/>
      <c r="AT120" s="551"/>
      <c r="AU120" s="551"/>
      <c r="AV120" s="551"/>
      <c r="AW120" s="551"/>
      <c r="AX120" s="552"/>
    </row>
    <row r="121" spans="1:50" ht="23.25" hidden="1" customHeight="1" x14ac:dyDescent="0.2">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531</v>
      </c>
      <c r="AF121" s="416"/>
      <c r="AG121" s="416"/>
      <c r="AH121" s="417"/>
      <c r="AI121" s="415" t="s">
        <v>528</v>
      </c>
      <c r="AJ121" s="416"/>
      <c r="AK121" s="416"/>
      <c r="AL121" s="417"/>
      <c r="AM121" s="415" t="s">
        <v>523</v>
      </c>
      <c r="AN121" s="416"/>
      <c r="AO121" s="416"/>
      <c r="AP121" s="417"/>
      <c r="AQ121" s="591" t="s">
        <v>518</v>
      </c>
      <c r="AR121" s="592"/>
      <c r="AS121" s="592"/>
      <c r="AT121" s="592"/>
      <c r="AU121" s="592"/>
      <c r="AV121" s="592"/>
      <c r="AW121" s="592"/>
      <c r="AX121" s="593"/>
    </row>
    <row r="122" spans="1:50" ht="23.25" hidden="1" customHeight="1" x14ac:dyDescent="0.2">
      <c r="A122" s="439"/>
      <c r="B122" s="440"/>
      <c r="C122" s="440"/>
      <c r="D122" s="440"/>
      <c r="E122" s="440"/>
      <c r="F122" s="441"/>
      <c r="G122" s="393" t="s">
        <v>562</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t="s">
        <v>590</v>
      </c>
      <c r="AC122" s="463"/>
      <c r="AD122" s="464"/>
      <c r="AE122" s="418" t="s">
        <v>590</v>
      </c>
      <c r="AF122" s="418"/>
      <c r="AG122" s="418"/>
      <c r="AH122" s="418"/>
      <c r="AI122" s="418" t="s">
        <v>590</v>
      </c>
      <c r="AJ122" s="418"/>
      <c r="AK122" s="418"/>
      <c r="AL122" s="418"/>
      <c r="AM122" s="418" t="s">
        <v>590</v>
      </c>
      <c r="AN122" s="418"/>
      <c r="AO122" s="418"/>
      <c r="AP122" s="418"/>
      <c r="AQ122" s="418" t="s">
        <v>591</v>
      </c>
      <c r="AR122" s="418"/>
      <c r="AS122" s="418"/>
      <c r="AT122" s="418"/>
      <c r="AU122" s="418"/>
      <c r="AV122" s="418"/>
      <c r="AW122" s="418"/>
      <c r="AX122" s="550"/>
    </row>
    <row r="123" spans="1:50" ht="46.5" hidden="1" customHeight="1" x14ac:dyDescent="0.2">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598</v>
      </c>
      <c r="AC123" s="473"/>
      <c r="AD123" s="474"/>
      <c r="AE123" s="551" t="s">
        <v>601</v>
      </c>
      <c r="AF123" s="551"/>
      <c r="AG123" s="551"/>
      <c r="AH123" s="551"/>
      <c r="AI123" s="551" t="s">
        <v>602</v>
      </c>
      <c r="AJ123" s="551"/>
      <c r="AK123" s="551"/>
      <c r="AL123" s="551"/>
      <c r="AM123" s="551" t="s">
        <v>590</v>
      </c>
      <c r="AN123" s="551"/>
      <c r="AO123" s="551"/>
      <c r="AP123" s="551"/>
      <c r="AQ123" s="551" t="s">
        <v>603</v>
      </c>
      <c r="AR123" s="551"/>
      <c r="AS123" s="551"/>
      <c r="AT123" s="551"/>
      <c r="AU123" s="551"/>
      <c r="AV123" s="551"/>
      <c r="AW123" s="551"/>
      <c r="AX123" s="552"/>
    </row>
    <row r="124" spans="1:50" ht="23.25" hidden="1" customHeight="1" x14ac:dyDescent="0.2">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532</v>
      </c>
      <c r="AF124" s="416"/>
      <c r="AG124" s="416"/>
      <c r="AH124" s="417"/>
      <c r="AI124" s="415" t="s">
        <v>528</v>
      </c>
      <c r="AJ124" s="416"/>
      <c r="AK124" s="416"/>
      <c r="AL124" s="417"/>
      <c r="AM124" s="415" t="s">
        <v>523</v>
      </c>
      <c r="AN124" s="416"/>
      <c r="AO124" s="416"/>
      <c r="AP124" s="417"/>
      <c r="AQ124" s="591" t="s">
        <v>518</v>
      </c>
      <c r="AR124" s="592"/>
      <c r="AS124" s="592"/>
      <c r="AT124" s="592"/>
      <c r="AU124" s="592"/>
      <c r="AV124" s="592"/>
      <c r="AW124" s="592"/>
      <c r="AX124" s="593"/>
    </row>
    <row r="125" spans="1:50" ht="23.25" hidden="1" customHeight="1" x14ac:dyDescent="0.2">
      <c r="A125" s="439"/>
      <c r="B125" s="440"/>
      <c r="C125" s="440"/>
      <c r="D125" s="440"/>
      <c r="E125" s="440"/>
      <c r="F125" s="441"/>
      <c r="G125" s="393" t="s">
        <v>599</v>
      </c>
      <c r="H125" s="393"/>
      <c r="I125" s="393"/>
      <c r="J125" s="393"/>
      <c r="K125" s="393"/>
      <c r="L125" s="393"/>
      <c r="M125" s="393"/>
      <c r="N125" s="393"/>
      <c r="O125" s="393"/>
      <c r="P125" s="393"/>
      <c r="Q125" s="393"/>
      <c r="R125" s="393"/>
      <c r="S125" s="393"/>
      <c r="T125" s="393"/>
      <c r="U125" s="393"/>
      <c r="V125" s="393"/>
      <c r="W125" s="393"/>
      <c r="X125" s="931"/>
      <c r="Y125" s="455" t="s">
        <v>15</v>
      </c>
      <c r="Z125" s="456"/>
      <c r="AA125" s="457"/>
      <c r="AB125" s="462" t="s">
        <v>603</v>
      </c>
      <c r="AC125" s="463"/>
      <c r="AD125" s="464"/>
      <c r="AE125" s="418" t="s">
        <v>591</v>
      </c>
      <c r="AF125" s="418"/>
      <c r="AG125" s="418"/>
      <c r="AH125" s="418"/>
      <c r="AI125" s="418" t="s">
        <v>590</v>
      </c>
      <c r="AJ125" s="418"/>
      <c r="AK125" s="418"/>
      <c r="AL125" s="418"/>
      <c r="AM125" s="418" t="s">
        <v>590</v>
      </c>
      <c r="AN125" s="418"/>
      <c r="AO125" s="418"/>
      <c r="AP125" s="418"/>
      <c r="AQ125" s="418" t="s">
        <v>590</v>
      </c>
      <c r="AR125" s="418"/>
      <c r="AS125" s="418"/>
      <c r="AT125" s="418"/>
      <c r="AU125" s="418"/>
      <c r="AV125" s="418"/>
      <c r="AW125" s="418"/>
      <c r="AX125" s="550"/>
    </row>
    <row r="126" spans="1:50" ht="46.5" hidden="1" customHeight="1" x14ac:dyDescent="0.2">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2"/>
      <c r="Y126" s="471" t="s">
        <v>49</v>
      </c>
      <c r="Z126" s="446"/>
      <c r="AA126" s="447"/>
      <c r="AB126" s="472" t="s">
        <v>562</v>
      </c>
      <c r="AC126" s="473"/>
      <c r="AD126" s="474"/>
      <c r="AE126" s="551" t="s">
        <v>591</v>
      </c>
      <c r="AF126" s="551"/>
      <c r="AG126" s="551"/>
      <c r="AH126" s="551"/>
      <c r="AI126" s="551" t="s">
        <v>590</v>
      </c>
      <c r="AJ126" s="551"/>
      <c r="AK126" s="551"/>
      <c r="AL126" s="551"/>
      <c r="AM126" s="551" t="s">
        <v>590</v>
      </c>
      <c r="AN126" s="551"/>
      <c r="AO126" s="551"/>
      <c r="AP126" s="551"/>
      <c r="AQ126" s="551" t="s">
        <v>590</v>
      </c>
      <c r="AR126" s="551"/>
      <c r="AS126" s="551"/>
      <c r="AT126" s="551"/>
      <c r="AU126" s="551"/>
      <c r="AV126" s="551"/>
      <c r="AW126" s="551"/>
      <c r="AX126" s="552"/>
    </row>
    <row r="127" spans="1:50" ht="23.25" hidden="1" customHeight="1" x14ac:dyDescent="0.2">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8"/>
      <c r="Z127" s="929"/>
      <c r="AA127" s="930"/>
      <c r="AB127" s="247" t="s">
        <v>11</v>
      </c>
      <c r="AC127" s="248"/>
      <c r="AD127" s="249"/>
      <c r="AE127" s="415" t="s">
        <v>531</v>
      </c>
      <c r="AF127" s="416"/>
      <c r="AG127" s="416"/>
      <c r="AH127" s="417"/>
      <c r="AI127" s="415" t="s">
        <v>528</v>
      </c>
      <c r="AJ127" s="416"/>
      <c r="AK127" s="416"/>
      <c r="AL127" s="417"/>
      <c r="AM127" s="415" t="s">
        <v>523</v>
      </c>
      <c r="AN127" s="416"/>
      <c r="AO127" s="416"/>
      <c r="AP127" s="417"/>
      <c r="AQ127" s="591" t="s">
        <v>518</v>
      </c>
      <c r="AR127" s="592"/>
      <c r="AS127" s="592"/>
      <c r="AT127" s="592"/>
      <c r="AU127" s="592"/>
      <c r="AV127" s="592"/>
      <c r="AW127" s="592"/>
      <c r="AX127" s="593"/>
    </row>
    <row r="128" spans="1:50" ht="23.25" hidden="1" customHeight="1" x14ac:dyDescent="0.2">
      <c r="A128" s="439"/>
      <c r="B128" s="440"/>
      <c r="C128" s="440"/>
      <c r="D128" s="440"/>
      <c r="E128" s="440"/>
      <c r="F128" s="441"/>
      <c r="G128" s="393" t="s">
        <v>604</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t="s">
        <v>590</v>
      </c>
      <c r="AC128" s="463"/>
      <c r="AD128" s="464"/>
      <c r="AE128" s="418" t="s">
        <v>590</v>
      </c>
      <c r="AF128" s="418"/>
      <c r="AG128" s="418"/>
      <c r="AH128" s="418"/>
      <c r="AI128" s="418" t="s">
        <v>591</v>
      </c>
      <c r="AJ128" s="418"/>
      <c r="AK128" s="418"/>
      <c r="AL128" s="418"/>
      <c r="AM128" s="418" t="s">
        <v>590</v>
      </c>
      <c r="AN128" s="418"/>
      <c r="AO128" s="418"/>
      <c r="AP128" s="418"/>
      <c r="AQ128" s="418" t="s">
        <v>590</v>
      </c>
      <c r="AR128" s="418"/>
      <c r="AS128" s="418"/>
      <c r="AT128" s="418"/>
      <c r="AU128" s="418"/>
      <c r="AV128" s="418"/>
      <c r="AW128" s="418"/>
      <c r="AX128" s="550"/>
    </row>
    <row r="129" spans="1:50" ht="46.5" hidden="1" customHeight="1" thickBot="1" x14ac:dyDescent="0.25">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599</v>
      </c>
      <c r="AC129" s="473"/>
      <c r="AD129" s="474"/>
      <c r="AE129" s="551" t="s">
        <v>605</v>
      </c>
      <c r="AF129" s="551"/>
      <c r="AG129" s="551"/>
      <c r="AH129" s="551"/>
      <c r="AI129" s="551" t="s">
        <v>589</v>
      </c>
      <c r="AJ129" s="551"/>
      <c r="AK129" s="551"/>
      <c r="AL129" s="551"/>
      <c r="AM129" s="551" t="s">
        <v>591</v>
      </c>
      <c r="AN129" s="551"/>
      <c r="AO129" s="551"/>
      <c r="AP129" s="551"/>
      <c r="AQ129" s="551" t="s">
        <v>590</v>
      </c>
      <c r="AR129" s="551"/>
      <c r="AS129" s="551"/>
      <c r="AT129" s="551"/>
      <c r="AU129" s="551"/>
      <c r="AV129" s="551"/>
      <c r="AW129" s="551"/>
      <c r="AX129" s="552"/>
    </row>
    <row r="130" spans="1:50" ht="45" customHeight="1" x14ac:dyDescent="0.2">
      <c r="A130" s="188" t="s">
        <v>561</v>
      </c>
      <c r="B130" s="185"/>
      <c r="C130" s="184" t="s">
        <v>358</v>
      </c>
      <c r="D130" s="185"/>
      <c r="E130" s="169" t="s">
        <v>387</v>
      </c>
      <c r="F130" s="170"/>
      <c r="G130" s="171" t="s">
        <v>662</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2">
      <c r="A131" s="189"/>
      <c r="B131" s="186"/>
      <c r="C131" s="180"/>
      <c r="D131" s="186"/>
      <c r="E131" s="174" t="s">
        <v>386</v>
      </c>
      <c r="F131" s="175"/>
      <c r="G131" s="110" t="s">
        <v>663</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2">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531</v>
      </c>
      <c r="AF132" s="155"/>
      <c r="AG132" s="155"/>
      <c r="AH132" s="155"/>
      <c r="AI132" s="155" t="s">
        <v>528</v>
      </c>
      <c r="AJ132" s="155"/>
      <c r="AK132" s="155"/>
      <c r="AL132" s="155"/>
      <c r="AM132" s="155" t="s">
        <v>523</v>
      </c>
      <c r="AN132" s="155"/>
      <c r="AO132" s="155"/>
      <c r="AP132" s="151"/>
      <c r="AQ132" s="151" t="s">
        <v>354</v>
      </c>
      <c r="AR132" s="152"/>
      <c r="AS132" s="152"/>
      <c r="AT132" s="153"/>
      <c r="AU132" s="196" t="s">
        <v>370</v>
      </c>
      <c r="AV132" s="196"/>
      <c r="AW132" s="196"/>
      <c r="AX132" s="197"/>
    </row>
    <row r="133" spans="1:50" ht="18.75" customHeight="1" x14ac:dyDescent="0.2">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590</v>
      </c>
      <c r="AR133" s="199"/>
      <c r="AS133" s="133" t="s">
        <v>355</v>
      </c>
      <c r="AT133" s="134"/>
      <c r="AU133" s="200" t="s">
        <v>590</v>
      </c>
      <c r="AV133" s="200"/>
      <c r="AW133" s="133" t="s">
        <v>300</v>
      </c>
      <c r="AX133" s="195"/>
    </row>
    <row r="134" spans="1:50" ht="39.75" customHeight="1" x14ac:dyDescent="0.2">
      <c r="A134" s="189"/>
      <c r="B134" s="186"/>
      <c r="C134" s="180"/>
      <c r="D134" s="186"/>
      <c r="E134" s="180"/>
      <c r="F134" s="181"/>
      <c r="G134" s="104" t="s">
        <v>590</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591</v>
      </c>
      <c r="AC134" s="205"/>
      <c r="AD134" s="205"/>
      <c r="AE134" s="206" t="s">
        <v>590</v>
      </c>
      <c r="AF134" s="207"/>
      <c r="AG134" s="207"/>
      <c r="AH134" s="207"/>
      <c r="AI134" s="206" t="s">
        <v>590</v>
      </c>
      <c r="AJ134" s="207"/>
      <c r="AK134" s="207"/>
      <c r="AL134" s="207"/>
      <c r="AM134" s="206" t="s">
        <v>590</v>
      </c>
      <c r="AN134" s="207"/>
      <c r="AO134" s="207"/>
      <c r="AP134" s="207"/>
      <c r="AQ134" s="206" t="s">
        <v>590</v>
      </c>
      <c r="AR134" s="207"/>
      <c r="AS134" s="207"/>
      <c r="AT134" s="207"/>
      <c r="AU134" s="206" t="s">
        <v>590</v>
      </c>
      <c r="AV134" s="207"/>
      <c r="AW134" s="207"/>
      <c r="AX134" s="208"/>
    </row>
    <row r="135" spans="1:50" ht="39.75" customHeight="1" x14ac:dyDescent="0.2">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591</v>
      </c>
      <c r="AC135" s="213"/>
      <c r="AD135" s="213"/>
      <c r="AE135" s="206" t="s">
        <v>590</v>
      </c>
      <c r="AF135" s="207"/>
      <c r="AG135" s="207"/>
      <c r="AH135" s="207"/>
      <c r="AI135" s="206" t="s">
        <v>606</v>
      </c>
      <c r="AJ135" s="207"/>
      <c r="AK135" s="207"/>
      <c r="AL135" s="207"/>
      <c r="AM135" s="206" t="s">
        <v>590</v>
      </c>
      <c r="AN135" s="207"/>
      <c r="AO135" s="207"/>
      <c r="AP135" s="207"/>
      <c r="AQ135" s="206" t="s">
        <v>590</v>
      </c>
      <c r="AR135" s="207"/>
      <c r="AS135" s="207"/>
      <c r="AT135" s="207"/>
      <c r="AU135" s="206" t="s">
        <v>590</v>
      </c>
      <c r="AV135" s="207"/>
      <c r="AW135" s="207"/>
      <c r="AX135" s="208"/>
    </row>
    <row r="136" spans="1:50" ht="18.75" hidden="1" customHeight="1" x14ac:dyDescent="0.2">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531</v>
      </c>
      <c r="AF136" s="155"/>
      <c r="AG136" s="155"/>
      <c r="AH136" s="155"/>
      <c r="AI136" s="155" t="s">
        <v>528</v>
      </c>
      <c r="AJ136" s="155"/>
      <c r="AK136" s="155"/>
      <c r="AL136" s="155"/>
      <c r="AM136" s="155" t="s">
        <v>523</v>
      </c>
      <c r="AN136" s="155"/>
      <c r="AO136" s="155"/>
      <c r="AP136" s="151"/>
      <c r="AQ136" s="151" t="s">
        <v>354</v>
      </c>
      <c r="AR136" s="152"/>
      <c r="AS136" s="152"/>
      <c r="AT136" s="153"/>
      <c r="AU136" s="196" t="s">
        <v>370</v>
      </c>
      <c r="AV136" s="196"/>
      <c r="AW136" s="196"/>
      <c r="AX136" s="197"/>
    </row>
    <row r="137" spans="1:50" ht="18.75" hidden="1" customHeight="1" x14ac:dyDescent="0.2">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t="s">
        <v>590</v>
      </c>
      <c r="AR137" s="199"/>
      <c r="AS137" s="133" t="s">
        <v>355</v>
      </c>
      <c r="AT137" s="134"/>
      <c r="AU137" s="200" t="s">
        <v>590</v>
      </c>
      <c r="AV137" s="200"/>
      <c r="AW137" s="133" t="s">
        <v>300</v>
      </c>
      <c r="AX137" s="195"/>
    </row>
    <row r="138" spans="1:50" ht="39.75" hidden="1" customHeight="1" x14ac:dyDescent="0.2">
      <c r="A138" s="189"/>
      <c r="B138" s="186"/>
      <c r="C138" s="180"/>
      <c r="D138" s="186"/>
      <c r="E138" s="180"/>
      <c r="F138" s="181"/>
      <c r="G138" s="104" t="s">
        <v>591</v>
      </c>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t="s">
        <v>591</v>
      </c>
      <c r="AC138" s="205"/>
      <c r="AD138" s="205"/>
      <c r="AE138" s="206" t="s">
        <v>590</v>
      </c>
      <c r="AF138" s="207"/>
      <c r="AG138" s="207"/>
      <c r="AH138" s="207"/>
      <c r="AI138" s="206" t="s">
        <v>590</v>
      </c>
      <c r="AJ138" s="207"/>
      <c r="AK138" s="207"/>
      <c r="AL138" s="207"/>
      <c r="AM138" s="206" t="s">
        <v>590</v>
      </c>
      <c r="AN138" s="207"/>
      <c r="AO138" s="207"/>
      <c r="AP138" s="207"/>
      <c r="AQ138" s="206" t="s">
        <v>590</v>
      </c>
      <c r="AR138" s="207"/>
      <c r="AS138" s="207"/>
      <c r="AT138" s="207"/>
      <c r="AU138" s="206" t="s">
        <v>590</v>
      </c>
      <c r="AV138" s="207"/>
      <c r="AW138" s="207"/>
      <c r="AX138" s="208"/>
    </row>
    <row r="139" spans="1:50" ht="39.75" hidden="1" customHeight="1" x14ac:dyDescent="0.2">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t="s">
        <v>591</v>
      </c>
      <c r="AC139" s="213"/>
      <c r="AD139" s="213"/>
      <c r="AE139" s="206" t="s">
        <v>590</v>
      </c>
      <c r="AF139" s="207"/>
      <c r="AG139" s="207"/>
      <c r="AH139" s="207"/>
      <c r="AI139" s="206" t="s">
        <v>591</v>
      </c>
      <c r="AJ139" s="207"/>
      <c r="AK139" s="207"/>
      <c r="AL139" s="207"/>
      <c r="AM139" s="206" t="s">
        <v>590</v>
      </c>
      <c r="AN139" s="207"/>
      <c r="AO139" s="207"/>
      <c r="AP139" s="207"/>
      <c r="AQ139" s="206" t="s">
        <v>590</v>
      </c>
      <c r="AR139" s="207"/>
      <c r="AS139" s="207"/>
      <c r="AT139" s="207"/>
      <c r="AU139" s="206" t="s">
        <v>590</v>
      </c>
      <c r="AV139" s="207"/>
      <c r="AW139" s="207"/>
      <c r="AX139" s="208"/>
    </row>
    <row r="140" spans="1:50" ht="18.75" hidden="1" customHeight="1" x14ac:dyDescent="0.2">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531</v>
      </c>
      <c r="AF140" s="155"/>
      <c r="AG140" s="155"/>
      <c r="AH140" s="155"/>
      <c r="AI140" s="155" t="s">
        <v>528</v>
      </c>
      <c r="AJ140" s="155"/>
      <c r="AK140" s="155"/>
      <c r="AL140" s="155"/>
      <c r="AM140" s="155" t="s">
        <v>523</v>
      </c>
      <c r="AN140" s="155"/>
      <c r="AO140" s="155"/>
      <c r="AP140" s="151"/>
      <c r="AQ140" s="151" t="s">
        <v>354</v>
      </c>
      <c r="AR140" s="152"/>
      <c r="AS140" s="152"/>
      <c r="AT140" s="153"/>
      <c r="AU140" s="196" t="s">
        <v>370</v>
      </c>
      <c r="AV140" s="196"/>
      <c r="AW140" s="196"/>
      <c r="AX140" s="197"/>
    </row>
    <row r="141" spans="1:50" ht="18.75" hidden="1" customHeight="1" x14ac:dyDescent="0.2">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t="s">
        <v>590</v>
      </c>
      <c r="AR141" s="199"/>
      <c r="AS141" s="133" t="s">
        <v>355</v>
      </c>
      <c r="AT141" s="134"/>
      <c r="AU141" s="200" t="s">
        <v>590</v>
      </c>
      <c r="AV141" s="200"/>
      <c r="AW141" s="133" t="s">
        <v>300</v>
      </c>
      <c r="AX141" s="195"/>
    </row>
    <row r="142" spans="1:50" ht="39.75" hidden="1" customHeight="1" x14ac:dyDescent="0.2">
      <c r="A142" s="189"/>
      <c r="B142" s="186"/>
      <c r="C142" s="180"/>
      <c r="D142" s="186"/>
      <c r="E142" s="180"/>
      <c r="F142" s="181"/>
      <c r="G142" s="104" t="s">
        <v>590</v>
      </c>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t="s">
        <v>590</v>
      </c>
      <c r="AC142" s="205"/>
      <c r="AD142" s="205"/>
      <c r="AE142" s="206" t="s">
        <v>590</v>
      </c>
      <c r="AF142" s="207"/>
      <c r="AG142" s="207"/>
      <c r="AH142" s="207"/>
      <c r="AI142" s="206" t="s">
        <v>590</v>
      </c>
      <c r="AJ142" s="207"/>
      <c r="AK142" s="207"/>
      <c r="AL142" s="207"/>
      <c r="AM142" s="206" t="s">
        <v>590</v>
      </c>
      <c r="AN142" s="207"/>
      <c r="AO142" s="207"/>
      <c r="AP142" s="207"/>
      <c r="AQ142" s="206" t="s">
        <v>607</v>
      </c>
      <c r="AR142" s="207"/>
      <c r="AS142" s="207"/>
      <c r="AT142" s="207"/>
      <c r="AU142" s="206" t="s">
        <v>590</v>
      </c>
      <c r="AV142" s="207"/>
      <c r="AW142" s="207"/>
      <c r="AX142" s="208"/>
    </row>
    <row r="143" spans="1:50" ht="39.75" hidden="1" customHeight="1" x14ac:dyDescent="0.2">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t="s">
        <v>591</v>
      </c>
      <c r="AC143" s="213"/>
      <c r="AD143" s="213"/>
      <c r="AE143" s="206" t="s">
        <v>590</v>
      </c>
      <c r="AF143" s="207"/>
      <c r="AG143" s="207"/>
      <c r="AH143" s="207"/>
      <c r="AI143" s="206" t="s">
        <v>590</v>
      </c>
      <c r="AJ143" s="207"/>
      <c r="AK143" s="207"/>
      <c r="AL143" s="207"/>
      <c r="AM143" s="206" t="s">
        <v>590</v>
      </c>
      <c r="AN143" s="207"/>
      <c r="AO143" s="207"/>
      <c r="AP143" s="207"/>
      <c r="AQ143" s="206" t="s">
        <v>590</v>
      </c>
      <c r="AR143" s="207"/>
      <c r="AS143" s="207"/>
      <c r="AT143" s="207"/>
      <c r="AU143" s="206" t="s">
        <v>590</v>
      </c>
      <c r="AV143" s="207"/>
      <c r="AW143" s="207"/>
      <c r="AX143" s="208"/>
    </row>
    <row r="144" spans="1:50" ht="18.75" hidden="1" customHeight="1" x14ac:dyDescent="0.2">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531</v>
      </c>
      <c r="AF144" s="155"/>
      <c r="AG144" s="155"/>
      <c r="AH144" s="155"/>
      <c r="AI144" s="155" t="s">
        <v>528</v>
      </c>
      <c r="AJ144" s="155"/>
      <c r="AK144" s="155"/>
      <c r="AL144" s="155"/>
      <c r="AM144" s="155" t="s">
        <v>523</v>
      </c>
      <c r="AN144" s="155"/>
      <c r="AO144" s="155"/>
      <c r="AP144" s="151"/>
      <c r="AQ144" s="151" t="s">
        <v>354</v>
      </c>
      <c r="AR144" s="152"/>
      <c r="AS144" s="152"/>
      <c r="AT144" s="153"/>
      <c r="AU144" s="196" t="s">
        <v>370</v>
      </c>
      <c r="AV144" s="196"/>
      <c r="AW144" s="196"/>
      <c r="AX144" s="197"/>
    </row>
    <row r="145" spans="1:50" ht="18.75" hidden="1" customHeight="1" x14ac:dyDescent="0.2">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t="s">
        <v>590</v>
      </c>
      <c r="AR145" s="199"/>
      <c r="AS145" s="133" t="s">
        <v>355</v>
      </c>
      <c r="AT145" s="134"/>
      <c r="AU145" s="200" t="s">
        <v>590</v>
      </c>
      <c r="AV145" s="200"/>
      <c r="AW145" s="133" t="s">
        <v>300</v>
      </c>
      <c r="AX145" s="195"/>
    </row>
    <row r="146" spans="1:50" ht="39.75" hidden="1" customHeight="1" x14ac:dyDescent="0.2">
      <c r="A146" s="189"/>
      <c r="B146" s="186"/>
      <c r="C146" s="180"/>
      <c r="D146" s="186"/>
      <c r="E146" s="180"/>
      <c r="F146" s="181"/>
      <c r="G146" s="104" t="s">
        <v>590</v>
      </c>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t="s">
        <v>608</v>
      </c>
      <c r="AC146" s="205"/>
      <c r="AD146" s="205"/>
      <c r="AE146" s="206" t="s">
        <v>590</v>
      </c>
      <c r="AF146" s="207"/>
      <c r="AG146" s="207"/>
      <c r="AH146" s="207"/>
      <c r="AI146" s="206" t="s">
        <v>590</v>
      </c>
      <c r="AJ146" s="207"/>
      <c r="AK146" s="207"/>
      <c r="AL146" s="207"/>
      <c r="AM146" s="206" t="s">
        <v>590</v>
      </c>
      <c r="AN146" s="207"/>
      <c r="AO146" s="207"/>
      <c r="AP146" s="207"/>
      <c r="AQ146" s="206" t="s">
        <v>590</v>
      </c>
      <c r="AR146" s="207"/>
      <c r="AS146" s="207"/>
      <c r="AT146" s="207"/>
      <c r="AU146" s="206" t="s">
        <v>590</v>
      </c>
      <c r="AV146" s="207"/>
      <c r="AW146" s="207"/>
      <c r="AX146" s="208"/>
    </row>
    <row r="147" spans="1:50" ht="39.75" hidden="1" customHeight="1" x14ac:dyDescent="0.2">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t="s">
        <v>590</v>
      </c>
      <c r="AC147" s="213"/>
      <c r="AD147" s="213"/>
      <c r="AE147" s="206" t="s">
        <v>590</v>
      </c>
      <c r="AF147" s="207"/>
      <c r="AG147" s="207"/>
      <c r="AH147" s="207"/>
      <c r="AI147" s="206" t="s">
        <v>590</v>
      </c>
      <c r="AJ147" s="207"/>
      <c r="AK147" s="207"/>
      <c r="AL147" s="207"/>
      <c r="AM147" s="206" t="s">
        <v>590</v>
      </c>
      <c r="AN147" s="207"/>
      <c r="AO147" s="207"/>
      <c r="AP147" s="207"/>
      <c r="AQ147" s="206" t="s">
        <v>590</v>
      </c>
      <c r="AR147" s="207"/>
      <c r="AS147" s="207"/>
      <c r="AT147" s="207"/>
      <c r="AU147" s="206" t="s">
        <v>590</v>
      </c>
      <c r="AV147" s="207"/>
      <c r="AW147" s="207"/>
      <c r="AX147" s="208"/>
    </row>
    <row r="148" spans="1:50" ht="18.75" hidden="1" customHeight="1" x14ac:dyDescent="0.2">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531</v>
      </c>
      <c r="AF148" s="155"/>
      <c r="AG148" s="155"/>
      <c r="AH148" s="155"/>
      <c r="AI148" s="155" t="s">
        <v>528</v>
      </c>
      <c r="AJ148" s="155"/>
      <c r="AK148" s="155"/>
      <c r="AL148" s="155"/>
      <c r="AM148" s="155" t="s">
        <v>523</v>
      </c>
      <c r="AN148" s="155"/>
      <c r="AO148" s="155"/>
      <c r="AP148" s="151"/>
      <c r="AQ148" s="151" t="s">
        <v>354</v>
      </c>
      <c r="AR148" s="152"/>
      <c r="AS148" s="152"/>
      <c r="AT148" s="153"/>
      <c r="AU148" s="196" t="s">
        <v>370</v>
      </c>
      <c r="AV148" s="196"/>
      <c r="AW148" s="196"/>
      <c r="AX148" s="197"/>
    </row>
    <row r="149" spans="1:50" ht="18.75" hidden="1" customHeight="1" x14ac:dyDescent="0.2">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t="s">
        <v>590</v>
      </c>
      <c r="AR149" s="199"/>
      <c r="AS149" s="133" t="s">
        <v>355</v>
      </c>
      <c r="AT149" s="134"/>
      <c r="AU149" s="200" t="s">
        <v>590</v>
      </c>
      <c r="AV149" s="200"/>
      <c r="AW149" s="133" t="s">
        <v>300</v>
      </c>
      <c r="AX149" s="195"/>
    </row>
    <row r="150" spans="1:50" ht="39.75" hidden="1" customHeight="1" x14ac:dyDescent="0.2">
      <c r="A150" s="189"/>
      <c r="B150" s="186"/>
      <c r="C150" s="180"/>
      <c r="D150" s="186"/>
      <c r="E150" s="180"/>
      <c r="F150" s="181"/>
      <c r="G150" s="104" t="s">
        <v>606</v>
      </c>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t="s">
        <v>609</v>
      </c>
      <c r="AC150" s="205"/>
      <c r="AD150" s="205"/>
      <c r="AE150" s="206" t="s">
        <v>610</v>
      </c>
      <c r="AF150" s="207"/>
      <c r="AG150" s="207"/>
      <c r="AH150" s="207"/>
      <c r="AI150" s="206" t="s">
        <v>590</v>
      </c>
      <c r="AJ150" s="207"/>
      <c r="AK150" s="207"/>
      <c r="AL150" s="207"/>
      <c r="AM150" s="206" t="s">
        <v>590</v>
      </c>
      <c r="AN150" s="207"/>
      <c r="AO150" s="207"/>
      <c r="AP150" s="207"/>
      <c r="AQ150" s="206" t="s">
        <v>590</v>
      </c>
      <c r="AR150" s="207"/>
      <c r="AS150" s="207"/>
      <c r="AT150" s="207"/>
      <c r="AU150" s="206" t="s">
        <v>595</v>
      </c>
      <c r="AV150" s="207"/>
      <c r="AW150" s="207"/>
      <c r="AX150" s="208"/>
    </row>
    <row r="151" spans="1:50" ht="39.75" hidden="1" customHeight="1" x14ac:dyDescent="0.2">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t="s">
        <v>590</v>
      </c>
      <c r="AC151" s="213"/>
      <c r="AD151" s="213"/>
      <c r="AE151" s="206" t="s">
        <v>590</v>
      </c>
      <c r="AF151" s="207"/>
      <c r="AG151" s="207"/>
      <c r="AH151" s="207"/>
      <c r="AI151" s="206" t="s">
        <v>590</v>
      </c>
      <c r="AJ151" s="207"/>
      <c r="AK151" s="207"/>
      <c r="AL151" s="207"/>
      <c r="AM151" s="206" t="s">
        <v>590</v>
      </c>
      <c r="AN151" s="207"/>
      <c r="AO151" s="207"/>
      <c r="AP151" s="207"/>
      <c r="AQ151" s="206" t="s">
        <v>590</v>
      </c>
      <c r="AR151" s="207"/>
      <c r="AS151" s="207"/>
      <c r="AT151" s="207"/>
      <c r="AU151" s="206" t="s">
        <v>590</v>
      </c>
      <c r="AV151" s="207"/>
      <c r="AW151" s="207"/>
      <c r="AX151" s="208"/>
    </row>
    <row r="152" spans="1:50" ht="22.5" customHeight="1" x14ac:dyDescent="0.2">
      <c r="A152" s="189"/>
      <c r="B152" s="186"/>
      <c r="C152" s="180"/>
      <c r="D152" s="186"/>
      <c r="E152" s="180"/>
      <c r="F152" s="181"/>
      <c r="G152" s="157" t="s">
        <v>371</v>
      </c>
      <c r="H152" s="130"/>
      <c r="I152" s="130"/>
      <c r="J152" s="130"/>
      <c r="K152" s="130"/>
      <c r="L152" s="130"/>
      <c r="M152" s="130"/>
      <c r="N152" s="130"/>
      <c r="O152" s="130"/>
      <c r="P152" s="131"/>
      <c r="Q152" s="159" t="s">
        <v>458</v>
      </c>
      <c r="R152" s="130"/>
      <c r="S152" s="130"/>
      <c r="T152" s="130"/>
      <c r="U152" s="130"/>
      <c r="V152" s="130"/>
      <c r="W152" s="130"/>
      <c r="X152" s="130"/>
      <c r="Y152" s="130"/>
      <c r="Z152" s="130"/>
      <c r="AA152" s="130"/>
      <c r="AB152" s="129" t="s">
        <v>459</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x14ac:dyDescent="0.2">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customHeight="1" x14ac:dyDescent="0.2">
      <c r="A154" s="189"/>
      <c r="B154" s="186"/>
      <c r="C154" s="180"/>
      <c r="D154" s="186"/>
      <c r="E154" s="180"/>
      <c r="F154" s="181"/>
      <c r="G154" s="104" t="s">
        <v>591</v>
      </c>
      <c r="H154" s="105"/>
      <c r="I154" s="105"/>
      <c r="J154" s="105"/>
      <c r="K154" s="105"/>
      <c r="L154" s="105"/>
      <c r="M154" s="105"/>
      <c r="N154" s="105"/>
      <c r="O154" s="105"/>
      <c r="P154" s="106"/>
      <c r="Q154" s="125" t="s">
        <v>591</v>
      </c>
      <c r="R154" s="105"/>
      <c r="S154" s="105"/>
      <c r="T154" s="105"/>
      <c r="U154" s="105"/>
      <c r="V154" s="105"/>
      <c r="W154" s="105"/>
      <c r="X154" s="105"/>
      <c r="Y154" s="105"/>
      <c r="Z154" s="105"/>
      <c r="AA154" s="293"/>
      <c r="AB154" s="141" t="s">
        <v>590</v>
      </c>
      <c r="AC154" s="142"/>
      <c r="AD154" s="142"/>
      <c r="AE154" s="147" t="s">
        <v>591</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customHeight="1" x14ac:dyDescent="0.2">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x14ac:dyDescent="0.2">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customHeight="1" x14ac:dyDescent="0.2">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590</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customHeight="1" x14ac:dyDescent="0.2">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2">
      <c r="A159" s="189"/>
      <c r="B159" s="186"/>
      <c r="C159" s="180"/>
      <c r="D159" s="186"/>
      <c r="E159" s="180"/>
      <c r="F159" s="181"/>
      <c r="G159" s="157" t="s">
        <v>371</v>
      </c>
      <c r="H159" s="130"/>
      <c r="I159" s="130"/>
      <c r="J159" s="130"/>
      <c r="K159" s="130"/>
      <c r="L159" s="130"/>
      <c r="M159" s="130"/>
      <c r="N159" s="130"/>
      <c r="O159" s="130"/>
      <c r="P159" s="131"/>
      <c r="Q159" s="159" t="s">
        <v>458</v>
      </c>
      <c r="R159" s="130"/>
      <c r="S159" s="130"/>
      <c r="T159" s="130"/>
      <c r="U159" s="130"/>
      <c r="V159" s="130"/>
      <c r="W159" s="130"/>
      <c r="X159" s="130"/>
      <c r="Y159" s="130"/>
      <c r="Z159" s="130"/>
      <c r="AA159" s="130"/>
      <c r="AB159" s="129" t="s">
        <v>459</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2">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2">
      <c r="A161" s="189"/>
      <c r="B161" s="186"/>
      <c r="C161" s="180"/>
      <c r="D161" s="186"/>
      <c r="E161" s="180"/>
      <c r="F161" s="181"/>
      <c r="G161" s="104" t="s">
        <v>607</v>
      </c>
      <c r="H161" s="105"/>
      <c r="I161" s="105"/>
      <c r="J161" s="105"/>
      <c r="K161" s="105"/>
      <c r="L161" s="105"/>
      <c r="M161" s="105"/>
      <c r="N161" s="105"/>
      <c r="O161" s="105"/>
      <c r="P161" s="106"/>
      <c r="Q161" s="125" t="s">
        <v>601</v>
      </c>
      <c r="R161" s="105"/>
      <c r="S161" s="105"/>
      <c r="T161" s="105"/>
      <c r="U161" s="105"/>
      <c r="V161" s="105"/>
      <c r="W161" s="105"/>
      <c r="X161" s="105"/>
      <c r="Y161" s="105"/>
      <c r="Z161" s="105"/>
      <c r="AA161" s="293"/>
      <c r="AB161" s="141" t="s">
        <v>607</v>
      </c>
      <c r="AC161" s="142"/>
      <c r="AD161" s="142"/>
      <c r="AE161" s="147" t="s">
        <v>606</v>
      </c>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2">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2">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2">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t="s">
        <v>611</v>
      </c>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2">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2">
      <c r="A166" s="189"/>
      <c r="B166" s="186"/>
      <c r="C166" s="180"/>
      <c r="D166" s="186"/>
      <c r="E166" s="180"/>
      <c r="F166" s="181"/>
      <c r="G166" s="157" t="s">
        <v>371</v>
      </c>
      <c r="H166" s="130"/>
      <c r="I166" s="130"/>
      <c r="J166" s="130"/>
      <c r="K166" s="130"/>
      <c r="L166" s="130"/>
      <c r="M166" s="130"/>
      <c r="N166" s="130"/>
      <c r="O166" s="130"/>
      <c r="P166" s="131"/>
      <c r="Q166" s="159" t="s">
        <v>458</v>
      </c>
      <c r="R166" s="130"/>
      <c r="S166" s="130"/>
      <c r="T166" s="130"/>
      <c r="U166" s="130"/>
      <c r="V166" s="130"/>
      <c r="W166" s="130"/>
      <c r="X166" s="130"/>
      <c r="Y166" s="130"/>
      <c r="Z166" s="130"/>
      <c r="AA166" s="130"/>
      <c r="AB166" s="129" t="s">
        <v>459</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2">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2">
      <c r="A168" s="189"/>
      <c r="B168" s="186"/>
      <c r="C168" s="180"/>
      <c r="D168" s="186"/>
      <c r="E168" s="180"/>
      <c r="F168" s="181"/>
      <c r="G168" s="104" t="s">
        <v>595</v>
      </c>
      <c r="H168" s="105"/>
      <c r="I168" s="105"/>
      <c r="J168" s="105"/>
      <c r="K168" s="105"/>
      <c r="L168" s="105"/>
      <c r="M168" s="105"/>
      <c r="N168" s="105"/>
      <c r="O168" s="105"/>
      <c r="P168" s="106"/>
      <c r="Q168" s="125" t="s">
        <v>591</v>
      </c>
      <c r="R168" s="105"/>
      <c r="S168" s="105"/>
      <c r="T168" s="105"/>
      <c r="U168" s="105"/>
      <c r="V168" s="105"/>
      <c r="W168" s="105"/>
      <c r="X168" s="105"/>
      <c r="Y168" s="105"/>
      <c r="Z168" s="105"/>
      <c r="AA168" s="293"/>
      <c r="AB168" s="141" t="s">
        <v>590</v>
      </c>
      <c r="AC168" s="142"/>
      <c r="AD168" s="142"/>
      <c r="AE168" s="147" t="s">
        <v>591</v>
      </c>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2">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2">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2">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t="s">
        <v>590</v>
      </c>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2">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2">
      <c r="A173" s="189"/>
      <c r="B173" s="186"/>
      <c r="C173" s="180"/>
      <c r="D173" s="186"/>
      <c r="E173" s="180"/>
      <c r="F173" s="181"/>
      <c r="G173" s="157" t="s">
        <v>371</v>
      </c>
      <c r="H173" s="130"/>
      <c r="I173" s="130"/>
      <c r="J173" s="130"/>
      <c r="K173" s="130"/>
      <c r="L173" s="130"/>
      <c r="M173" s="130"/>
      <c r="N173" s="130"/>
      <c r="O173" s="130"/>
      <c r="P173" s="131"/>
      <c r="Q173" s="159" t="s">
        <v>458</v>
      </c>
      <c r="R173" s="130"/>
      <c r="S173" s="130"/>
      <c r="T173" s="130"/>
      <c r="U173" s="130"/>
      <c r="V173" s="130"/>
      <c r="W173" s="130"/>
      <c r="X173" s="130"/>
      <c r="Y173" s="130"/>
      <c r="Z173" s="130"/>
      <c r="AA173" s="130"/>
      <c r="AB173" s="129" t="s">
        <v>459</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2">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2">
      <c r="A175" s="189"/>
      <c r="B175" s="186"/>
      <c r="C175" s="180"/>
      <c r="D175" s="186"/>
      <c r="E175" s="180"/>
      <c r="F175" s="181"/>
      <c r="G175" s="104" t="s">
        <v>590</v>
      </c>
      <c r="H175" s="105"/>
      <c r="I175" s="105"/>
      <c r="J175" s="105"/>
      <c r="K175" s="105"/>
      <c r="L175" s="105"/>
      <c r="M175" s="105"/>
      <c r="N175" s="105"/>
      <c r="O175" s="105"/>
      <c r="P175" s="106"/>
      <c r="Q175" s="125" t="s">
        <v>606</v>
      </c>
      <c r="R175" s="105"/>
      <c r="S175" s="105"/>
      <c r="T175" s="105"/>
      <c r="U175" s="105"/>
      <c r="V175" s="105"/>
      <c r="W175" s="105"/>
      <c r="X175" s="105"/>
      <c r="Y175" s="105"/>
      <c r="Z175" s="105"/>
      <c r="AA175" s="293"/>
      <c r="AB175" s="141" t="s">
        <v>589</v>
      </c>
      <c r="AC175" s="142"/>
      <c r="AD175" s="142"/>
      <c r="AE175" s="147" t="s">
        <v>590</v>
      </c>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2">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2">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2">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t="s">
        <v>606</v>
      </c>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2">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2">
      <c r="A180" s="189"/>
      <c r="B180" s="186"/>
      <c r="C180" s="180"/>
      <c r="D180" s="186"/>
      <c r="E180" s="180"/>
      <c r="F180" s="181"/>
      <c r="G180" s="157" t="s">
        <v>371</v>
      </c>
      <c r="H180" s="130"/>
      <c r="I180" s="130"/>
      <c r="J180" s="130"/>
      <c r="K180" s="130"/>
      <c r="L180" s="130"/>
      <c r="M180" s="130"/>
      <c r="N180" s="130"/>
      <c r="O180" s="130"/>
      <c r="P180" s="131"/>
      <c r="Q180" s="159" t="s">
        <v>458</v>
      </c>
      <c r="R180" s="130"/>
      <c r="S180" s="130"/>
      <c r="T180" s="130"/>
      <c r="U180" s="130"/>
      <c r="V180" s="130"/>
      <c r="W180" s="130"/>
      <c r="X180" s="130"/>
      <c r="Y180" s="130"/>
      <c r="Z180" s="130"/>
      <c r="AA180" s="130"/>
      <c r="AB180" s="129" t="s">
        <v>459</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2">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2">
      <c r="A182" s="189"/>
      <c r="B182" s="186"/>
      <c r="C182" s="180"/>
      <c r="D182" s="186"/>
      <c r="E182" s="180"/>
      <c r="F182" s="181"/>
      <c r="G182" s="104" t="s">
        <v>590</v>
      </c>
      <c r="H182" s="105"/>
      <c r="I182" s="105"/>
      <c r="J182" s="105"/>
      <c r="K182" s="105"/>
      <c r="L182" s="105"/>
      <c r="M182" s="105"/>
      <c r="N182" s="105"/>
      <c r="O182" s="105"/>
      <c r="P182" s="106"/>
      <c r="Q182" s="125" t="s">
        <v>601</v>
      </c>
      <c r="R182" s="105"/>
      <c r="S182" s="105"/>
      <c r="T182" s="105"/>
      <c r="U182" s="105"/>
      <c r="V182" s="105"/>
      <c r="W182" s="105"/>
      <c r="X182" s="105"/>
      <c r="Y182" s="105"/>
      <c r="Z182" s="105"/>
      <c r="AA182" s="293"/>
      <c r="AB182" s="141" t="s">
        <v>590</v>
      </c>
      <c r="AC182" s="142"/>
      <c r="AD182" s="142"/>
      <c r="AE182" s="147" t="s">
        <v>602</v>
      </c>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2">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2">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2">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t="s">
        <v>607</v>
      </c>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2">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2">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2">
      <c r="A188" s="189"/>
      <c r="B188" s="186"/>
      <c r="C188" s="180"/>
      <c r="D188" s="186"/>
      <c r="E188" s="125" t="s">
        <v>677</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2">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2">
      <c r="A190" s="189"/>
      <c r="B190" s="186"/>
      <c r="C190" s="180"/>
      <c r="D190" s="186"/>
      <c r="E190" s="169" t="s">
        <v>387</v>
      </c>
      <c r="F190" s="170"/>
      <c r="G190" s="171" t="s">
        <v>590</v>
      </c>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2">
      <c r="A191" s="189"/>
      <c r="B191" s="186"/>
      <c r="C191" s="180"/>
      <c r="D191" s="186"/>
      <c r="E191" s="174" t="s">
        <v>386</v>
      </c>
      <c r="F191" s="175"/>
      <c r="G191" s="110" t="s">
        <v>590</v>
      </c>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2">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531</v>
      </c>
      <c r="AF192" s="155"/>
      <c r="AG192" s="155"/>
      <c r="AH192" s="155"/>
      <c r="AI192" s="155" t="s">
        <v>528</v>
      </c>
      <c r="AJ192" s="155"/>
      <c r="AK192" s="155"/>
      <c r="AL192" s="155"/>
      <c r="AM192" s="155" t="s">
        <v>523</v>
      </c>
      <c r="AN192" s="155"/>
      <c r="AO192" s="155"/>
      <c r="AP192" s="151"/>
      <c r="AQ192" s="151" t="s">
        <v>354</v>
      </c>
      <c r="AR192" s="152"/>
      <c r="AS192" s="152"/>
      <c r="AT192" s="153"/>
      <c r="AU192" s="196" t="s">
        <v>370</v>
      </c>
      <c r="AV192" s="196"/>
      <c r="AW192" s="196"/>
      <c r="AX192" s="197"/>
    </row>
    <row r="193" spans="1:50" ht="18.75" hidden="1" customHeight="1" x14ac:dyDescent="0.2">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t="s">
        <v>590</v>
      </c>
      <c r="AR193" s="199"/>
      <c r="AS193" s="133" t="s">
        <v>355</v>
      </c>
      <c r="AT193" s="134"/>
      <c r="AU193" s="200" t="s">
        <v>590</v>
      </c>
      <c r="AV193" s="200"/>
      <c r="AW193" s="133" t="s">
        <v>300</v>
      </c>
      <c r="AX193" s="195"/>
    </row>
    <row r="194" spans="1:50" ht="39.75" hidden="1" customHeight="1" x14ac:dyDescent="0.2">
      <c r="A194" s="189"/>
      <c r="B194" s="186"/>
      <c r="C194" s="180"/>
      <c r="D194" s="186"/>
      <c r="E194" s="180"/>
      <c r="F194" s="181"/>
      <c r="G194" s="104" t="s">
        <v>603</v>
      </c>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t="s">
        <v>590</v>
      </c>
      <c r="AC194" s="205"/>
      <c r="AD194" s="205"/>
      <c r="AE194" s="206" t="s">
        <v>590</v>
      </c>
      <c r="AF194" s="207"/>
      <c r="AG194" s="207"/>
      <c r="AH194" s="207"/>
      <c r="AI194" s="206" t="s">
        <v>590</v>
      </c>
      <c r="AJ194" s="207"/>
      <c r="AK194" s="207"/>
      <c r="AL194" s="207"/>
      <c r="AM194" s="206" t="s">
        <v>590</v>
      </c>
      <c r="AN194" s="207"/>
      <c r="AO194" s="207"/>
      <c r="AP194" s="207"/>
      <c r="AQ194" s="206" t="s">
        <v>590</v>
      </c>
      <c r="AR194" s="207"/>
      <c r="AS194" s="207"/>
      <c r="AT194" s="207"/>
      <c r="AU194" s="206" t="s">
        <v>590</v>
      </c>
      <c r="AV194" s="207"/>
      <c r="AW194" s="207"/>
      <c r="AX194" s="208"/>
    </row>
    <row r="195" spans="1:50" ht="39.75" hidden="1" customHeight="1" x14ac:dyDescent="0.2">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t="s">
        <v>600</v>
      </c>
      <c r="AC195" s="213"/>
      <c r="AD195" s="213"/>
      <c r="AE195" s="206" t="s">
        <v>590</v>
      </c>
      <c r="AF195" s="207"/>
      <c r="AG195" s="207"/>
      <c r="AH195" s="207"/>
      <c r="AI195" s="206" t="s">
        <v>590</v>
      </c>
      <c r="AJ195" s="207"/>
      <c r="AK195" s="207"/>
      <c r="AL195" s="207"/>
      <c r="AM195" s="206" t="s">
        <v>590</v>
      </c>
      <c r="AN195" s="207"/>
      <c r="AO195" s="207"/>
      <c r="AP195" s="207"/>
      <c r="AQ195" s="206" t="s">
        <v>590</v>
      </c>
      <c r="AR195" s="207"/>
      <c r="AS195" s="207"/>
      <c r="AT195" s="207"/>
      <c r="AU195" s="206" t="s">
        <v>591</v>
      </c>
      <c r="AV195" s="207"/>
      <c r="AW195" s="207"/>
      <c r="AX195" s="208"/>
    </row>
    <row r="196" spans="1:50" ht="18.75" hidden="1" customHeight="1" x14ac:dyDescent="0.2">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532</v>
      </c>
      <c r="AF196" s="155"/>
      <c r="AG196" s="155"/>
      <c r="AH196" s="155"/>
      <c r="AI196" s="155" t="s">
        <v>528</v>
      </c>
      <c r="AJ196" s="155"/>
      <c r="AK196" s="155"/>
      <c r="AL196" s="155"/>
      <c r="AM196" s="155" t="s">
        <v>523</v>
      </c>
      <c r="AN196" s="155"/>
      <c r="AO196" s="155"/>
      <c r="AP196" s="151"/>
      <c r="AQ196" s="151" t="s">
        <v>354</v>
      </c>
      <c r="AR196" s="152"/>
      <c r="AS196" s="152"/>
      <c r="AT196" s="153"/>
      <c r="AU196" s="196" t="s">
        <v>370</v>
      </c>
      <c r="AV196" s="196"/>
      <c r="AW196" s="196"/>
      <c r="AX196" s="197"/>
    </row>
    <row r="197" spans="1:50" ht="18.75" hidden="1" customHeight="1" x14ac:dyDescent="0.2">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t="s">
        <v>590</v>
      </c>
      <c r="AR197" s="199"/>
      <c r="AS197" s="133" t="s">
        <v>355</v>
      </c>
      <c r="AT197" s="134"/>
      <c r="AU197" s="200" t="s">
        <v>612</v>
      </c>
      <c r="AV197" s="200"/>
      <c r="AW197" s="133" t="s">
        <v>300</v>
      </c>
      <c r="AX197" s="195"/>
    </row>
    <row r="198" spans="1:50" ht="39.75" hidden="1" customHeight="1" x14ac:dyDescent="0.2">
      <c r="A198" s="189"/>
      <c r="B198" s="186"/>
      <c r="C198" s="180"/>
      <c r="D198" s="186"/>
      <c r="E198" s="180"/>
      <c r="F198" s="181"/>
      <c r="G198" s="104" t="s">
        <v>590</v>
      </c>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t="s">
        <v>591</v>
      </c>
      <c r="AC198" s="205"/>
      <c r="AD198" s="205"/>
      <c r="AE198" s="206" t="s">
        <v>590</v>
      </c>
      <c r="AF198" s="207"/>
      <c r="AG198" s="207"/>
      <c r="AH198" s="207"/>
      <c r="AI198" s="206" t="s">
        <v>590</v>
      </c>
      <c r="AJ198" s="207"/>
      <c r="AK198" s="207"/>
      <c r="AL198" s="207"/>
      <c r="AM198" s="206" t="s">
        <v>590</v>
      </c>
      <c r="AN198" s="207"/>
      <c r="AO198" s="207"/>
      <c r="AP198" s="207"/>
      <c r="AQ198" s="206" t="s">
        <v>590</v>
      </c>
      <c r="AR198" s="207"/>
      <c r="AS198" s="207"/>
      <c r="AT198" s="207"/>
      <c r="AU198" s="206" t="s">
        <v>590</v>
      </c>
      <c r="AV198" s="207"/>
      <c r="AW198" s="207"/>
      <c r="AX198" s="208"/>
    </row>
    <row r="199" spans="1:50" ht="39.75" hidden="1" customHeight="1" x14ac:dyDescent="0.2">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t="s">
        <v>605</v>
      </c>
      <c r="AC199" s="213"/>
      <c r="AD199" s="213"/>
      <c r="AE199" s="206" t="s">
        <v>590</v>
      </c>
      <c r="AF199" s="207"/>
      <c r="AG199" s="207"/>
      <c r="AH199" s="207"/>
      <c r="AI199" s="206" t="s">
        <v>590</v>
      </c>
      <c r="AJ199" s="207"/>
      <c r="AK199" s="207"/>
      <c r="AL199" s="207"/>
      <c r="AM199" s="206" t="s">
        <v>590</v>
      </c>
      <c r="AN199" s="207"/>
      <c r="AO199" s="207"/>
      <c r="AP199" s="207"/>
      <c r="AQ199" s="206" t="s">
        <v>590</v>
      </c>
      <c r="AR199" s="207"/>
      <c r="AS199" s="207"/>
      <c r="AT199" s="207"/>
      <c r="AU199" s="206" t="s">
        <v>590</v>
      </c>
      <c r="AV199" s="207"/>
      <c r="AW199" s="207"/>
      <c r="AX199" s="208"/>
    </row>
    <row r="200" spans="1:50" ht="18.75" hidden="1" customHeight="1" x14ac:dyDescent="0.2">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531</v>
      </c>
      <c r="AF200" s="155"/>
      <c r="AG200" s="155"/>
      <c r="AH200" s="155"/>
      <c r="AI200" s="155" t="s">
        <v>528</v>
      </c>
      <c r="AJ200" s="155"/>
      <c r="AK200" s="155"/>
      <c r="AL200" s="155"/>
      <c r="AM200" s="155" t="s">
        <v>523</v>
      </c>
      <c r="AN200" s="155"/>
      <c r="AO200" s="155"/>
      <c r="AP200" s="151"/>
      <c r="AQ200" s="151" t="s">
        <v>354</v>
      </c>
      <c r="AR200" s="152"/>
      <c r="AS200" s="152"/>
      <c r="AT200" s="153"/>
      <c r="AU200" s="196" t="s">
        <v>370</v>
      </c>
      <c r="AV200" s="196"/>
      <c r="AW200" s="196"/>
      <c r="AX200" s="197"/>
    </row>
    <row r="201" spans="1:50" ht="18.75" hidden="1" customHeight="1" x14ac:dyDescent="0.2">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t="s">
        <v>590</v>
      </c>
      <c r="AR201" s="199"/>
      <c r="AS201" s="133" t="s">
        <v>355</v>
      </c>
      <c r="AT201" s="134"/>
      <c r="AU201" s="200" t="s">
        <v>590</v>
      </c>
      <c r="AV201" s="200"/>
      <c r="AW201" s="133" t="s">
        <v>300</v>
      </c>
      <c r="AX201" s="195"/>
    </row>
    <row r="202" spans="1:50" ht="39.75" hidden="1" customHeight="1" x14ac:dyDescent="0.2">
      <c r="A202" s="189"/>
      <c r="B202" s="186"/>
      <c r="C202" s="180"/>
      <c r="D202" s="186"/>
      <c r="E202" s="180"/>
      <c r="F202" s="181"/>
      <c r="G202" s="104" t="s">
        <v>590</v>
      </c>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t="s">
        <v>591</v>
      </c>
      <c r="AC202" s="205"/>
      <c r="AD202" s="205"/>
      <c r="AE202" s="206" t="s">
        <v>590</v>
      </c>
      <c r="AF202" s="207"/>
      <c r="AG202" s="207"/>
      <c r="AH202" s="207"/>
      <c r="AI202" s="206" t="s">
        <v>590</v>
      </c>
      <c r="AJ202" s="207"/>
      <c r="AK202" s="207"/>
      <c r="AL202" s="207"/>
      <c r="AM202" s="206" t="s">
        <v>590</v>
      </c>
      <c r="AN202" s="207"/>
      <c r="AO202" s="207"/>
      <c r="AP202" s="207"/>
      <c r="AQ202" s="206" t="s">
        <v>590</v>
      </c>
      <c r="AR202" s="207"/>
      <c r="AS202" s="207"/>
      <c r="AT202" s="207"/>
      <c r="AU202" s="206" t="s">
        <v>590</v>
      </c>
      <c r="AV202" s="207"/>
      <c r="AW202" s="207"/>
      <c r="AX202" s="208"/>
    </row>
    <row r="203" spans="1:50" ht="39.75" hidden="1" customHeight="1" x14ac:dyDescent="0.2">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t="s">
        <v>608</v>
      </c>
      <c r="AC203" s="213"/>
      <c r="AD203" s="213"/>
      <c r="AE203" s="206" t="s">
        <v>590</v>
      </c>
      <c r="AF203" s="207"/>
      <c r="AG203" s="207"/>
      <c r="AH203" s="207"/>
      <c r="AI203" s="206" t="s">
        <v>590</v>
      </c>
      <c r="AJ203" s="207"/>
      <c r="AK203" s="207"/>
      <c r="AL203" s="207"/>
      <c r="AM203" s="206" t="s">
        <v>590</v>
      </c>
      <c r="AN203" s="207"/>
      <c r="AO203" s="207"/>
      <c r="AP203" s="207"/>
      <c r="AQ203" s="206" t="s">
        <v>612</v>
      </c>
      <c r="AR203" s="207"/>
      <c r="AS203" s="207"/>
      <c r="AT203" s="207"/>
      <c r="AU203" s="206" t="s">
        <v>590</v>
      </c>
      <c r="AV203" s="207"/>
      <c r="AW203" s="207"/>
      <c r="AX203" s="208"/>
    </row>
    <row r="204" spans="1:50" ht="18.75" hidden="1" customHeight="1" x14ac:dyDescent="0.2">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531</v>
      </c>
      <c r="AF204" s="155"/>
      <c r="AG204" s="155"/>
      <c r="AH204" s="155"/>
      <c r="AI204" s="155" t="s">
        <v>528</v>
      </c>
      <c r="AJ204" s="155"/>
      <c r="AK204" s="155"/>
      <c r="AL204" s="155"/>
      <c r="AM204" s="155" t="s">
        <v>523</v>
      </c>
      <c r="AN204" s="155"/>
      <c r="AO204" s="155"/>
      <c r="AP204" s="151"/>
      <c r="AQ204" s="151" t="s">
        <v>354</v>
      </c>
      <c r="AR204" s="152"/>
      <c r="AS204" s="152"/>
      <c r="AT204" s="153"/>
      <c r="AU204" s="196" t="s">
        <v>370</v>
      </c>
      <c r="AV204" s="196"/>
      <c r="AW204" s="196"/>
      <c r="AX204" s="197"/>
    </row>
    <row r="205" spans="1:50" ht="18.75" hidden="1" customHeight="1" x14ac:dyDescent="0.2">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t="s">
        <v>590</v>
      </c>
      <c r="AR205" s="199"/>
      <c r="AS205" s="133" t="s">
        <v>355</v>
      </c>
      <c r="AT205" s="134"/>
      <c r="AU205" s="200" t="s">
        <v>590</v>
      </c>
      <c r="AV205" s="200"/>
      <c r="AW205" s="133" t="s">
        <v>300</v>
      </c>
      <c r="AX205" s="195"/>
    </row>
    <row r="206" spans="1:50" ht="39.75" hidden="1" customHeight="1" x14ac:dyDescent="0.2">
      <c r="A206" s="189"/>
      <c r="B206" s="186"/>
      <c r="C206" s="180"/>
      <c r="D206" s="186"/>
      <c r="E206" s="180"/>
      <c r="F206" s="181"/>
      <c r="G206" s="104" t="s">
        <v>591</v>
      </c>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t="s">
        <v>590</v>
      </c>
      <c r="AC206" s="205"/>
      <c r="AD206" s="205"/>
      <c r="AE206" s="206" t="s">
        <v>590</v>
      </c>
      <c r="AF206" s="207"/>
      <c r="AG206" s="207"/>
      <c r="AH206" s="207"/>
      <c r="AI206" s="206" t="s">
        <v>590</v>
      </c>
      <c r="AJ206" s="207"/>
      <c r="AK206" s="207"/>
      <c r="AL206" s="207"/>
      <c r="AM206" s="206" t="s">
        <v>590</v>
      </c>
      <c r="AN206" s="207"/>
      <c r="AO206" s="207"/>
      <c r="AP206" s="207"/>
      <c r="AQ206" s="206" t="s">
        <v>590</v>
      </c>
      <c r="AR206" s="207"/>
      <c r="AS206" s="207"/>
      <c r="AT206" s="207"/>
      <c r="AU206" s="206" t="s">
        <v>590</v>
      </c>
      <c r="AV206" s="207"/>
      <c r="AW206" s="207"/>
      <c r="AX206" s="208"/>
    </row>
    <row r="207" spans="1:50" ht="39.75" hidden="1" customHeight="1" x14ac:dyDescent="0.2">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t="s">
        <v>590</v>
      </c>
      <c r="AC207" s="213"/>
      <c r="AD207" s="213"/>
      <c r="AE207" s="206" t="s">
        <v>590</v>
      </c>
      <c r="AF207" s="207"/>
      <c r="AG207" s="207"/>
      <c r="AH207" s="207"/>
      <c r="AI207" s="206" t="s">
        <v>590</v>
      </c>
      <c r="AJ207" s="207"/>
      <c r="AK207" s="207"/>
      <c r="AL207" s="207"/>
      <c r="AM207" s="206" t="s">
        <v>590</v>
      </c>
      <c r="AN207" s="207"/>
      <c r="AO207" s="207"/>
      <c r="AP207" s="207"/>
      <c r="AQ207" s="206" t="s">
        <v>602</v>
      </c>
      <c r="AR207" s="207"/>
      <c r="AS207" s="207"/>
      <c r="AT207" s="207"/>
      <c r="AU207" s="206" t="s">
        <v>590</v>
      </c>
      <c r="AV207" s="207"/>
      <c r="AW207" s="207"/>
      <c r="AX207" s="208"/>
    </row>
    <row r="208" spans="1:50" ht="18.75" hidden="1" customHeight="1" x14ac:dyDescent="0.2">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531</v>
      </c>
      <c r="AF208" s="155"/>
      <c r="AG208" s="155"/>
      <c r="AH208" s="155"/>
      <c r="AI208" s="155" t="s">
        <v>528</v>
      </c>
      <c r="AJ208" s="155"/>
      <c r="AK208" s="155"/>
      <c r="AL208" s="155"/>
      <c r="AM208" s="155" t="s">
        <v>523</v>
      </c>
      <c r="AN208" s="155"/>
      <c r="AO208" s="155"/>
      <c r="AP208" s="151"/>
      <c r="AQ208" s="151" t="s">
        <v>354</v>
      </c>
      <c r="AR208" s="152"/>
      <c r="AS208" s="152"/>
      <c r="AT208" s="153"/>
      <c r="AU208" s="196" t="s">
        <v>370</v>
      </c>
      <c r="AV208" s="196"/>
      <c r="AW208" s="196"/>
      <c r="AX208" s="197"/>
    </row>
    <row r="209" spans="1:50" ht="18.75" hidden="1" customHeight="1" x14ac:dyDescent="0.2">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t="s">
        <v>590</v>
      </c>
      <c r="AR209" s="199"/>
      <c r="AS209" s="133" t="s">
        <v>355</v>
      </c>
      <c r="AT209" s="134"/>
      <c r="AU209" s="200" t="s">
        <v>590</v>
      </c>
      <c r="AV209" s="200"/>
      <c r="AW209" s="133" t="s">
        <v>300</v>
      </c>
      <c r="AX209" s="195"/>
    </row>
    <row r="210" spans="1:50" ht="39.75" hidden="1" customHeight="1" x14ac:dyDescent="0.2">
      <c r="A210" s="189"/>
      <c r="B210" s="186"/>
      <c r="C210" s="180"/>
      <c r="D210" s="186"/>
      <c r="E210" s="180"/>
      <c r="F210" s="181"/>
      <c r="G210" s="104" t="s">
        <v>593</v>
      </c>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t="s">
        <v>589</v>
      </c>
      <c r="AC210" s="205"/>
      <c r="AD210" s="205"/>
      <c r="AE210" s="206" t="s">
        <v>590</v>
      </c>
      <c r="AF210" s="207"/>
      <c r="AG210" s="207"/>
      <c r="AH210" s="207"/>
      <c r="AI210" s="206" t="s">
        <v>590</v>
      </c>
      <c r="AJ210" s="207"/>
      <c r="AK210" s="207"/>
      <c r="AL210" s="207"/>
      <c r="AM210" s="206" t="s">
        <v>590</v>
      </c>
      <c r="AN210" s="207"/>
      <c r="AO210" s="207"/>
      <c r="AP210" s="207"/>
      <c r="AQ210" s="206" t="s">
        <v>590</v>
      </c>
      <c r="AR210" s="207"/>
      <c r="AS210" s="207"/>
      <c r="AT210" s="207"/>
      <c r="AU210" s="206" t="s">
        <v>590</v>
      </c>
      <c r="AV210" s="207"/>
      <c r="AW210" s="207"/>
      <c r="AX210" s="208"/>
    </row>
    <row r="211" spans="1:50" ht="39.75" hidden="1" customHeight="1" x14ac:dyDescent="0.2">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t="s">
        <v>602</v>
      </c>
      <c r="AC211" s="213"/>
      <c r="AD211" s="213"/>
      <c r="AE211" s="206" t="s">
        <v>590</v>
      </c>
      <c r="AF211" s="207"/>
      <c r="AG211" s="207"/>
      <c r="AH211" s="207"/>
      <c r="AI211" s="206" t="s">
        <v>613</v>
      </c>
      <c r="AJ211" s="207"/>
      <c r="AK211" s="207"/>
      <c r="AL211" s="207"/>
      <c r="AM211" s="206" t="s">
        <v>590</v>
      </c>
      <c r="AN211" s="207"/>
      <c r="AO211" s="207"/>
      <c r="AP211" s="207"/>
      <c r="AQ211" s="206" t="s">
        <v>590</v>
      </c>
      <c r="AR211" s="207"/>
      <c r="AS211" s="207"/>
      <c r="AT211" s="207"/>
      <c r="AU211" s="206" t="s">
        <v>590</v>
      </c>
      <c r="AV211" s="207"/>
      <c r="AW211" s="207"/>
      <c r="AX211" s="208"/>
    </row>
    <row r="212" spans="1:50" ht="22.5" hidden="1" customHeight="1" x14ac:dyDescent="0.2">
      <c r="A212" s="189"/>
      <c r="B212" s="186"/>
      <c r="C212" s="180"/>
      <c r="D212" s="186"/>
      <c r="E212" s="180"/>
      <c r="F212" s="181"/>
      <c r="G212" s="157" t="s">
        <v>371</v>
      </c>
      <c r="H212" s="130"/>
      <c r="I212" s="130"/>
      <c r="J212" s="130"/>
      <c r="K212" s="130"/>
      <c r="L212" s="130"/>
      <c r="M212" s="130"/>
      <c r="N212" s="130"/>
      <c r="O212" s="130"/>
      <c r="P212" s="131"/>
      <c r="Q212" s="159" t="s">
        <v>458</v>
      </c>
      <c r="R212" s="130"/>
      <c r="S212" s="130"/>
      <c r="T212" s="130"/>
      <c r="U212" s="130"/>
      <c r="V212" s="130"/>
      <c r="W212" s="130"/>
      <c r="X212" s="130"/>
      <c r="Y212" s="130"/>
      <c r="Z212" s="130"/>
      <c r="AA212" s="130"/>
      <c r="AB212" s="129" t="s">
        <v>459</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2">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2">
      <c r="A214" s="189"/>
      <c r="B214" s="186"/>
      <c r="C214" s="180"/>
      <c r="D214" s="186"/>
      <c r="E214" s="180"/>
      <c r="F214" s="181"/>
      <c r="G214" s="104" t="s">
        <v>590</v>
      </c>
      <c r="H214" s="105"/>
      <c r="I214" s="105"/>
      <c r="J214" s="105"/>
      <c r="K214" s="105"/>
      <c r="L214" s="105"/>
      <c r="M214" s="105"/>
      <c r="N214" s="105"/>
      <c r="O214" s="105"/>
      <c r="P214" s="106"/>
      <c r="Q214" s="113" t="s">
        <v>590</v>
      </c>
      <c r="R214" s="114"/>
      <c r="S214" s="114"/>
      <c r="T214" s="114"/>
      <c r="U214" s="114"/>
      <c r="V214" s="114"/>
      <c r="W214" s="114"/>
      <c r="X214" s="114"/>
      <c r="Y214" s="114"/>
      <c r="Z214" s="114"/>
      <c r="AA214" s="115"/>
      <c r="AB214" s="141" t="s">
        <v>590</v>
      </c>
      <c r="AC214" s="142"/>
      <c r="AD214" s="142"/>
      <c r="AE214" s="147" t="s">
        <v>590</v>
      </c>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2">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2">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2">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t="s">
        <v>590</v>
      </c>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2">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2">
      <c r="A219" s="189"/>
      <c r="B219" s="186"/>
      <c r="C219" s="180"/>
      <c r="D219" s="186"/>
      <c r="E219" s="180"/>
      <c r="F219" s="181"/>
      <c r="G219" s="157" t="s">
        <v>371</v>
      </c>
      <c r="H219" s="130"/>
      <c r="I219" s="130"/>
      <c r="J219" s="130"/>
      <c r="K219" s="130"/>
      <c r="L219" s="130"/>
      <c r="M219" s="130"/>
      <c r="N219" s="130"/>
      <c r="O219" s="130"/>
      <c r="P219" s="131"/>
      <c r="Q219" s="159" t="s">
        <v>458</v>
      </c>
      <c r="R219" s="130"/>
      <c r="S219" s="130"/>
      <c r="T219" s="130"/>
      <c r="U219" s="130"/>
      <c r="V219" s="130"/>
      <c r="W219" s="130"/>
      <c r="X219" s="130"/>
      <c r="Y219" s="130"/>
      <c r="Z219" s="130"/>
      <c r="AA219" s="130"/>
      <c r="AB219" s="129" t="s">
        <v>459</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2">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2">
      <c r="A221" s="189"/>
      <c r="B221" s="186"/>
      <c r="C221" s="180"/>
      <c r="D221" s="186"/>
      <c r="E221" s="180"/>
      <c r="F221" s="181"/>
      <c r="G221" s="104" t="s">
        <v>590</v>
      </c>
      <c r="H221" s="105"/>
      <c r="I221" s="105"/>
      <c r="J221" s="105"/>
      <c r="K221" s="105"/>
      <c r="L221" s="105"/>
      <c r="M221" s="105"/>
      <c r="N221" s="105"/>
      <c r="O221" s="105"/>
      <c r="P221" s="106"/>
      <c r="Q221" s="113" t="s">
        <v>591</v>
      </c>
      <c r="R221" s="114"/>
      <c r="S221" s="114"/>
      <c r="T221" s="114"/>
      <c r="U221" s="114"/>
      <c r="V221" s="114"/>
      <c r="W221" s="114"/>
      <c r="X221" s="114"/>
      <c r="Y221" s="114"/>
      <c r="Z221" s="114"/>
      <c r="AA221" s="115"/>
      <c r="AB221" s="141" t="s">
        <v>590</v>
      </c>
      <c r="AC221" s="142"/>
      <c r="AD221" s="142"/>
      <c r="AE221" s="147" t="s">
        <v>591</v>
      </c>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2">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2">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2">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t="s">
        <v>614</v>
      </c>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2">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2">
      <c r="A226" s="189"/>
      <c r="B226" s="186"/>
      <c r="C226" s="180"/>
      <c r="D226" s="186"/>
      <c r="E226" s="180"/>
      <c r="F226" s="181"/>
      <c r="G226" s="157" t="s">
        <v>371</v>
      </c>
      <c r="H226" s="130"/>
      <c r="I226" s="130"/>
      <c r="J226" s="130"/>
      <c r="K226" s="130"/>
      <c r="L226" s="130"/>
      <c r="M226" s="130"/>
      <c r="N226" s="130"/>
      <c r="O226" s="130"/>
      <c r="P226" s="131"/>
      <c r="Q226" s="159" t="s">
        <v>458</v>
      </c>
      <c r="R226" s="130"/>
      <c r="S226" s="130"/>
      <c r="T226" s="130"/>
      <c r="U226" s="130"/>
      <c r="V226" s="130"/>
      <c r="W226" s="130"/>
      <c r="X226" s="130"/>
      <c r="Y226" s="130"/>
      <c r="Z226" s="130"/>
      <c r="AA226" s="130"/>
      <c r="AB226" s="129" t="s">
        <v>459</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2">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2">
      <c r="A228" s="189"/>
      <c r="B228" s="186"/>
      <c r="C228" s="180"/>
      <c r="D228" s="186"/>
      <c r="E228" s="180"/>
      <c r="F228" s="181"/>
      <c r="G228" s="104" t="s">
        <v>590</v>
      </c>
      <c r="H228" s="105"/>
      <c r="I228" s="105"/>
      <c r="J228" s="105"/>
      <c r="K228" s="105"/>
      <c r="L228" s="105"/>
      <c r="M228" s="105"/>
      <c r="N228" s="105"/>
      <c r="O228" s="105"/>
      <c r="P228" s="106"/>
      <c r="Q228" s="113" t="s">
        <v>590</v>
      </c>
      <c r="R228" s="114"/>
      <c r="S228" s="114"/>
      <c r="T228" s="114"/>
      <c r="U228" s="114"/>
      <c r="V228" s="114"/>
      <c r="W228" s="114"/>
      <c r="X228" s="114"/>
      <c r="Y228" s="114"/>
      <c r="Z228" s="114"/>
      <c r="AA228" s="115"/>
      <c r="AB228" s="141" t="s">
        <v>590</v>
      </c>
      <c r="AC228" s="142"/>
      <c r="AD228" s="142"/>
      <c r="AE228" s="147" t="s">
        <v>600</v>
      </c>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2">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2">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2">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t="s">
        <v>600</v>
      </c>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2">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2">
      <c r="A233" s="189"/>
      <c r="B233" s="186"/>
      <c r="C233" s="180"/>
      <c r="D233" s="186"/>
      <c r="E233" s="180"/>
      <c r="F233" s="181"/>
      <c r="G233" s="157" t="s">
        <v>371</v>
      </c>
      <c r="H233" s="130"/>
      <c r="I233" s="130"/>
      <c r="J233" s="130"/>
      <c r="K233" s="130"/>
      <c r="L233" s="130"/>
      <c r="M233" s="130"/>
      <c r="N233" s="130"/>
      <c r="O233" s="130"/>
      <c r="P233" s="131"/>
      <c r="Q233" s="159" t="s">
        <v>458</v>
      </c>
      <c r="R233" s="130"/>
      <c r="S233" s="130"/>
      <c r="T233" s="130"/>
      <c r="U233" s="130"/>
      <c r="V233" s="130"/>
      <c r="W233" s="130"/>
      <c r="X233" s="130"/>
      <c r="Y233" s="130"/>
      <c r="Z233" s="130"/>
      <c r="AA233" s="130"/>
      <c r="AB233" s="129" t="s">
        <v>459</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2">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2">
      <c r="A235" s="189"/>
      <c r="B235" s="186"/>
      <c r="C235" s="180"/>
      <c r="D235" s="186"/>
      <c r="E235" s="180"/>
      <c r="F235" s="181"/>
      <c r="G235" s="104" t="s">
        <v>600</v>
      </c>
      <c r="H235" s="105"/>
      <c r="I235" s="105"/>
      <c r="J235" s="105"/>
      <c r="K235" s="105"/>
      <c r="L235" s="105"/>
      <c r="M235" s="105"/>
      <c r="N235" s="105"/>
      <c r="O235" s="105"/>
      <c r="P235" s="106"/>
      <c r="Q235" s="113" t="s">
        <v>590</v>
      </c>
      <c r="R235" s="114"/>
      <c r="S235" s="114"/>
      <c r="T235" s="114"/>
      <c r="U235" s="114"/>
      <c r="V235" s="114"/>
      <c r="W235" s="114"/>
      <c r="X235" s="114"/>
      <c r="Y235" s="114"/>
      <c r="Z235" s="114"/>
      <c r="AA235" s="115"/>
      <c r="AB235" s="141" t="s">
        <v>590</v>
      </c>
      <c r="AC235" s="142"/>
      <c r="AD235" s="142"/>
      <c r="AE235" s="147" t="s">
        <v>615</v>
      </c>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2">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2">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2">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t="s">
        <v>600</v>
      </c>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2">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2">
      <c r="A240" s="189"/>
      <c r="B240" s="186"/>
      <c r="C240" s="180"/>
      <c r="D240" s="186"/>
      <c r="E240" s="180"/>
      <c r="F240" s="181"/>
      <c r="G240" s="157" t="s">
        <v>371</v>
      </c>
      <c r="H240" s="130"/>
      <c r="I240" s="130"/>
      <c r="J240" s="130"/>
      <c r="K240" s="130"/>
      <c r="L240" s="130"/>
      <c r="M240" s="130"/>
      <c r="N240" s="130"/>
      <c r="O240" s="130"/>
      <c r="P240" s="131"/>
      <c r="Q240" s="159" t="s">
        <v>458</v>
      </c>
      <c r="R240" s="130"/>
      <c r="S240" s="130"/>
      <c r="T240" s="130"/>
      <c r="U240" s="130"/>
      <c r="V240" s="130"/>
      <c r="W240" s="130"/>
      <c r="X240" s="130"/>
      <c r="Y240" s="130"/>
      <c r="Z240" s="130"/>
      <c r="AA240" s="130"/>
      <c r="AB240" s="129" t="s">
        <v>459</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2">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2">
      <c r="A242" s="189"/>
      <c r="B242" s="186"/>
      <c r="C242" s="180"/>
      <c r="D242" s="186"/>
      <c r="E242" s="180"/>
      <c r="F242" s="181"/>
      <c r="G242" s="104" t="s">
        <v>613</v>
      </c>
      <c r="H242" s="105"/>
      <c r="I242" s="105"/>
      <c r="J242" s="105"/>
      <c r="K242" s="105"/>
      <c r="L242" s="105"/>
      <c r="M242" s="105"/>
      <c r="N242" s="105"/>
      <c r="O242" s="105"/>
      <c r="P242" s="106"/>
      <c r="Q242" s="113" t="s">
        <v>590</v>
      </c>
      <c r="R242" s="114"/>
      <c r="S242" s="114"/>
      <c r="T242" s="114"/>
      <c r="U242" s="114"/>
      <c r="V242" s="114"/>
      <c r="W242" s="114"/>
      <c r="X242" s="114"/>
      <c r="Y242" s="114"/>
      <c r="Z242" s="114"/>
      <c r="AA242" s="115"/>
      <c r="AB242" s="141" t="s">
        <v>590</v>
      </c>
      <c r="AC242" s="142"/>
      <c r="AD242" s="142"/>
      <c r="AE242" s="147" t="s">
        <v>590</v>
      </c>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2">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2">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2">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t="s">
        <v>614</v>
      </c>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2">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2">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2">
      <c r="A248" s="189"/>
      <c r="B248" s="186"/>
      <c r="C248" s="180"/>
      <c r="D248" s="186"/>
      <c r="E248" s="125" t="s">
        <v>590</v>
      </c>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5">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2">
      <c r="A250" s="189"/>
      <c r="B250" s="186"/>
      <c r="C250" s="180"/>
      <c r="D250" s="186"/>
      <c r="E250" s="169" t="s">
        <v>387</v>
      </c>
      <c r="F250" s="170"/>
      <c r="G250" s="171" t="s">
        <v>591</v>
      </c>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2">
      <c r="A251" s="189"/>
      <c r="B251" s="186"/>
      <c r="C251" s="180"/>
      <c r="D251" s="186"/>
      <c r="E251" s="174" t="s">
        <v>386</v>
      </c>
      <c r="F251" s="175"/>
      <c r="G251" s="110" t="s">
        <v>611</v>
      </c>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2">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531</v>
      </c>
      <c r="AF252" s="155"/>
      <c r="AG252" s="155"/>
      <c r="AH252" s="155"/>
      <c r="AI252" s="155" t="s">
        <v>528</v>
      </c>
      <c r="AJ252" s="155"/>
      <c r="AK252" s="155"/>
      <c r="AL252" s="155"/>
      <c r="AM252" s="155" t="s">
        <v>523</v>
      </c>
      <c r="AN252" s="155"/>
      <c r="AO252" s="155"/>
      <c r="AP252" s="151"/>
      <c r="AQ252" s="151" t="s">
        <v>354</v>
      </c>
      <c r="AR252" s="152"/>
      <c r="AS252" s="152"/>
      <c r="AT252" s="153"/>
      <c r="AU252" s="196" t="s">
        <v>370</v>
      </c>
      <c r="AV252" s="196"/>
      <c r="AW252" s="196"/>
      <c r="AX252" s="197"/>
    </row>
    <row r="253" spans="1:50" ht="18.75" hidden="1" customHeight="1" x14ac:dyDescent="0.2">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t="s">
        <v>612</v>
      </c>
      <c r="AR253" s="199"/>
      <c r="AS253" s="133" t="s">
        <v>355</v>
      </c>
      <c r="AT253" s="134"/>
      <c r="AU253" s="200" t="s">
        <v>590</v>
      </c>
      <c r="AV253" s="200"/>
      <c r="AW253" s="133" t="s">
        <v>300</v>
      </c>
      <c r="AX253" s="195"/>
    </row>
    <row r="254" spans="1:50" ht="39.75" hidden="1" customHeight="1" x14ac:dyDescent="0.2">
      <c r="A254" s="189"/>
      <c r="B254" s="186"/>
      <c r="C254" s="180"/>
      <c r="D254" s="186"/>
      <c r="E254" s="180"/>
      <c r="F254" s="181"/>
      <c r="G254" s="104" t="s">
        <v>590</v>
      </c>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t="s">
        <v>590</v>
      </c>
      <c r="AC254" s="205"/>
      <c r="AD254" s="205"/>
      <c r="AE254" s="206" t="s">
        <v>590</v>
      </c>
      <c r="AF254" s="207"/>
      <c r="AG254" s="207"/>
      <c r="AH254" s="207"/>
      <c r="AI254" s="206" t="s">
        <v>590</v>
      </c>
      <c r="AJ254" s="207"/>
      <c r="AK254" s="207"/>
      <c r="AL254" s="207"/>
      <c r="AM254" s="206" t="s">
        <v>590</v>
      </c>
      <c r="AN254" s="207"/>
      <c r="AO254" s="207"/>
      <c r="AP254" s="207"/>
      <c r="AQ254" s="206" t="s">
        <v>590</v>
      </c>
      <c r="AR254" s="207"/>
      <c r="AS254" s="207"/>
      <c r="AT254" s="207"/>
      <c r="AU254" s="206" t="s">
        <v>590</v>
      </c>
      <c r="AV254" s="207"/>
      <c r="AW254" s="207"/>
      <c r="AX254" s="208"/>
    </row>
    <row r="255" spans="1:50" ht="39.75" hidden="1" customHeight="1" x14ac:dyDescent="0.2">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t="s">
        <v>590</v>
      </c>
      <c r="AC255" s="213"/>
      <c r="AD255" s="213"/>
      <c r="AE255" s="206" t="s">
        <v>590</v>
      </c>
      <c r="AF255" s="207"/>
      <c r="AG255" s="207"/>
      <c r="AH255" s="207"/>
      <c r="AI255" s="206" t="s">
        <v>590</v>
      </c>
      <c r="AJ255" s="207"/>
      <c r="AK255" s="207"/>
      <c r="AL255" s="207"/>
      <c r="AM255" s="206" t="s">
        <v>590</v>
      </c>
      <c r="AN255" s="207"/>
      <c r="AO255" s="207"/>
      <c r="AP255" s="207"/>
      <c r="AQ255" s="206" t="s">
        <v>590</v>
      </c>
      <c r="AR255" s="207"/>
      <c r="AS255" s="207"/>
      <c r="AT255" s="207"/>
      <c r="AU255" s="206" t="s">
        <v>590</v>
      </c>
      <c r="AV255" s="207"/>
      <c r="AW255" s="207"/>
      <c r="AX255" s="208"/>
    </row>
    <row r="256" spans="1:50" ht="18.75" hidden="1" customHeight="1" x14ac:dyDescent="0.2">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531</v>
      </c>
      <c r="AF256" s="155"/>
      <c r="AG256" s="155"/>
      <c r="AH256" s="155"/>
      <c r="AI256" s="155" t="s">
        <v>528</v>
      </c>
      <c r="AJ256" s="155"/>
      <c r="AK256" s="155"/>
      <c r="AL256" s="155"/>
      <c r="AM256" s="155" t="s">
        <v>524</v>
      </c>
      <c r="AN256" s="155"/>
      <c r="AO256" s="155"/>
      <c r="AP256" s="151"/>
      <c r="AQ256" s="151" t="s">
        <v>354</v>
      </c>
      <c r="AR256" s="152"/>
      <c r="AS256" s="152"/>
      <c r="AT256" s="153"/>
      <c r="AU256" s="196" t="s">
        <v>370</v>
      </c>
      <c r="AV256" s="196"/>
      <c r="AW256" s="196"/>
      <c r="AX256" s="197"/>
    </row>
    <row r="257" spans="1:50" ht="18.75" hidden="1" customHeight="1" x14ac:dyDescent="0.2">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t="s">
        <v>590</v>
      </c>
      <c r="AR257" s="199"/>
      <c r="AS257" s="133" t="s">
        <v>355</v>
      </c>
      <c r="AT257" s="134"/>
      <c r="AU257" s="200" t="s">
        <v>590</v>
      </c>
      <c r="AV257" s="200"/>
      <c r="AW257" s="133" t="s">
        <v>300</v>
      </c>
      <c r="AX257" s="195"/>
    </row>
    <row r="258" spans="1:50" ht="39.75" hidden="1" customHeight="1" x14ac:dyDescent="0.2">
      <c r="A258" s="189"/>
      <c r="B258" s="186"/>
      <c r="C258" s="180"/>
      <c r="D258" s="186"/>
      <c r="E258" s="180"/>
      <c r="F258" s="181"/>
      <c r="G258" s="104" t="s">
        <v>590</v>
      </c>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t="s">
        <v>591</v>
      </c>
      <c r="AC258" s="205"/>
      <c r="AD258" s="205"/>
      <c r="AE258" s="206" t="s">
        <v>591</v>
      </c>
      <c r="AF258" s="207"/>
      <c r="AG258" s="207"/>
      <c r="AH258" s="207"/>
      <c r="AI258" s="206" t="s">
        <v>616</v>
      </c>
      <c r="AJ258" s="207"/>
      <c r="AK258" s="207"/>
      <c r="AL258" s="207"/>
      <c r="AM258" s="206" t="s">
        <v>590</v>
      </c>
      <c r="AN258" s="207"/>
      <c r="AO258" s="207"/>
      <c r="AP258" s="207"/>
      <c r="AQ258" s="206" t="s">
        <v>590</v>
      </c>
      <c r="AR258" s="207"/>
      <c r="AS258" s="207"/>
      <c r="AT258" s="207"/>
      <c r="AU258" s="206" t="s">
        <v>590</v>
      </c>
      <c r="AV258" s="207"/>
      <c r="AW258" s="207"/>
      <c r="AX258" s="208"/>
    </row>
    <row r="259" spans="1:50" ht="39.75" hidden="1" customHeight="1" x14ac:dyDescent="0.2">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t="s">
        <v>610</v>
      </c>
      <c r="AC259" s="213"/>
      <c r="AD259" s="213"/>
      <c r="AE259" s="206" t="s">
        <v>590</v>
      </c>
      <c r="AF259" s="207"/>
      <c r="AG259" s="207"/>
      <c r="AH259" s="207"/>
      <c r="AI259" s="206" t="s">
        <v>590</v>
      </c>
      <c r="AJ259" s="207"/>
      <c r="AK259" s="207"/>
      <c r="AL259" s="207"/>
      <c r="AM259" s="206" t="s">
        <v>590</v>
      </c>
      <c r="AN259" s="207"/>
      <c r="AO259" s="207"/>
      <c r="AP259" s="207"/>
      <c r="AQ259" s="206" t="s">
        <v>590</v>
      </c>
      <c r="AR259" s="207"/>
      <c r="AS259" s="207"/>
      <c r="AT259" s="207"/>
      <c r="AU259" s="206" t="s">
        <v>590</v>
      </c>
      <c r="AV259" s="207"/>
      <c r="AW259" s="207"/>
      <c r="AX259" s="208"/>
    </row>
    <row r="260" spans="1:50" ht="18.75" hidden="1" customHeight="1" x14ac:dyDescent="0.2">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531</v>
      </c>
      <c r="AF260" s="155"/>
      <c r="AG260" s="155"/>
      <c r="AH260" s="155"/>
      <c r="AI260" s="155" t="s">
        <v>528</v>
      </c>
      <c r="AJ260" s="155"/>
      <c r="AK260" s="155"/>
      <c r="AL260" s="155"/>
      <c r="AM260" s="155" t="s">
        <v>524</v>
      </c>
      <c r="AN260" s="155"/>
      <c r="AO260" s="155"/>
      <c r="AP260" s="151"/>
      <c r="AQ260" s="151" t="s">
        <v>354</v>
      </c>
      <c r="AR260" s="152"/>
      <c r="AS260" s="152"/>
      <c r="AT260" s="153"/>
      <c r="AU260" s="196" t="s">
        <v>370</v>
      </c>
      <c r="AV260" s="196"/>
      <c r="AW260" s="196"/>
      <c r="AX260" s="197"/>
    </row>
    <row r="261" spans="1:50" ht="18.75" hidden="1" customHeight="1" x14ac:dyDescent="0.2">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t="s">
        <v>590</v>
      </c>
      <c r="AR261" s="199"/>
      <c r="AS261" s="133" t="s">
        <v>355</v>
      </c>
      <c r="AT261" s="134"/>
      <c r="AU261" s="200" t="s">
        <v>590</v>
      </c>
      <c r="AV261" s="200"/>
      <c r="AW261" s="133" t="s">
        <v>300</v>
      </c>
      <c r="AX261" s="195"/>
    </row>
    <row r="262" spans="1:50" ht="39.75" hidden="1" customHeight="1" x14ac:dyDescent="0.2">
      <c r="A262" s="189"/>
      <c r="B262" s="186"/>
      <c r="C262" s="180"/>
      <c r="D262" s="186"/>
      <c r="E262" s="180"/>
      <c r="F262" s="181"/>
      <c r="G262" s="104" t="s">
        <v>602</v>
      </c>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t="s">
        <v>615</v>
      </c>
      <c r="AC262" s="205"/>
      <c r="AD262" s="205"/>
      <c r="AE262" s="206" t="s">
        <v>590</v>
      </c>
      <c r="AF262" s="207"/>
      <c r="AG262" s="207"/>
      <c r="AH262" s="207"/>
      <c r="AI262" s="206" t="s">
        <v>590</v>
      </c>
      <c r="AJ262" s="207"/>
      <c r="AK262" s="207"/>
      <c r="AL262" s="207"/>
      <c r="AM262" s="206" t="s">
        <v>590</v>
      </c>
      <c r="AN262" s="207"/>
      <c r="AO262" s="207"/>
      <c r="AP262" s="207"/>
      <c r="AQ262" s="206" t="s">
        <v>590</v>
      </c>
      <c r="AR262" s="207"/>
      <c r="AS262" s="207"/>
      <c r="AT262" s="207"/>
      <c r="AU262" s="206" t="s">
        <v>590</v>
      </c>
      <c r="AV262" s="207"/>
      <c r="AW262" s="207"/>
      <c r="AX262" s="208"/>
    </row>
    <row r="263" spans="1:50" ht="39.75" hidden="1" customHeight="1" x14ac:dyDescent="0.2">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t="s">
        <v>590</v>
      </c>
      <c r="AC263" s="213"/>
      <c r="AD263" s="213"/>
      <c r="AE263" s="206" t="s">
        <v>590</v>
      </c>
      <c r="AF263" s="207"/>
      <c r="AG263" s="207"/>
      <c r="AH263" s="207"/>
      <c r="AI263" s="206" t="s">
        <v>590</v>
      </c>
      <c r="AJ263" s="207"/>
      <c r="AK263" s="207"/>
      <c r="AL263" s="207"/>
      <c r="AM263" s="206" t="s">
        <v>593</v>
      </c>
      <c r="AN263" s="207"/>
      <c r="AO263" s="207"/>
      <c r="AP263" s="207"/>
      <c r="AQ263" s="206" t="s">
        <v>590</v>
      </c>
      <c r="AR263" s="207"/>
      <c r="AS263" s="207"/>
      <c r="AT263" s="207"/>
      <c r="AU263" s="206" t="s">
        <v>590</v>
      </c>
      <c r="AV263" s="207"/>
      <c r="AW263" s="207"/>
      <c r="AX263" s="208"/>
    </row>
    <row r="264" spans="1:50" ht="18.75" hidden="1" customHeight="1" x14ac:dyDescent="0.2">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531</v>
      </c>
      <c r="AF264" s="217"/>
      <c r="AG264" s="217"/>
      <c r="AH264" s="217"/>
      <c r="AI264" s="217" t="s">
        <v>528</v>
      </c>
      <c r="AJ264" s="217"/>
      <c r="AK264" s="217"/>
      <c r="AL264" s="217"/>
      <c r="AM264" s="217" t="s">
        <v>523</v>
      </c>
      <c r="AN264" s="217"/>
      <c r="AO264" s="217"/>
      <c r="AP264" s="159"/>
      <c r="AQ264" s="159" t="s">
        <v>354</v>
      </c>
      <c r="AR264" s="130"/>
      <c r="AS264" s="130"/>
      <c r="AT264" s="131"/>
      <c r="AU264" s="136" t="s">
        <v>370</v>
      </c>
      <c r="AV264" s="136"/>
      <c r="AW264" s="136"/>
      <c r="AX264" s="137"/>
    </row>
    <row r="265" spans="1:50" ht="18.75" hidden="1" customHeight="1" x14ac:dyDescent="0.2">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t="s">
        <v>590</v>
      </c>
      <c r="AR265" s="199"/>
      <c r="AS265" s="133" t="s">
        <v>355</v>
      </c>
      <c r="AT265" s="134"/>
      <c r="AU265" s="200" t="s">
        <v>590</v>
      </c>
      <c r="AV265" s="200"/>
      <c r="AW265" s="133" t="s">
        <v>300</v>
      </c>
      <c r="AX265" s="195"/>
    </row>
    <row r="266" spans="1:50" ht="39.75" hidden="1" customHeight="1" x14ac:dyDescent="0.2">
      <c r="A266" s="189"/>
      <c r="B266" s="186"/>
      <c r="C266" s="180"/>
      <c r="D266" s="186"/>
      <c r="E266" s="180"/>
      <c r="F266" s="181"/>
      <c r="G266" s="104" t="s">
        <v>593</v>
      </c>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t="s">
        <v>591</v>
      </c>
      <c r="AC266" s="205"/>
      <c r="AD266" s="205"/>
      <c r="AE266" s="206" t="s">
        <v>590</v>
      </c>
      <c r="AF266" s="207"/>
      <c r="AG266" s="207"/>
      <c r="AH266" s="207"/>
      <c r="AI266" s="206" t="s">
        <v>590</v>
      </c>
      <c r="AJ266" s="207"/>
      <c r="AK266" s="207"/>
      <c r="AL266" s="207"/>
      <c r="AM266" s="206" t="s">
        <v>590</v>
      </c>
      <c r="AN266" s="207"/>
      <c r="AO266" s="207"/>
      <c r="AP266" s="207"/>
      <c r="AQ266" s="206" t="s">
        <v>590</v>
      </c>
      <c r="AR266" s="207"/>
      <c r="AS266" s="207"/>
      <c r="AT266" s="207"/>
      <c r="AU266" s="206" t="s">
        <v>590</v>
      </c>
      <c r="AV266" s="207"/>
      <c r="AW266" s="207"/>
      <c r="AX266" s="208"/>
    </row>
    <row r="267" spans="1:50" ht="39.75" hidden="1" customHeight="1" x14ac:dyDescent="0.2">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t="s">
        <v>590</v>
      </c>
      <c r="AC267" s="213"/>
      <c r="AD267" s="213"/>
      <c r="AE267" s="206" t="s">
        <v>590</v>
      </c>
      <c r="AF267" s="207"/>
      <c r="AG267" s="207"/>
      <c r="AH267" s="207"/>
      <c r="AI267" s="206" t="s">
        <v>590</v>
      </c>
      <c r="AJ267" s="207"/>
      <c r="AK267" s="207"/>
      <c r="AL267" s="207"/>
      <c r="AM267" s="206" t="s">
        <v>590</v>
      </c>
      <c r="AN267" s="207"/>
      <c r="AO267" s="207"/>
      <c r="AP267" s="207"/>
      <c r="AQ267" s="206" t="s">
        <v>590</v>
      </c>
      <c r="AR267" s="207"/>
      <c r="AS267" s="207"/>
      <c r="AT267" s="207"/>
      <c r="AU267" s="206" t="s">
        <v>590</v>
      </c>
      <c r="AV267" s="207"/>
      <c r="AW267" s="207"/>
      <c r="AX267" s="208"/>
    </row>
    <row r="268" spans="1:50" ht="18.75" hidden="1" customHeight="1" x14ac:dyDescent="0.2">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532</v>
      </c>
      <c r="AF268" s="155"/>
      <c r="AG268" s="155"/>
      <c r="AH268" s="155"/>
      <c r="AI268" s="155" t="s">
        <v>528</v>
      </c>
      <c r="AJ268" s="155"/>
      <c r="AK268" s="155"/>
      <c r="AL268" s="155"/>
      <c r="AM268" s="155" t="s">
        <v>523</v>
      </c>
      <c r="AN268" s="155"/>
      <c r="AO268" s="155"/>
      <c r="AP268" s="151"/>
      <c r="AQ268" s="151" t="s">
        <v>354</v>
      </c>
      <c r="AR268" s="152"/>
      <c r="AS268" s="152"/>
      <c r="AT268" s="153"/>
      <c r="AU268" s="196" t="s">
        <v>370</v>
      </c>
      <c r="AV268" s="196"/>
      <c r="AW268" s="196"/>
      <c r="AX268" s="197"/>
    </row>
    <row r="269" spans="1:50" ht="18.75" hidden="1" customHeight="1" x14ac:dyDescent="0.2">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t="s">
        <v>590</v>
      </c>
      <c r="AR269" s="199"/>
      <c r="AS269" s="133" t="s">
        <v>355</v>
      </c>
      <c r="AT269" s="134"/>
      <c r="AU269" s="200" t="s">
        <v>590</v>
      </c>
      <c r="AV269" s="200"/>
      <c r="AW269" s="133" t="s">
        <v>300</v>
      </c>
      <c r="AX269" s="195"/>
    </row>
    <row r="270" spans="1:50" ht="39.75" hidden="1" customHeight="1" x14ac:dyDescent="0.2">
      <c r="A270" s="189"/>
      <c r="B270" s="186"/>
      <c r="C270" s="180"/>
      <c r="D270" s="186"/>
      <c r="E270" s="180"/>
      <c r="F270" s="181"/>
      <c r="G270" s="104" t="s">
        <v>591</v>
      </c>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t="s">
        <v>617</v>
      </c>
      <c r="AC270" s="205"/>
      <c r="AD270" s="205"/>
      <c r="AE270" s="206" t="s">
        <v>590</v>
      </c>
      <c r="AF270" s="207"/>
      <c r="AG270" s="207"/>
      <c r="AH270" s="207"/>
      <c r="AI270" s="206" t="s">
        <v>591</v>
      </c>
      <c r="AJ270" s="207"/>
      <c r="AK270" s="207"/>
      <c r="AL270" s="207"/>
      <c r="AM270" s="206" t="s">
        <v>590</v>
      </c>
      <c r="AN270" s="207"/>
      <c r="AO270" s="207"/>
      <c r="AP270" s="207"/>
      <c r="AQ270" s="206" t="s">
        <v>590</v>
      </c>
      <c r="AR270" s="207"/>
      <c r="AS270" s="207"/>
      <c r="AT270" s="207"/>
      <c r="AU270" s="206" t="s">
        <v>590</v>
      </c>
      <c r="AV270" s="207"/>
      <c r="AW270" s="207"/>
      <c r="AX270" s="208"/>
    </row>
    <row r="271" spans="1:50" ht="39.75" hidden="1" customHeight="1" x14ac:dyDescent="0.2">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t="s">
        <v>595</v>
      </c>
      <c r="AC271" s="213"/>
      <c r="AD271" s="213"/>
      <c r="AE271" s="206" t="s">
        <v>590</v>
      </c>
      <c r="AF271" s="207"/>
      <c r="AG271" s="207"/>
      <c r="AH271" s="207"/>
      <c r="AI271" s="206" t="s">
        <v>605</v>
      </c>
      <c r="AJ271" s="207"/>
      <c r="AK271" s="207"/>
      <c r="AL271" s="207"/>
      <c r="AM271" s="206" t="s">
        <v>590</v>
      </c>
      <c r="AN271" s="207"/>
      <c r="AO271" s="207"/>
      <c r="AP271" s="207"/>
      <c r="AQ271" s="206" t="s">
        <v>590</v>
      </c>
      <c r="AR271" s="207"/>
      <c r="AS271" s="207"/>
      <c r="AT271" s="207"/>
      <c r="AU271" s="206" t="s">
        <v>590</v>
      </c>
      <c r="AV271" s="207"/>
      <c r="AW271" s="207"/>
      <c r="AX271" s="208"/>
    </row>
    <row r="272" spans="1:50" ht="22.5" hidden="1" customHeight="1" x14ac:dyDescent="0.2">
      <c r="A272" s="189"/>
      <c r="B272" s="186"/>
      <c r="C272" s="180"/>
      <c r="D272" s="186"/>
      <c r="E272" s="180"/>
      <c r="F272" s="181"/>
      <c r="G272" s="157" t="s">
        <v>371</v>
      </c>
      <c r="H272" s="130"/>
      <c r="I272" s="130"/>
      <c r="J272" s="130"/>
      <c r="K272" s="130"/>
      <c r="L272" s="130"/>
      <c r="M272" s="130"/>
      <c r="N272" s="130"/>
      <c r="O272" s="130"/>
      <c r="P272" s="131"/>
      <c r="Q272" s="159" t="s">
        <v>458</v>
      </c>
      <c r="R272" s="130"/>
      <c r="S272" s="130"/>
      <c r="T272" s="130"/>
      <c r="U272" s="130"/>
      <c r="V272" s="130"/>
      <c r="W272" s="130"/>
      <c r="X272" s="130"/>
      <c r="Y272" s="130"/>
      <c r="Z272" s="130"/>
      <c r="AA272" s="130"/>
      <c r="AB272" s="129" t="s">
        <v>459</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2">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2">
      <c r="A274" s="189"/>
      <c r="B274" s="186"/>
      <c r="C274" s="180"/>
      <c r="D274" s="186"/>
      <c r="E274" s="180"/>
      <c r="F274" s="181"/>
      <c r="G274" s="104" t="s">
        <v>590</v>
      </c>
      <c r="H274" s="105"/>
      <c r="I274" s="105"/>
      <c r="J274" s="105"/>
      <c r="K274" s="105"/>
      <c r="L274" s="105"/>
      <c r="M274" s="105"/>
      <c r="N274" s="105"/>
      <c r="O274" s="105"/>
      <c r="P274" s="106"/>
      <c r="Q274" s="113" t="s">
        <v>590</v>
      </c>
      <c r="R274" s="114"/>
      <c r="S274" s="114"/>
      <c r="T274" s="114"/>
      <c r="U274" s="114"/>
      <c r="V274" s="114"/>
      <c r="W274" s="114"/>
      <c r="X274" s="114"/>
      <c r="Y274" s="114"/>
      <c r="Z274" s="114"/>
      <c r="AA274" s="115"/>
      <c r="AB274" s="141" t="s">
        <v>590</v>
      </c>
      <c r="AC274" s="142"/>
      <c r="AD274" s="142"/>
      <c r="AE274" s="147" t="s">
        <v>595</v>
      </c>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2">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2">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2">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t="s">
        <v>590</v>
      </c>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2">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2">
      <c r="A279" s="189"/>
      <c r="B279" s="186"/>
      <c r="C279" s="180"/>
      <c r="D279" s="186"/>
      <c r="E279" s="180"/>
      <c r="F279" s="181"/>
      <c r="G279" s="157" t="s">
        <v>371</v>
      </c>
      <c r="H279" s="130"/>
      <c r="I279" s="130"/>
      <c r="J279" s="130"/>
      <c r="K279" s="130"/>
      <c r="L279" s="130"/>
      <c r="M279" s="130"/>
      <c r="N279" s="130"/>
      <c r="O279" s="130"/>
      <c r="P279" s="131"/>
      <c r="Q279" s="159" t="s">
        <v>458</v>
      </c>
      <c r="R279" s="130"/>
      <c r="S279" s="130"/>
      <c r="T279" s="130"/>
      <c r="U279" s="130"/>
      <c r="V279" s="130"/>
      <c r="W279" s="130"/>
      <c r="X279" s="130"/>
      <c r="Y279" s="130"/>
      <c r="Z279" s="130"/>
      <c r="AA279" s="130"/>
      <c r="AB279" s="129" t="s">
        <v>459</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2">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2">
      <c r="A281" s="189"/>
      <c r="B281" s="186"/>
      <c r="C281" s="180"/>
      <c r="D281" s="186"/>
      <c r="E281" s="180"/>
      <c r="F281" s="181"/>
      <c r="G281" s="104" t="s">
        <v>602</v>
      </c>
      <c r="H281" s="105"/>
      <c r="I281" s="105"/>
      <c r="J281" s="105"/>
      <c r="K281" s="105"/>
      <c r="L281" s="105"/>
      <c r="M281" s="105"/>
      <c r="N281" s="105"/>
      <c r="O281" s="105"/>
      <c r="P281" s="106"/>
      <c r="Q281" s="113" t="s">
        <v>615</v>
      </c>
      <c r="R281" s="114"/>
      <c r="S281" s="114"/>
      <c r="T281" s="114"/>
      <c r="U281" s="114"/>
      <c r="V281" s="114"/>
      <c r="W281" s="114"/>
      <c r="X281" s="114"/>
      <c r="Y281" s="114"/>
      <c r="Z281" s="114"/>
      <c r="AA281" s="115"/>
      <c r="AB281" s="141" t="s">
        <v>590</v>
      </c>
      <c r="AC281" s="142"/>
      <c r="AD281" s="142"/>
      <c r="AE281" s="147" t="s">
        <v>590</v>
      </c>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2">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2">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2">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t="s">
        <v>590</v>
      </c>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2">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2">
      <c r="A286" s="189"/>
      <c r="B286" s="186"/>
      <c r="C286" s="180"/>
      <c r="D286" s="186"/>
      <c r="E286" s="180"/>
      <c r="F286" s="181"/>
      <c r="G286" s="157" t="s">
        <v>371</v>
      </c>
      <c r="H286" s="130"/>
      <c r="I286" s="130"/>
      <c r="J286" s="130"/>
      <c r="K286" s="130"/>
      <c r="L286" s="130"/>
      <c r="M286" s="130"/>
      <c r="N286" s="130"/>
      <c r="O286" s="130"/>
      <c r="P286" s="131"/>
      <c r="Q286" s="159" t="s">
        <v>458</v>
      </c>
      <c r="R286" s="130"/>
      <c r="S286" s="130"/>
      <c r="T286" s="130"/>
      <c r="U286" s="130"/>
      <c r="V286" s="130"/>
      <c r="W286" s="130"/>
      <c r="X286" s="130"/>
      <c r="Y286" s="130"/>
      <c r="Z286" s="130"/>
      <c r="AA286" s="130"/>
      <c r="AB286" s="129" t="s">
        <v>459</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2">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2">
      <c r="A288" s="189"/>
      <c r="B288" s="186"/>
      <c r="C288" s="180"/>
      <c r="D288" s="186"/>
      <c r="E288" s="180"/>
      <c r="F288" s="181"/>
      <c r="G288" s="104" t="s">
        <v>591</v>
      </c>
      <c r="H288" s="105"/>
      <c r="I288" s="105"/>
      <c r="J288" s="105"/>
      <c r="K288" s="105"/>
      <c r="L288" s="105"/>
      <c r="M288" s="105"/>
      <c r="N288" s="105"/>
      <c r="O288" s="105"/>
      <c r="P288" s="106"/>
      <c r="Q288" s="113" t="s">
        <v>590</v>
      </c>
      <c r="R288" s="114"/>
      <c r="S288" s="114"/>
      <c r="T288" s="114"/>
      <c r="U288" s="114"/>
      <c r="V288" s="114"/>
      <c r="W288" s="114"/>
      <c r="X288" s="114"/>
      <c r="Y288" s="114"/>
      <c r="Z288" s="114"/>
      <c r="AA288" s="115"/>
      <c r="AB288" s="141" t="s">
        <v>600</v>
      </c>
      <c r="AC288" s="142"/>
      <c r="AD288" s="142"/>
      <c r="AE288" s="147" t="s">
        <v>590</v>
      </c>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2">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2">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2">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t="s">
        <v>590</v>
      </c>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2">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2">
      <c r="A293" s="189"/>
      <c r="B293" s="186"/>
      <c r="C293" s="180"/>
      <c r="D293" s="186"/>
      <c r="E293" s="180"/>
      <c r="F293" s="181"/>
      <c r="G293" s="157" t="s">
        <v>371</v>
      </c>
      <c r="H293" s="130"/>
      <c r="I293" s="130"/>
      <c r="J293" s="130"/>
      <c r="K293" s="130"/>
      <c r="L293" s="130"/>
      <c r="M293" s="130"/>
      <c r="N293" s="130"/>
      <c r="O293" s="130"/>
      <c r="P293" s="131"/>
      <c r="Q293" s="159" t="s">
        <v>458</v>
      </c>
      <c r="R293" s="130"/>
      <c r="S293" s="130"/>
      <c r="T293" s="130"/>
      <c r="U293" s="130"/>
      <c r="V293" s="130"/>
      <c r="W293" s="130"/>
      <c r="X293" s="130"/>
      <c r="Y293" s="130"/>
      <c r="Z293" s="130"/>
      <c r="AA293" s="130"/>
      <c r="AB293" s="129" t="s">
        <v>459</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2">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2">
      <c r="A295" s="189"/>
      <c r="B295" s="186"/>
      <c r="C295" s="180"/>
      <c r="D295" s="186"/>
      <c r="E295" s="180"/>
      <c r="F295" s="181"/>
      <c r="G295" s="104" t="s">
        <v>591</v>
      </c>
      <c r="H295" s="105"/>
      <c r="I295" s="105"/>
      <c r="J295" s="105"/>
      <c r="K295" s="105"/>
      <c r="L295" s="105"/>
      <c r="M295" s="105"/>
      <c r="N295" s="105"/>
      <c r="O295" s="105"/>
      <c r="P295" s="106"/>
      <c r="Q295" s="113" t="s">
        <v>590</v>
      </c>
      <c r="R295" s="114"/>
      <c r="S295" s="114"/>
      <c r="T295" s="114"/>
      <c r="U295" s="114"/>
      <c r="V295" s="114"/>
      <c r="W295" s="114"/>
      <c r="X295" s="114"/>
      <c r="Y295" s="114"/>
      <c r="Z295" s="114"/>
      <c r="AA295" s="115"/>
      <c r="AB295" s="141" t="s">
        <v>590</v>
      </c>
      <c r="AC295" s="142"/>
      <c r="AD295" s="142"/>
      <c r="AE295" s="147" t="s">
        <v>590</v>
      </c>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2">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2">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2">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t="s">
        <v>601</v>
      </c>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2">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2">
      <c r="A300" s="189"/>
      <c r="B300" s="186"/>
      <c r="C300" s="180"/>
      <c r="D300" s="186"/>
      <c r="E300" s="180"/>
      <c r="F300" s="181"/>
      <c r="G300" s="157" t="s">
        <v>371</v>
      </c>
      <c r="H300" s="130"/>
      <c r="I300" s="130"/>
      <c r="J300" s="130"/>
      <c r="K300" s="130"/>
      <c r="L300" s="130"/>
      <c r="M300" s="130"/>
      <c r="N300" s="130"/>
      <c r="O300" s="130"/>
      <c r="P300" s="131"/>
      <c r="Q300" s="159" t="s">
        <v>458</v>
      </c>
      <c r="R300" s="130"/>
      <c r="S300" s="130"/>
      <c r="T300" s="130"/>
      <c r="U300" s="130"/>
      <c r="V300" s="130"/>
      <c r="W300" s="130"/>
      <c r="X300" s="130"/>
      <c r="Y300" s="130"/>
      <c r="Z300" s="130"/>
      <c r="AA300" s="130"/>
      <c r="AB300" s="129" t="s">
        <v>459</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2">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2">
      <c r="A302" s="189"/>
      <c r="B302" s="186"/>
      <c r="C302" s="180"/>
      <c r="D302" s="186"/>
      <c r="E302" s="180"/>
      <c r="F302" s="181"/>
      <c r="G302" s="104" t="s">
        <v>590</v>
      </c>
      <c r="H302" s="105"/>
      <c r="I302" s="105"/>
      <c r="J302" s="105"/>
      <c r="K302" s="105"/>
      <c r="L302" s="105"/>
      <c r="M302" s="105"/>
      <c r="N302" s="105"/>
      <c r="O302" s="105"/>
      <c r="P302" s="106"/>
      <c r="Q302" s="113" t="s">
        <v>590</v>
      </c>
      <c r="R302" s="114"/>
      <c r="S302" s="114"/>
      <c r="T302" s="114"/>
      <c r="U302" s="114"/>
      <c r="V302" s="114"/>
      <c r="W302" s="114"/>
      <c r="X302" s="114"/>
      <c r="Y302" s="114"/>
      <c r="Z302" s="114"/>
      <c r="AA302" s="115"/>
      <c r="AB302" s="141" t="s">
        <v>591</v>
      </c>
      <c r="AC302" s="142"/>
      <c r="AD302" s="142"/>
      <c r="AE302" s="147" t="s">
        <v>590</v>
      </c>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2">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2">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2">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t="s">
        <v>590</v>
      </c>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2">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2">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2">
      <c r="A308" s="189"/>
      <c r="B308" s="186"/>
      <c r="C308" s="180"/>
      <c r="D308" s="186"/>
      <c r="E308" s="125" t="s">
        <v>607</v>
      </c>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5">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2">
      <c r="A310" s="189"/>
      <c r="B310" s="186"/>
      <c r="C310" s="180"/>
      <c r="D310" s="186"/>
      <c r="E310" s="169" t="s">
        <v>387</v>
      </c>
      <c r="F310" s="170"/>
      <c r="G310" s="171" t="s">
        <v>590</v>
      </c>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2">
      <c r="A311" s="189"/>
      <c r="B311" s="186"/>
      <c r="C311" s="180"/>
      <c r="D311" s="186"/>
      <c r="E311" s="174" t="s">
        <v>386</v>
      </c>
      <c r="F311" s="175"/>
      <c r="G311" s="110" t="s">
        <v>590</v>
      </c>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2">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531</v>
      </c>
      <c r="AF312" s="155"/>
      <c r="AG312" s="155"/>
      <c r="AH312" s="155"/>
      <c r="AI312" s="155" t="s">
        <v>528</v>
      </c>
      <c r="AJ312" s="155"/>
      <c r="AK312" s="155"/>
      <c r="AL312" s="155"/>
      <c r="AM312" s="155" t="s">
        <v>523</v>
      </c>
      <c r="AN312" s="155"/>
      <c r="AO312" s="155"/>
      <c r="AP312" s="151"/>
      <c r="AQ312" s="151" t="s">
        <v>354</v>
      </c>
      <c r="AR312" s="152"/>
      <c r="AS312" s="152"/>
      <c r="AT312" s="153"/>
      <c r="AU312" s="196" t="s">
        <v>370</v>
      </c>
      <c r="AV312" s="196"/>
      <c r="AW312" s="196"/>
      <c r="AX312" s="197"/>
    </row>
    <row r="313" spans="1:50" ht="18.75" hidden="1" customHeight="1" x14ac:dyDescent="0.2">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t="s">
        <v>590</v>
      </c>
      <c r="AR313" s="199"/>
      <c r="AS313" s="133" t="s">
        <v>355</v>
      </c>
      <c r="AT313" s="134"/>
      <c r="AU313" s="200" t="s">
        <v>590</v>
      </c>
      <c r="AV313" s="200"/>
      <c r="AW313" s="133" t="s">
        <v>300</v>
      </c>
      <c r="AX313" s="195"/>
    </row>
    <row r="314" spans="1:50" ht="39.75" hidden="1" customHeight="1" x14ac:dyDescent="0.2">
      <c r="A314" s="189"/>
      <c r="B314" s="186"/>
      <c r="C314" s="180"/>
      <c r="D314" s="186"/>
      <c r="E314" s="180"/>
      <c r="F314" s="181"/>
      <c r="G314" s="104" t="s">
        <v>593</v>
      </c>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t="s">
        <v>608</v>
      </c>
      <c r="AC314" s="205"/>
      <c r="AD314" s="205"/>
      <c r="AE314" s="206" t="s">
        <v>590</v>
      </c>
      <c r="AF314" s="207"/>
      <c r="AG314" s="207"/>
      <c r="AH314" s="207"/>
      <c r="AI314" s="206" t="s">
        <v>590</v>
      </c>
      <c r="AJ314" s="207"/>
      <c r="AK314" s="207"/>
      <c r="AL314" s="207"/>
      <c r="AM314" s="206" t="s">
        <v>590</v>
      </c>
      <c r="AN314" s="207"/>
      <c r="AO314" s="207"/>
      <c r="AP314" s="207"/>
      <c r="AQ314" s="206" t="s">
        <v>616</v>
      </c>
      <c r="AR314" s="207"/>
      <c r="AS314" s="207"/>
      <c r="AT314" s="207"/>
      <c r="AU314" s="206" t="s">
        <v>590</v>
      </c>
      <c r="AV314" s="207"/>
      <c r="AW314" s="207"/>
      <c r="AX314" s="208"/>
    </row>
    <row r="315" spans="1:50" ht="39.75" hidden="1" customHeight="1" x14ac:dyDescent="0.2">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t="s">
        <v>618</v>
      </c>
      <c r="AC315" s="213"/>
      <c r="AD315" s="213"/>
      <c r="AE315" s="206" t="s">
        <v>590</v>
      </c>
      <c r="AF315" s="207"/>
      <c r="AG315" s="207"/>
      <c r="AH315" s="207"/>
      <c r="AI315" s="206" t="s">
        <v>590</v>
      </c>
      <c r="AJ315" s="207"/>
      <c r="AK315" s="207"/>
      <c r="AL315" s="207"/>
      <c r="AM315" s="206" t="s">
        <v>590</v>
      </c>
      <c r="AN315" s="207"/>
      <c r="AO315" s="207"/>
      <c r="AP315" s="207"/>
      <c r="AQ315" s="206" t="s">
        <v>590</v>
      </c>
      <c r="AR315" s="207"/>
      <c r="AS315" s="207"/>
      <c r="AT315" s="207"/>
      <c r="AU315" s="206" t="s">
        <v>591</v>
      </c>
      <c r="AV315" s="207"/>
      <c r="AW315" s="207"/>
      <c r="AX315" s="208"/>
    </row>
    <row r="316" spans="1:50" ht="18.75" hidden="1" customHeight="1" x14ac:dyDescent="0.2">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531</v>
      </c>
      <c r="AF316" s="155"/>
      <c r="AG316" s="155"/>
      <c r="AH316" s="155"/>
      <c r="AI316" s="155" t="s">
        <v>528</v>
      </c>
      <c r="AJ316" s="155"/>
      <c r="AK316" s="155"/>
      <c r="AL316" s="155"/>
      <c r="AM316" s="155" t="s">
        <v>523</v>
      </c>
      <c r="AN316" s="155"/>
      <c r="AO316" s="155"/>
      <c r="AP316" s="151"/>
      <c r="AQ316" s="151" t="s">
        <v>354</v>
      </c>
      <c r="AR316" s="152"/>
      <c r="AS316" s="152"/>
      <c r="AT316" s="153"/>
      <c r="AU316" s="196" t="s">
        <v>370</v>
      </c>
      <c r="AV316" s="196"/>
      <c r="AW316" s="196"/>
      <c r="AX316" s="197"/>
    </row>
    <row r="317" spans="1:50" ht="18.75" hidden="1" customHeight="1" x14ac:dyDescent="0.2">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t="s">
        <v>590</v>
      </c>
      <c r="AR317" s="199"/>
      <c r="AS317" s="133" t="s">
        <v>355</v>
      </c>
      <c r="AT317" s="134"/>
      <c r="AU317" s="200" t="s">
        <v>590</v>
      </c>
      <c r="AV317" s="200"/>
      <c r="AW317" s="133" t="s">
        <v>300</v>
      </c>
      <c r="AX317" s="195"/>
    </row>
    <row r="318" spans="1:50" ht="39.75" hidden="1" customHeight="1" x14ac:dyDescent="0.2">
      <c r="A318" s="189"/>
      <c r="B318" s="186"/>
      <c r="C318" s="180"/>
      <c r="D318" s="186"/>
      <c r="E318" s="180"/>
      <c r="F318" s="181"/>
      <c r="G318" s="104" t="s">
        <v>608</v>
      </c>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t="s">
        <v>590</v>
      </c>
      <c r="AC318" s="205"/>
      <c r="AD318" s="205"/>
      <c r="AE318" s="206" t="s">
        <v>590</v>
      </c>
      <c r="AF318" s="207"/>
      <c r="AG318" s="207"/>
      <c r="AH318" s="207"/>
      <c r="AI318" s="206" t="s">
        <v>590</v>
      </c>
      <c r="AJ318" s="207"/>
      <c r="AK318" s="207"/>
      <c r="AL318" s="207"/>
      <c r="AM318" s="206" t="s">
        <v>590</v>
      </c>
      <c r="AN318" s="207"/>
      <c r="AO318" s="207"/>
      <c r="AP318" s="207"/>
      <c r="AQ318" s="206" t="s">
        <v>590</v>
      </c>
      <c r="AR318" s="207"/>
      <c r="AS318" s="207"/>
      <c r="AT318" s="207"/>
      <c r="AU318" s="206" t="s">
        <v>590</v>
      </c>
      <c r="AV318" s="207"/>
      <c r="AW318" s="207"/>
      <c r="AX318" s="208"/>
    </row>
    <row r="319" spans="1:50" ht="39.75" hidden="1" customHeight="1" x14ac:dyDescent="0.2">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t="s">
        <v>590</v>
      </c>
      <c r="AC319" s="213"/>
      <c r="AD319" s="213"/>
      <c r="AE319" s="206" t="s">
        <v>590</v>
      </c>
      <c r="AF319" s="207"/>
      <c r="AG319" s="207"/>
      <c r="AH319" s="207"/>
      <c r="AI319" s="206" t="s">
        <v>590</v>
      </c>
      <c r="AJ319" s="207"/>
      <c r="AK319" s="207"/>
      <c r="AL319" s="207"/>
      <c r="AM319" s="206" t="s">
        <v>590</v>
      </c>
      <c r="AN319" s="207"/>
      <c r="AO319" s="207"/>
      <c r="AP319" s="207"/>
      <c r="AQ319" s="206" t="s">
        <v>590</v>
      </c>
      <c r="AR319" s="207"/>
      <c r="AS319" s="207"/>
      <c r="AT319" s="207"/>
      <c r="AU319" s="206" t="s">
        <v>590</v>
      </c>
      <c r="AV319" s="207"/>
      <c r="AW319" s="207"/>
      <c r="AX319" s="208"/>
    </row>
    <row r="320" spans="1:50" ht="18.75" hidden="1" customHeight="1" x14ac:dyDescent="0.2">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531</v>
      </c>
      <c r="AF320" s="155"/>
      <c r="AG320" s="155"/>
      <c r="AH320" s="155"/>
      <c r="AI320" s="155" t="s">
        <v>528</v>
      </c>
      <c r="AJ320" s="155"/>
      <c r="AK320" s="155"/>
      <c r="AL320" s="155"/>
      <c r="AM320" s="155" t="s">
        <v>524</v>
      </c>
      <c r="AN320" s="155"/>
      <c r="AO320" s="155"/>
      <c r="AP320" s="151"/>
      <c r="AQ320" s="151" t="s">
        <v>354</v>
      </c>
      <c r="AR320" s="152"/>
      <c r="AS320" s="152"/>
      <c r="AT320" s="153"/>
      <c r="AU320" s="196" t="s">
        <v>370</v>
      </c>
      <c r="AV320" s="196"/>
      <c r="AW320" s="196"/>
      <c r="AX320" s="197"/>
    </row>
    <row r="321" spans="1:50" ht="18.75" hidden="1" customHeight="1" x14ac:dyDescent="0.2">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t="s">
        <v>590</v>
      </c>
      <c r="AR321" s="199"/>
      <c r="AS321" s="133" t="s">
        <v>355</v>
      </c>
      <c r="AT321" s="134"/>
      <c r="AU321" s="200" t="s">
        <v>590</v>
      </c>
      <c r="AV321" s="200"/>
      <c r="AW321" s="133" t="s">
        <v>300</v>
      </c>
      <c r="AX321" s="195"/>
    </row>
    <row r="322" spans="1:50" ht="39.75" hidden="1" customHeight="1" x14ac:dyDescent="0.2">
      <c r="A322" s="189"/>
      <c r="B322" s="186"/>
      <c r="C322" s="180"/>
      <c r="D322" s="186"/>
      <c r="E322" s="180"/>
      <c r="F322" s="181"/>
      <c r="G322" s="104" t="s">
        <v>591</v>
      </c>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t="s">
        <v>590</v>
      </c>
      <c r="AC322" s="205"/>
      <c r="AD322" s="205"/>
      <c r="AE322" s="206" t="s">
        <v>590</v>
      </c>
      <c r="AF322" s="207"/>
      <c r="AG322" s="207"/>
      <c r="AH322" s="207"/>
      <c r="AI322" s="206" t="s">
        <v>590</v>
      </c>
      <c r="AJ322" s="207"/>
      <c r="AK322" s="207"/>
      <c r="AL322" s="207"/>
      <c r="AM322" s="206" t="s">
        <v>590</v>
      </c>
      <c r="AN322" s="207"/>
      <c r="AO322" s="207"/>
      <c r="AP322" s="207"/>
      <c r="AQ322" s="206" t="s">
        <v>590</v>
      </c>
      <c r="AR322" s="207"/>
      <c r="AS322" s="207"/>
      <c r="AT322" s="207"/>
      <c r="AU322" s="206" t="s">
        <v>590</v>
      </c>
      <c r="AV322" s="207"/>
      <c r="AW322" s="207"/>
      <c r="AX322" s="208"/>
    </row>
    <row r="323" spans="1:50" ht="39.75" hidden="1" customHeight="1" x14ac:dyDescent="0.2">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t="s">
        <v>591</v>
      </c>
      <c r="AC323" s="213"/>
      <c r="AD323" s="213"/>
      <c r="AE323" s="206" t="s">
        <v>590</v>
      </c>
      <c r="AF323" s="207"/>
      <c r="AG323" s="207"/>
      <c r="AH323" s="207"/>
      <c r="AI323" s="206" t="s">
        <v>590</v>
      </c>
      <c r="AJ323" s="207"/>
      <c r="AK323" s="207"/>
      <c r="AL323" s="207"/>
      <c r="AM323" s="206" t="s">
        <v>590</v>
      </c>
      <c r="AN323" s="207"/>
      <c r="AO323" s="207"/>
      <c r="AP323" s="207"/>
      <c r="AQ323" s="206" t="s">
        <v>591</v>
      </c>
      <c r="AR323" s="207"/>
      <c r="AS323" s="207"/>
      <c r="AT323" s="207"/>
      <c r="AU323" s="206" t="s">
        <v>593</v>
      </c>
      <c r="AV323" s="207"/>
      <c r="AW323" s="207"/>
      <c r="AX323" s="208"/>
    </row>
    <row r="324" spans="1:50" ht="18.75" hidden="1" customHeight="1" x14ac:dyDescent="0.2">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531</v>
      </c>
      <c r="AF324" s="155"/>
      <c r="AG324" s="155"/>
      <c r="AH324" s="155"/>
      <c r="AI324" s="155" t="s">
        <v>528</v>
      </c>
      <c r="AJ324" s="155"/>
      <c r="AK324" s="155"/>
      <c r="AL324" s="155"/>
      <c r="AM324" s="155" t="s">
        <v>523</v>
      </c>
      <c r="AN324" s="155"/>
      <c r="AO324" s="155"/>
      <c r="AP324" s="151"/>
      <c r="AQ324" s="151" t="s">
        <v>354</v>
      </c>
      <c r="AR324" s="152"/>
      <c r="AS324" s="152"/>
      <c r="AT324" s="153"/>
      <c r="AU324" s="196" t="s">
        <v>370</v>
      </c>
      <c r="AV324" s="196"/>
      <c r="AW324" s="196"/>
      <c r="AX324" s="197"/>
    </row>
    <row r="325" spans="1:50" ht="18.75" hidden="1" customHeight="1" x14ac:dyDescent="0.2">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t="s">
        <v>590</v>
      </c>
      <c r="AR325" s="199"/>
      <c r="AS325" s="133" t="s">
        <v>355</v>
      </c>
      <c r="AT325" s="134"/>
      <c r="AU325" s="200" t="s">
        <v>590</v>
      </c>
      <c r="AV325" s="200"/>
      <c r="AW325" s="133" t="s">
        <v>300</v>
      </c>
      <c r="AX325" s="195"/>
    </row>
    <row r="326" spans="1:50" ht="39.75" hidden="1" customHeight="1" x14ac:dyDescent="0.2">
      <c r="A326" s="189"/>
      <c r="B326" s="186"/>
      <c r="C326" s="180"/>
      <c r="D326" s="186"/>
      <c r="E326" s="180"/>
      <c r="F326" s="181"/>
      <c r="G326" s="104" t="s">
        <v>590</v>
      </c>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t="s">
        <v>603</v>
      </c>
      <c r="AC326" s="205"/>
      <c r="AD326" s="205"/>
      <c r="AE326" s="206" t="s">
        <v>616</v>
      </c>
      <c r="AF326" s="207"/>
      <c r="AG326" s="207"/>
      <c r="AH326" s="207"/>
      <c r="AI326" s="206" t="s">
        <v>619</v>
      </c>
      <c r="AJ326" s="207"/>
      <c r="AK326" s="207"/>
      <c r="AL326" s="207"/>
      <c r="AM326" s="206" t="s">
        <v>590</v>
      </c>
      <c r="AN326" s="207"/>
      <c r="AO326" s="207"/>
      <c r="AP326" s="207"/>
      <c r="AQ326" s="206" t="s">
        <v>618</v>
      </c>
      <c r="AR326" s="207"/>
      <c r="AS326" s="207"/>
      <c r="AT326" s="207"/>
      <c r="AU326" s="206" t="s">
        <v>590</v>
      </c>
      <c r="AV326" s="207"/>
      <c r="AW326" s="207"/>
      <c r="AX326" s="208"/>
    </row>
    <row r="327" spans="1:50" ht="39.75" hidden="1" customHeight="1" x14ac:dyDescent="0.2">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t="s">
        <v>591</v>
      </c>
      <c r="AC327" s="213"/>
      <c r="AD327" s="213"/>
      <c r="AE327" s="206" t="s">
        <v>590</v>
      </c>
      <c r="AF327" s="207"/>
      <c r="AG327" s="207"/>
      <c r="AH327" s="207"/>
      <c r="AI327" s="206" t="s">
        <v>590</v>
      </c>
      <c r="AJ327" s="207"/>
      <c r="AK327" s="207"/>
      <c r="AL327" s="207"/>
      <c r="AM327" s="206" t="s">
        <v>590</v>
      </c>
      <c r="AN327" s="207"/>
      <c r="AO327" s="207"/>
      <c r="AP327" s="207"/>
      <c r="AQ327" s="206" t="s">
        <v>590</v>
      </c>
      <c r="AR327" s="207"/>
      <c r="AS327" s="207"/>
      <c r="AT327" s="207"/>
      <c r="AU327" s="206" t="s">
        <v>590</v>
      </c>
      <c r="AV327" s="207"/>
      <c r="AW327" s="207"/>
      <c r="AX327" s="208"/>
    </row>
    <row r="328" spans="1:50" ht="18.75" hidden="1" customHeight="1" x14ac:dyDescent="0.2">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532</v>
      </c>
      <c r="AF328" s="155"/>
      <c r="AG328" s="155"/>
      <c r="AH328" s="155"/>
      <c r="AI328" s="155" t="s">
        <v>528</v>
      </c>
      <c r="AJ328" s="155"/>
      <c r="AK328" s="155"/>
      <c r="AL328" s="155"/>
      <c r="AM328" s="155" t="s">
        <v>524</v>
      </c>
      <c r="AN328" s="155"/>
      <c r="AO328" s="155"/>
      <c r="AP328" s="151"/>
      <c r="AQ328" s="151" t="s">
        <v>354</v>
      </c>
      <c r="AR328" s="152"/>
      <c r="AS328" s="152"/>
      <c r="AT328" s="153"/>
      <c r="AU328" s="196" t="s">
        <v>370</v>
      </c>
      <c r="AV328" s="196"/>
      <c r="AW328" s="196"/>
      <c r="AX328" s="197"/>
    </row>
    <row r="329" spans="1:50" ht="18.75" hidden="1" customHeight="1" x14ac:dyDescent="0.2">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t="s">
        <v>591</v>
      </c>
      <c r="AR329" s="199"/>
      <c r="AS329" s="133" t="s">
        <v>355</v>
      </c>
      <c r="AT329" s="134"/>
      <c r="AU329" s="200" t="s">
        <v>590</v>
      </c>
      <c r="AV329" s="200"/>
      <c r="AW329" s="133" t="s">
        <v>300</v>
      </c>
      <c r="AX329" s="195"/>
    </row>
    <row r="330" spans="1:50" ht="39.75" hidden="1" customHeight="1" x14ac:dyDescent="0.2">
      <c r="A330" s="189"/>
      <c r="B330" s="186"/>
      <c r="C330" s="180"/>
      <c r="D330" s="186"/>
      <c r="E330" s="180"/>
      <c r="F330" s="181"/>
      <c r="G330" s="104" t="s">
        <v>590</v>
      </c>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t="s">
        <v>605</v>
      </c>
      <c r="AC330" s="205"/>
      <c r="AD330" s="205"/>
      <c r="AE330" s="206" t="s">
        <v>590</v>
      </c>
      <c r="AF330" s="207"/>
      <c r="AG330" s="207"/>
      <c r="AH330" s="207"/>
      <c r="AI330" s="206" t="s">
        <v>590</v>
      </c>
      <c r="AJ330" s="207"/>
      <c r="AK330" s="207"/>
      <c r="AL330" s="207"/>
      <c r="AM330" s="206" t="s">
        <v>590</v>
      </c>
      <c r="AN330" s="207"/>
      <c r="AO330" s="207"/>
      <c r="AP330" s="207"/>
      <c r="AQ330" s="206" t="s">
        <v>590</v>
      </c>
      <c r="AR330" s="207"/>
      <c r="AS330" s="207"/>
      <c r="AT330" s="207"/>
      <c r="AU330" s="206" t="s">
        <v>590</v>
      </c>
      <c r="AV330" s="207"/>
      <c r="AW330" s="207"/>
      <c r="AX330" s="208"/>
    </row>
    <row r="331" spans="1:50" ht="39.75" hidden="1" customHeight="1" x14ac:dyDescent="0.2">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t="s">
        <v>590</v>
      </c>
      <c r="AC331" s="213"/>
      <c r="AD331" s="213"/>
      <c r="AE331" s="206" t="s">
        <v>590</v>
      </c>
      <c r="AF331" s="207"/>
      <c r="AG331" s="207"/>
      <c r="AH331" s="207"/>
      <c r="AI331" s="206" t="s">
        <v>590</v>
      </c>
      <c r="AJ331" s="207"/>
      <c r="AK331" s="207"/>
      <c r="AL331" s="207"/>
      <c r="AM331" s="206" t="s">
        <v>590</v>
      </c>
      <c r="AN331" s="207"/>
      <c r="AO331" s="207"/>
      <c r="AP331" s="207"/>
      <c r="AQ331" s="206" t="s">
        <v>590</v>
      </c>
      <c r="AR331" s="207"/>
      <c r="AS331" s="207"/>
      <c r="AT331" s="207"/>
      <c r="AU331" s="206" t="s">
        <v>590</v>
      </c>
      <c r="AV331" s="207"/>
      <c r="AW331" s="207"/>
      <c r="AX331" s="208"/>
    </row>
    <row r="332" spans="1:50" ht="22.5" hidden="1" customHeight="1" x14ac:dyDescent="0.2">
      <c r="A332" s="189"/>
      <c r="B332" s="186"/>
      <c r="C332" s="180"/>
      <c r="D332" s="186"/>
      <c r="E332" s="180"/>
      <c r="F332" s="181"/>
      <c r="G332" s="157" t="s">
        <v>371</v>
      </c>
      <c r="H332" s="130"/>
      <c r="I332" s="130"/>
      <c r="J332" s="130"/>
      <c r="K332" s="130"/>
      <c r="L332" s="130"/>
      <c r="M332" s="130"/>
      <c r="N332" s="130"/>
      <c r="O332" s="130"/>
      <c r="P332" s="131"/>
      <c r="Q332" s="159" t="s">
        <v>458</v>
      </c>
      <c r="R332" s="130"/>
      <c r="S332" s="130"/>
      <c r="T332" s="130"/>
      <c r="U332" s="130"/>
      <c r="V332" s="130"/>
      <c r="W332" s="130"/>
      <c r="X332" s="130"/>
      <c r="Y332" s="130"/>
      <c r="Z332" s="130"/>
      <c r="AA332" s="130"/>
      <c r="AB332" s="129" t="s">
        <v>459</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2">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2">
      <c r="A334" s="189"/>
      <c r="B334" s="186"/>
      <c r="C334" s="180"/>
      <c r="D334" s="186"/>
      <c r="E334" s="180"/>
      <c r="F334" s="181"/>
      <c r="G334" s="104" t="s">
        <v>595</v>
      </c>
      <c r="H334" s="105"/>
      <c r="I334" s="105"/>
      <c r="J334" s="105"/>
      <c r="K334" s="105"/>
      <c r="L334" s="105"/>
      <c r="M334" s="105"/>
      <c r="N334" s="105"/>
      <c r="O334" s="105"/>
      <c r="P334" s="106"/>
      <c r="Q334" s="113" t="s">
        <v>591</v>
      </c>
      <c r="R334" s="114"/>
      <c r="S334" s="114"/>
      <c r="T334" s="114"/>
      <c r="U334" s="114"/>
      <c r="V334" s="114"/>
      <c r="W334" s="114"/>
      <c r="X334" s="114"/>
      <c r="Y334" s="114"/>
      <c r="Z334" s="114"/>
      <c r="AA334" s="115"/>
      <c r="AB334" s="141" t="s">
        <v>590</v>
      </c>
      <c r="AC334" s="142"/>
      <c r="AD334" s="142"/>
      <c r="AE334" s="147" t="s">
        <v>590</v>
      </c>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2">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2">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2">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t="s">
        <v>590</v>
      </c>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2">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2">
      <c r="A339" s="189"/>
      <c r="B339" s="186"/>
      <c r="C339" s="180"/>
      <c r="D339" s="186"/>
      <c r="E339" s="180"/>
      <c r="F339" s="181"/>
      <c r="G339" s="157" t="s">
        <v>371</v>
      </c>
      <c r="H339" s="130"/>
      <c r="I339" s="130"/>
      <c r="J339" s="130"/>
      <c r="K339" s="130"/>
      <c r="L339" s="130"/>
      <c r="M339" s="130"/>
      <c r="N339" s="130"/>
      <c r="O339" s="130"/>
      <c r="P339" s="131"/>
      <c r="Q339" s="159" t="s">
        <v>458</v>
      </c>
      <c r="R339" s="130"/>
      <c r="S339" s="130"/>
      <c r="T339" s="130"/>
      <c r="U339" s="130"/>
      <c r="V339" s="130"/>
      <c r="W339" s="130"/>
      <c r="X339" s="130"/>
      <c r="Y339" s="130"/>
      <c r="Z339" s="130"/>
      <c r="AA339" s="130"/>
      <c r="AB339" s="129" t="s">
        <v>459</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2">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2">
      <c r="A341" s="189"/>
      <c r="B341" s="186"/>
      <c r="C341" s="180"/>
      <c r="D341" s="186"/>
      <c r="E341" s="180"/>
      <c r="F341" s="181"/>
      <c r="G341" s="104" t="s">
        <v>590</v>
      </c>
      <c r="H341" s="105"/>
      <c r="I341" s="105"/>
      <c r="J341" s="105"/>
      <c r="K341" s="105"/>
      <c r="L341" s="105"/>
      <c r="M341" s="105"/>
      <c r="N341" s="105"/>
      <c r="O341" s="105"/>
      <c r="P341" s="106"/>
      <c r="Q341" s="113" t="s">
        <v>591</v>
      </c>
      <c r="R341" s="114"/>
      <c r="S341" s="114"/>
      <c r="T341" s="114"/>
      <c r="U341" s="114"/>
      <c r="V341" s="114"/>
      <c r="W341" s="114"/>
      <c r="X341" s="114"/>
      <c r="Y341" s="114"/>
      <c r="Z341" s="114"/>
      <c r="AA341" s="115"/>
      <c r="AB341" s="141" t="s">
        <v>590</v>
      </c>
      <c r="AC341" s="142"/>
      <c r="AD341" s="142"/>
      <c r="AE341" s="147" t="s">
        <v>590</v>
      </c>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2">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2">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2">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t="s">
        <v>590</v>
      </c>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2">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2">
      <c r="A346" s="189"/>
      <c r="B346" s="186"/>
      <c r="C346" s="180"/>
      <c r="D346" s="186"/>
      <c r="E346" s="180"/>
      <c r="F346" s="181"/>
      <c r="G346" s="157" t="s">
        <v>371</v>
      </c>
      <c r="H346" s="130"/>
      <c r="I346" s="130"/>
      <c r="J346" s="130"/>
      <c r="K346" s="130"/>
      <c r="L346" s="130"/>
      <c r="M346" s="130"/>
      <c r="N346" s="130"/>
      <c r="O346" s="130"/>
      <c r="P346" s="131"/>
      <c r="Q346" s="159" t="s">
        <v>458</v>
      </c>
      <c r="R346" s="130"/>
      <c r="S346" s="130"/>
      <c r="T346" s="130"/>
      <c r="U346" s="130"/>
      <c r="V346" s="130"/>
      <c r="W346" s="130"/>
      <c r="X346" s="130"/>
      <c r="Y346" s="130"/>
      <c r="Z346" s="130"/>
      <c r="AA346" s="130"/>
      <c r="AB346" s="129" t="s">
        <v>459</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2">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2">
      <c r="A348" s="189"/>
      <c r="B348" s="186"/>
      <c r="C348" s="180"/>
      <c r="D348" s="186"/>
      <c r="E348" s="180"/>
      <c r="F348" s="181"/>
      <c r="G348" s="104" t="s">
        <v>608</v>
      </c>
      <c r="H348" s="105"/>
      <c r="I348" s="105"/>
      <c r="J348" s="105"/>
      <c r="K348" s="105"/>
      <c r="L348" s="105"/>
      <c r="M348" s="105"/>
      <c r="N348" s="105"/>
      <c r="O348" s="105"/>
      <c r="P348" s="106"/>
      <c r="Q348" s="113" t="s">
        <v>608</v>
      </c>
      <c r="R348" s="114"/>
      <c r="S348" s="114"/>
      <c r="T348" s="114"/>
      <c r="U348" s="114"/>
      <c r="V348" s="114"/>
      <c r="W348" s="114"/>
      <c r="X348" s="114"/>
      <c r="Y348" s="114"/>
      <c r="Z348" s="114"/>
      <c r="AA348" s="115"/>
      <c r="AB348" s="141" t="s">
        <v>590</v>
      </c>
      <c r="AC348" s="142"/>
      <c r="AD348" s="142"/>
      <c r="AE348" s="147" t="s">
        <v>600</v>
      </c>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2">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2">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2">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t="s">
        <v>620</v>
      </c>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2">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2">
      <c r="A353" s="189"/>
      <c r="B353" s="186"/>
      <c r="C353" s="180"/>
      <c r="D353" s="186"/>
      <c r="E353" s="180"/>
      <c r="F353" s="181"/>
      <c r="G353" s="157" t="s">
        <v>371</v>
      </c>
      <c r="H353" s="130"/>
      <c r="I353" s="130"/>
      <c r="J353" s="130"/>
      <c r="K353" s="130"/>
      <c r="L353" s="130"/>
      <c r="M353" s="130"/>
      <c r="N353" s="130"/>
      <c r="O353" s="130"/>
      <c r="P353" s="131"/>
      <c r="Q353" s="159" t="s">
        <v>458</v>
      </c>
      <c r="R353" s="130"/>
      <c r="S353" s="130"/>
      <c r="T353" s="130"/>
      <c r="U353" s="130"/>
      <c r="V353" s="130"/>
      <c r="W353" s="130"/>
      <c r="X353" s="130"/>
      <c r="Y353" s="130"/>
      <c r="Z353" s="130"/>
      <c r="AA353" s="130"/>
      <c r="AB353" s="129" t="s">
        <v>459</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2">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2">
      <c r="A355" s="189"/>
      <c r="B355" s="186"/>
      <c r="C355" s="180"/>
      <c r="D355" s="186"/>
      <c r="E355" s="180"/>
      <c r="F355" s="181"/>
      <c r="G355" s="104" t="s">
        <v>590</v>
      </c>
      <c r="H355" s="105"/>
      <c r="I355" s="105"/>
      <c r="J355" s="105"/>
      <c r="K355" s="105"/>
      <c r="L355" s="105"/>
      <c r="M355" s="105"/>
      <c r="N355" s="105"/>
      <c r="O355" s="105"/>
      <c r="P355" s="106"/>
      <c r="Q355" s="113" t="s">
        <v>618</v>
      </c>
      <c r="R355" s="114"/>
      <c r="S355" s="114"/>
      <c r="T355" s="114"/>
      <c r="U355" s="114"/>
      <c r="V355" s="114"/>
      <c r="W355" s="114"/>
      <c r="X355" s="114"/>
      <c r="Y355" s="114"/>
      <c r="Z355" s="114"/>
      <c r="AA355" s="115"/>
      <c r="AB355" s="141" t="s">
        <v>590</v>
      </c>
      <c r="AC355" s="142"/>
      <c r="AD355" s="142"/>
      <c r="AE355" s="147" t="s">
        <v>605</v>
      </c>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2">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2">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2">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t="s">
        <v>605</v>
      </c>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2">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2">
      <c r="A360" s="189"/>
      <c r="B360" s="186"/>
      <c r="C360" s="180"/>
      <c r="D360" s="186"/>
      <c r="E360" s="180"/>
      <c r="F360" s="181"/>
      <c r="G360" s="157" t="s">
        <v>371</v>
      </c>
      <c r="H360" s="130"/>
      <c r="I360" s="130"/>
      <c r="J360" s="130"/>
      <c r="K360" s="130"/>
      <c r="L360" s="130"/>
      <c r="M360" s="130"/>
      <c r="N360" s="130"/>
      <c r="O360" s="130"/>
      <c r="P360" s="131"/>
      <c r="Q360" s="159" t="s">
        <v>458</v>
      </c>
      <c r="R360" s="130"/>
      <c r="S360" s="130"/>
      <c r="T360" s="130"/>
      <c r="U360" s="130"/>
      <c r="V360" s="130"/>
      <c r="W360" s="130"/>
      <c r="X360" s="130"/>
      <c r="Y360" s="130"/>
      <c r="Z360" s="130"/>
      <c r="AA360" s="130"/>
      <c r="AB360" s="129" t="s">
        <v>459</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2">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2">
      <c r="A362" s="189"/>
      <c r="B362" s="186"/>
      <c r="C362" s="180"/>
      <c r="D362" s="186"/>
      <c r="E362" s="180"/>
      <c r="F362" s="181"/>
      <c r="G362" s="104" t="s">
        <v>590</v>
      </c>
      <c r="H362" s="105"/>
      <c r="I362" s="105"/>
      <c r="J362" s="105"/>
      <c r="K362" s="105"/>
      <c r="L362" s="105"/>
      <c r="M362" s="105"/>
      <c r="N362" s="105"/>
      <c r="O362" s="105"/>
      <c r="P362" s="106"/>
      <c r="Q362" s="113" t="s">
        <v>590</v>
      </c>
      <c r="R362" s="114"/>
      <c r="S362" s="114"/>
      <c r="T362" s="114"/>
      <c r="U362" s="114"/>
      <c r="V362" s="114"/>
      <c r="W362" s="114"/>
      <c r="X362" s="114"/>
      <c r="Y362" s="114"/>
      <c r="Z362" s="114"/>
      <c r="AA362" s="115"/>
      <c r="AB362" s="141" t="s">
        <v>591</v>
      </c>
      <c r="AC362" s="142"/>
      <c r="AD362" s="142"/>
      <c r="AE362" s="147" t="s">
        <v>590</v>
      </c>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2">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2">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2">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t="s">
        <v>590</v>
      </c>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2">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2">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2">
      <c r="A368" s="189"/>
      <c r="B368" s="186"/>
      <c r="C368" s="180"/>
      <c r="D368" s="186"/>
      <c r="E368" s="125" t="s">
        <v>618</v>
      </c>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5">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2">
      <c r="A370" s="189"/>
      <c r="B370" s="186"/>
      <c r="C370" s="180"/>
      <c r="D370" s="186"/>
      <c r="E370" s="169" t="s">
        <v>387</v>
      </c>
      <c r="F370" s="170"/>
      <c r="G370" s="171" t="s">
        <v>590</v>
      </c>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2">
      <c r="A371" s="189"/>
      <c r="B371" s="186"/>
      <c r="C371" s="180"/>
      <c r="D371" s="186"/>
      <c r="E371" s="174" t="s">
        <v>386</v>
      </c>
      <c r="F371" s="175"/>
      <c r="G371" s="110" t="s">
        <v>608</v>
      </c>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2">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531</v>
      </c>
      <c r="AF372" s="155"/>
      <c r="AG372" s="155"/>
      <c r="AH372" s="155"/>
      <c r="AI372" s="155" t="s">
        <v>528</v>
      </c>
      <c r="AJ372" s="155"/>
      <c r="AK372" s="155"/>
      <c r="AL372" s="155"/>
      <c r="AM372" s="155" t="s">
        <v>523</v>
      </c>
      <c r="AN372" s="155"/>
      <c r="AO372" s="155"/>
      <c r="AP372" s="151"/>
      <c r="AQ372" s="151" t="s">
        <v>354</v>
      </c>
      <c r="AR372" s="152"/>
      <c r="AS372" s="152"/>
      <c r="AT372" s="153"/>
      <c r="AU372" s="196" t="s">
        <v>370</v>
      </c>
      <c r="AV372" s="196"/>
      <c r="AW372" s="196"/>
      <c r="AX372" s="197"/>
    </row>
    <row r="373" spans="1:50" ht="18.75" hidden="1" customHeight="1" x14ac:dyDescent="0.2">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t="s">
        <v>590</v>
      </c>
      <c r="AR373" s="199"/>
      <c r="AS373" s="133" t="s">
        <v>355</v>
      </c>
      <c r="AT373" s="134"/>
      <c r="AU373" s="200" t="s">
        <v>590</v>
      </c>
      <c r="AV373" s="200"/>
      <c r="AW373" s="133" t="s">
        <v>300</v>
      </c>
      <c r="AX373" s="195"/>
    </row>
    <row r="374" spans="1:50" ht="39.75" hidden="1" customHeight="1" x14ac:dyDescent="0.2">
      <c r="A374" s="189"/>
      <c r="B374" s="186"/>
      <c r="C374" s="180"/>
      <c r="D374" s="186"/>
      <c r="E374" s="180"/>
      <c r="F374" s="181"/>
      <c r="G374" s="104" t="s">
        <v>600</v>
      </c>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t="s">
        <v>601</v>
      </c>
      <c r="AC374" s="205"/>
      <c r="AD374" s="205"/>
      <c r="AE374" s="206" t="s">
        <v>590</v>
      </c>
      <c r="AF374" s="207"/>
      <c r="AG374" s="207"/>
      <c r="AH374" s="207"/>
      <c r="AI374" s="206" t="s">
        <v>590</v>
      </c>
      <c r="AJ374" s="207"/>
      <c r="AK374" s="207"/>
      <c r="AL374" s="207"/>
      <c r="AM374" s="206" t="s">
        <v>591</v>
      </c>
      <c r="AN374" s="207"/>
      <c r="AO374" s="207"/>
      <c r="AP374" s="207"/>
      <c r="AQ374" s="206" t="s">
        <v>590</v>
      </c>
      <c r="AR374" s="207"/>
      <c r="AS374" s="207"/>
      <c r="AT374" s="207"/>
      <c r="AU374" s="206" t="s">
        <v>590</v>
      </c>
      <c r="AV374" s="207"/>
      <c r="AW374" s="207"/>
      <c r="AX374" s="208"/>
    </row>
    <row r="375" spans="1:50" ht="39.75" hidden="1" customHeight="1" x14ac:dyDescent="0.2">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t="s">
        <v>591</v>
      </c>
      <c r="AC375" s="213"/>
      <c r="AD375" s="213"/>
      <c r="AE375" s="206" t="s">
        <v>590</v>
      </c>
      <c r="AF375" s="207"/>
      <c r="AG375" s="207"/>
      <c r="AH375" s="207"/>
      <c r="AI375" s="206" t="s">
        <v>590</v>
      </c>
      <c r="AJ375" s="207"/>
      <c r="AK375" s="207"/>
      <c r="AL375" s="207"/>
      <c r="AM375" s="206" t="s">
        <v>590</v>
      </c>
      <c r="AN375" s="207"/>
      <c r="AO375" s="207"/>
      <c r="AP375" s="207"/>
      <c r="AQ375" s="206" t="s">
        <v>590</v>
      </c>
      <c r="AR375" s="207"/>
      <c r="AS375" s="207"/>
      <c r="AT375" s="207"/>
      <c r="AU375" s="206" t="s">
        <v>590</v>
      </c>
      <c r="AV375" s="207"/>
      <c r="AW375" s="207"/>
      <c r="AX375" s="208"/>
    </row>
    <row r="376" spans="1:50" ht="18.75" hidden="1" customHeight="1" x14ac:dyDescent="0.2">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531</v>
      </c>
      <c r="AF376" s="155"/>
      <c r="AG376" s="155"/>
      <c r="AH376" s="155"/>
      <c r="AI376" s="155" t="s">
        <v>528</v>
      </c>
      <c r="AJ376" s="155"/>
      <c r="AK376" s="155"/>
      <c r="AL376" s="155"/>
      <c r="AM376" s="155" t="s">
        <v>523</v>
      </c>
      <c r="AN376" s="155"/>
      <c r="AO376" s="155"/>
      <c r="AP376" s="151"/>
      <c r="AQ376" s="151" t="s">
        <v>354</v>
      </c>
      <c r="AR376" s="152"/>
      <c r="AS376" s="152"/>
      <c r="AT376" s="153"/>
      <c r="AU376" s="196" t="s">
        <v>370</v>
      </c>
      <c r="AV376" s="196"/>
      <c r="AW376" s="196"/>
      <c r="AX376" s="197"/>
    </row>
    <row r="377" spans="1:50" ht="18.75" hidden="1" customHeight="1" x14ac:dyDescent="0.2">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t="s">
        <v>590</v>
      </c>
      <c r="AR377" s="199"/>
      <c r="AS377" s="133" t="s">
        <v>355</v>
      </c>
      <c r="AT377" s="134"/>
      <c r="AU377" s="200" t="s">
        <v>590</v>
      </c>
      <c r="AV377" s="200"/>
      <c r="AW377" s="133" t="s">
        <v>300</v>
      </c>
      <c r="AX377" s="195"/>
    </row>
    <row r="378" spans="1:50" ht="39.75" hidden="1" customHeight="1" x14ac:dyDescent="0.2">
      <c r="A378" s="189"/>
      <c r="B378" s="186"/>
      <c r="C378" s="180"/>
      <c r="D378" s="186"/>
      <c r="E378" s="180"/>
      <c r="F378" s="181"/>
      <c r="G378" s="104" t="s">
        <v>621</v>
      </c>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t="s">
        <v>621</v>
      </c>
      <c r="AC378" s="205"/>
      <c r="AD378" s="205"/>
      <c r="AE378" s="206" t="s">
        <v>590</v>
      </c>
      <c r="AF378" s="207"/>
      <c r="AG378" s="207"/>
      <c r="AH378" s="207"/>
      <c r="AI378" s="206" t="s">
        <v>590</v>
      </c>
      <c r="AJ378" s="207"/>
      <c r="AK378" s="207"/>
      <c r="AL378" s="207"/>
      <c r="AM378" s="206" t="s">
        <v>590</v>
      </c>
      <c r="AN378" s="207"/>
      <c r="AO378" s="207"/>
      <c r="AP378" s="207"/>
      <c r="AQ378" s="206" t="s">
        <v>595</v>
      </c>
      <c r="AR378" s="207"/>
      <c r="AS378" s="207"/>
      <c r="AT378" s="207"/>
      <c r="AU378" s="206" t="s">
        <v>590</v>
      </c>
      <c r="AV378" s="207"/>
      <c r="AW378" s="207"/>
      <c r="AX378" s="208"/>
    </row>
    <row r="379" spans="1:50" ht="39.75" hidden="1" customHeight="1" x14ac:dyDescent="0.2">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t="s">
        <v>590</v>
      </c>
      <c r="AC379" s="213"/>
      <c r="AD379" s="213"/>
      <c r="AE379" s="206" t="s">
        <v>590</v>
      </c>
      <c r="AF379" s="207"/>
      <c r="AG379" s="207"/>
      <c r="AH379" s="207"/>
      <c r="AI379" s="206" t="s">
        <v>590</v>
      </c>
      <c r="AJ379" s="207"/>
      <c r="AK379" s="207"/>
      <c r="AL379" s="207"/>
      <c r="AM379" s="206" t="s">
        <v>590</v>
      </c>
      <c r="AN379" s="207"/>
      <c r="AO379" s="207"/>
      <c r="AP379" s="207"/>
      <c r="AQ379" s="206" t="s">
        <v>590</v>
      </c>
      <c r="AR379" s="207"/>
      <c r="AS379" s="207"/>
      <c r="AT379" s="207"/>
      <c r="AU379" s="206" t="s">
        <v>590</v>
      </c>
      <c r="AV379" s="207"/>
      <c r="AW379" s="207"/>
      <c r="AX379" s="208"/>
    </row>
    <row r="380" spans="1:50" ht="18.75" hidden="1" customHeight="1" x14ac:dyDescent="0.2">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531</v>
      </c>
      <c r="AF380" s="155"/>
      <c r="AG380" s="155"/>
      <c r="AH380" s="155"/>
      <c r="AI380" s="155" t="s">
        <v>528</v>
      </c>
      <c r="AJ380" s="155"/>
      <c r="AK380" s="155"/>
      <c r="AL380" s="155"/>
      <c r="AM380" s="155" t="s">
        <v>523</v>
      </c>
      <c r="AN380" s="155"/>
      <c r="AO380" s="155"/>
      <c r="AP380" s="151"/>
      <c r="AQ380" s="151" t="s">
        <v>354</v>
      </c>
      <c r="AR380" s="152"/>
      <c r="AS380" s="152"/>
      <c r="AT380" s="153"/>
      <c r="AU380" s="196" t="s">
        <v>370</v>
      </c>
      <c r="AV380" s="196"/>
      <c r="AW380" s="196"/>
      <c r="AX380" s="197"/>
    </row>
    <row r="381" spans="1:50" ht="18.75" hidden="1" customHeight="1" x14ac:dyDescent="0.2">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t="s">
        <v>590</v>
      </c>
      <c r="AR381" s="199"/>
      <c r="AS381" s="133" t="s">
        <v>355</v>
      </c>
      <c r="AT381" s="134"/>
      <c r="AU381" s="200" t="s">
        <v>590</v>
      </c>
      <c r="AV381" s="200"/>
      <c r="AW381" s="133" t="s">
        <v>300</v>
      </c>
      <c r="AX381" s="195"/>
    </row>
    <row r="382" spans="1:50" ht="39.75" hidden="1" customHeight="1" x14ac:dyDescent="0.2">
      <c r="A382" s="189"/>
      <c r="B382" s="186"/>
      <c r="C382" s="180"/>
      <c r="D382" s="186"/>
      <c r="E382" s="180"/>
      <c r="F382" s="181"/>
      <c r="G382" s="104" t="s">
        <v>590</v>
      </c>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t="s">
        <v>591</v>
      </c>
      <c r="AC382" s="205"/>
      <c r="AD382" s="205"/>
      <c r="AE382" s="206" t="s">
        <v>590</v>
      </c>
      <c r="AF382" s="207"/>
      <c r="AG382" s="207"/>
      <c r="AH382" s="207"/>
      <c r="AI382" s="206" t="s">
        <v>590</v>
      </c>
      <c r="AJ382" s="207"/>
      <c r="AK382" s="207"/>
      <c r="AL382" s="207"/>
      <c r="AM382" s="206" t="s">
        <v>590</v>
      </c>
      <c r="AN382" s="207"/>
      <c r="AO382" s="207"/>
      <c r="AP382" s="207"/>
      <c r="AQ382" s="206" t="s">
        <v>590</v>
      </c>
      <c r="AR382" s="207"/>
      <c r="AS382" s="207"/>
      <c r="AT382" s="207"/>
      <c r="AU382" s="206" t="s">
        <v>590</v>
      </c>
      <c r="AV382" s="207"/>
      <c r="AW382" s="207"/>
      <c r="AX382" s="208"/>
    </row>
    <row r="383" spans="1:50" ht="39.75" hidden="1" customHeight="1" x14ac:dyDescent="0.2">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t="s">
        <v>590</v>
      </c>
      <c r="AC383" s="213"/>
      <c r="AD383" s="213"/>
      <c r="AE383" s="206" t="s">
        <v>590</v>
      </c>
      <c r="AF383" s="207"/>
      <c r="AG383" s="207"/>
      <c r="AH383" s="207"/>
      <c r="AI383" s="206" t="s">
        <v>593</v>
      </c>
      <c r="AJ383" s="207"/>
      <c r="AK383" s="207"/>
      <c r="AL383" s="207"/>
      <c r="AM383" s="206" t="s">
        <v>590</v>
      </c>
      <c r="AN383" s="207"/>
      <c r="AO383" s="207"/>
      <c r="AP383" s="207"/>
      <c r="AQ383" s="206" t="s">
        <v>590</v>
      </c>
      <c r="AR383" s="207"/>
      <c r="AS383" s="207"/>
      <c r="AT383" s="207"/>
      <c r="AU383" s="206" t="s">
        <v>590</v>
      </c>
      <c r="AV383" s="207"/>
      <c r="AW383" s="207"/>
      <c r="AX383" s="208"/>
    </row>
    <row r="384" spans="1:50" ht="18.75" hidden="1" customHeight="1" x14ac:dyDescent="0.2">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531</v>
      </c>
      <c r="AF384" s="155"/>
      <c r="AG384" s="155"/>
      <c r="AH384" s="155"/>
      <c r="AI384" s="155" t="s">
        <v>528</v>
      </c>
      <c r="AJ384" s="155"/>
      <c r="AK384" s="155"/>
      <c r="AL384" s="155"/>
      <c r="AM384" s="155" t="s">
        <v>523</v>
      </c>
      <c r="AN384" s="155"/>
      <c r="AO384" s="155"/>
      <c r="AP384" s="151"/>
      <c r="AQ384" s="151" t="s">
        <v>354</v>
      </c>
      <c r="AR384" s="152"/>
      <c r="AS384" s="152"/>
      <c r="AT384" s="153"/>
      <c r="AU384" s="196" t="s">
        <v>370</v>
      </c>
      <c r="AV384" s="196"/>
      <c r="AW384" s="196"/>
      <c r="AX384" s="197"/>
    </row>
    <row r="385" spans="1:50" ht="18.75" hidden="1" customHeight="1" x14ac:dyDescent="0.2">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t="s">
        <v>590</v>
      </c>
      <c r="AR385" s="199"/>
      <c r="AS385" s="133" t="s">
        <v>355</v>
      </c>
      <c r="AT385" s="134"/>
      <c r="AU385" s="200" t="s">
        <v>590</v>
      </c>
      <c r="AV385" s="200"/>
      <c r="AW385" s="133" t="s">
        <v>300</v>
      </c>
      <c r="AX385" s="195"/>
    </row>
    <row r="386" spans="1:50" ht="39.75" hidden="1" customHeight="1" x14ac:dyDescent="0.2">
      <c r="A386" s="189"/>
      <c r="B386" s="186"/>
      <c r="C386" s="180"/>
      <c r="D386" s="186"/>
      <c r="E386" s="180"/>
      <c r="F386" s="181"/>
      <c r="G386" s="104" t="s">
        <v>590</v>
      </c>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t="s">
        <v>593</v>
      </c>
      <c r="AC386" s="205"/>
      <c r="AD386" s="205"/>
      <c r="AE386" s="206" t="s">
        <v>590</v>
      </c>
      <c r="AF386" s="207"/>
      <c r="AG386" s="207"/>
      <c r="AH386" s="207"/>
      <c r="AI386" s="206" t="s">
        <v>590</v>
      </c>
      <c r="AJ386" s="207"/>
      <c r="AK386" s="207"/>
      <c r="AL386" s="207"/>
      <c r="AM386" s="206" t="s">
        <v>590</v>
      </c>
      <c r="AN386" s="207"/>
      <c r="AO386" s="207"/>
      <c r="AP386" s="207"/>
      <c r="AQ386" s="206" t="s">
        <v>590</v>
      </c>
      <c r="AR386" s="207"/>
      <c r="AS386" s="207"/>
      <c r="AT386" s="207"/>
      <c r="AU386" s="206" t="s">
        <v>590</v>
      </c>
      <c r="AV386" s="207"/>
      <c r="AW386" s="207"/>
      <c r="AX386" s="208"/>
    </row>
    <row r="387" spans="1:50" ht="39.75" hidden="1" customHeight="1" x14ac:dyDescent="0.2">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t="s">
        <v>590</v>
      </c>
      <c r="AC387" s="213"/>
      <c r="AD387" s="213"/>
      <c r="AE387" s="206" t="s">
        <v>590</v>
      </c>
      <c r="AF387" s="207"/>
      <c r="AG387" s="207"/>
      <c r="AH387" s="207"/>
      <c r="AI387" s="206" t="s">
        <v>590</v>
      </c>
      <c r="AJ387" s="207"/>
      <c r="AK387" s="207"/>
      <c r="AL387" s="207"/>
      <c r="AM387" s="206" t="s">
        <v>590</v>
      </c>
      <c r="AN387" s="207"/>
      <c r="AO387" s="207"/>
      <c r="AP387" s="207"/>
      <c r="AQ387" s="206" t="s">
        <v>590</v>
      </c>
      <c r="AR387" s="207"/>
      <c r="AS387" s="207"/>
      <c r="AT387" s="207"/>
      <c r="AU387" s="206" t="s">
        <v>590</v>
      </c>
      <c r="AV387" s="207"/>
      <c r="AW387" s="207"/>
      <c r="AX387" s="208"/>
    </row>
    <row r="388" spans="1:50" ht="18.75" hidden="1" customHeight="1" x14ac:dyDescent="0.2">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531</v>
      </c>
      <c r="AF388" s="155"/>
      <c r="AG388" s="155"/>
      <c r="AH388" s="155"/>
      <c r="AI388" s="155" t="s">
        <v>528</v>
      </c>
      <c r="AJ388" s="155"/>
      <c r="AK388" s="155"/>
      <c r="AL388" s="155"/>
      <c r="AM388" s="155" t="s">
        <v>523</v>
      </c>
      <c r="AN388" s="155"/>
      <c r="AO388" s="155"/>
      <c r="AP388" s="151"/>
      <c r="AQ388" s="151" t="s">
        <v>354</v>
      </c>
      <c r="AR388" s="152"/>
      <c r="AS388" s="152"/>
      <c r="AT388" s="153"/>
      <c r="AU388" s="196" t="s">
        <v>370</v>
      </c>
      <c r="AV388" s="196"/>
      <c r="AW388" s="196"/>
      <c r="AX388" s="197"/>
    </row>
    <row r="389" spans="1:50" ht="18.75" hidden="1" customHeight="1" x14ac:dyDescent="0.2">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t="s">
        <v>591</v>
      </c>
      <c r="AR389" s="199"/>
      <c r="AS389" s="133" t="s">
        <v>355</v>
      </c>
      <c r="AT389" s="134"/>
      <c r="AU389" s="200" t="s">
        <v>590</v>
      </c>
      <c r="AV389" s="200"/>
      <c r="AW389" s="133" t="s">
        <v>300</v>
      </c>
      <c r="AX389" s="195"/>
    </row>
    <row r="390" spans="1:50" ht="39.75" hidden="1" customHeight="1" x14ac:dyDescent="0.2">
      <c r="A390" s="189"/>
      <c r="B390" s="186"/>
      <c r="C390" s="180"/>
      <c r="D390" s="186"/>
      <c r="E390" s="180"/>
      <c r="F390" s="181"/>
      <c r="G390" s="104" t="s">
        <v>590</v>
      </c>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t="s">
        <v>590</v>
      </c>
      <c r="AC390" s="205"/>
      <c r="AD390" s="205"/>
      <c r="AE390" s="206" t="s">
        <v>590</v>
      </c>
      <c r="AF390" s="207"/>
      <c r="AG390" s="207"/>
      <c r="AH390" s="207"/>
      <c r="AI390" s="206" t="s">
        <v>590</v>
      </c>
      <c r="AJ390" s="207"/>
      <c r="AK390" s="207"/>
      <c r="AL390" s="207"/>
      <c r="AM390" s="206" t="s">
        <v>590</v>
      </c>
      <c r="AN390" s="207"/>
      <c r="AO390" s="207"/>
      <c r="AP390" s="207"/>
      <c r="AQ390" s="206" t="s">
        <v>590</v>
      </c>
      <c r="AR390" s="207"/>
      <c r="AS390" s="207"/>
      <c r="AT390" s="207"/>
      <c r="AU390" s="206" t="s">
        <v>602</v>
      </c>
      <c r="AV390" s="207"/>
      <c r="AW390" s="207"/>
      <c r="AX390" s="208"/>
    </row>
    <row r="391" spans="1:50" ht="39.75" hidden="1" customHeight="1" x14ac:dyDescent="0.2">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t="s">
        <v>615</v>
      </c>
      <c r="AC391" s="213"/>
      <c r="AD391" s="213"/>
      <c r="AE391" s="206" t="s">
        <v>590</v>
      </c>
      <c r="AF391" s="207"/>
      <c r="AG391" s="207"/>
      <c r="AH391" s="207"/>
      <c r="AI391" s="206" t="s">
        <v>590</v>
      </c>
      <c r="AJ391" s="207"/>
      <c r="AK391" s="207"/>
      <c r="AL391" s="207"/>
      <c r="AM391" s="206" t="s">
        <v>591</v>
      </c>
      <c r="AN391" s="207"/>
      <c r="AO391" s="207"/>
      <c r="AP391" s="207"/>
      <c r="AQ391" s="206" t="s">
        <v>590</v>
      </c>
      <c r="AR391" s="207"/>
      <c r="AS391" s="207"/>
      <c r="AT391" s="207"/>
      <c r="AU391" s="206" t="s">
        <v>590</v>
      </c>
      <c r="AV391" s="207"/>
      <c r="AW391" s="207"/>
      <c r="AX391" s="208"/>
    </row>
    <row r="392" spans="1:50" ht="22.5" hidden="1" customHeight="1" x14ac:dyDescent="0.2">
      <c r="A392" s="189"/>
      <c r="B392" s="186"/>
      <c r="C392" s="180"/>
      <c r="D392" s="186"/>
      <c r="E392" s="180"/>
      <c r="F392" s="181"/>
      <c r="G392" s="157" t="s">
        <v>371</v>
      </c>
      <c r="H392" s="130"/>
      <c r="I392" s="130"/>
      <c r="J392" s="130"/>
      <c r="K392" s="130"/>
      <c r="L392" s="130"/>
      <c r="M392" s="130"/>
      <c r="N392" s="130"/>
      <c r="O392" s="130"/>
      <c r="P392" s="131"/>
      <c r="Q392" s="159" t="s">
        <v>458</v>
      </c>
      <c r="R392" s="130"/>
      <c r="S392" s="130"/>
      <c r="T392" s="130"/>
      <c r="U392" s="130"/>
      <c r="V392" s="130"/>
      <c r="W392" s="130"/>
      <c r="X392" s="130"/>
      <c r="Y392" s="130"/>
      <c r="Z392" s="130"/>
      <c r="AA392" s="130"/>
      <c r="AB392" s="129" t="s">
        <v>459</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2">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2">
      <c r="A394" s="189"/>
      <c r="B394" s="186"/>
      <c r="C394" s="180"/>
      <c r="D394" s="186"/>
      <c r="E394" s="180"/>
      <c r="F394" s="181"/>
      <c r="G394" s="104" t="s">
        <v>591</v>
      </c>
      <c r="H394" s="105"/>
      <c r="I394" s="105"/>
      <c r="J394" s="105"/>
      <c r="K394" s="105"/>
      <c r="L394" s="105"/>
      <c r="M394" s="105"/>
      <c r="N394" s="105"/>
      <c r="O394" s="105"/>
      <c r="P394" s="106"/>
      <c r="Q394" s="113" t="s">
        <v>605</v>
      </c>
      <c r="R394" s="114"/>
      <c r="S394" s="114"/>
      <c r="T394" s="114"/>
      <c r="U394" s="114"/>
      <c r="V394" s="114"/>
      <c r="W394" s="114"/>
      <c r="X394" s="114"/>
      <c r="Y394" s="114"/>
      <c r="Z394" s="114"/>
      <c r="AA394" s="115"/>
      <c r="AB394" s="141" t="s">
        <v>590</v>
      </c>
      <c r="AC394" s="142"/>
      <c r="AD394" s="142"/>
      <c r="AE394" s="147" t="s">
        <v>603</v>
      </c>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2">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2">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2">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t="s">
        <v>590</v>
      </c>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2">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2">
      <c r="A399" s="189"/>
      <c r="B399" s="186"/>
      <c r="C399" s="180"/>
      <c r="D399" s="186"/>
      <c r="E399" s="180"/>
      <c r="F399" s="181"/>
      <c r="G399" s="157" t="s">
        <v>371</v>
      </c>
      <c r="H399" s="130"/>
      <c r="I399" s="130"/>
      <c r="J399" s="130"/>
      <c r="K399" s="130"/>
      <c r="L399" s="130"/>
      <c r="M399" s="130"/>
      <c r="N399" s="130"/>
      <c r="O399" s="130"/>
      <c r="P399" s="131"/>
      <c r="Q399" s="159" t="s">
        <v>458</v>
      </c>
      <c r="R399" s="130"/>
      <c r="S399" s="130"/>
      <c r="T399" s="130"/>
      <c r="U399" s="130"/>
      <c r="V399" s="130"/>
      <c r="W399" s="130"/>
      <c r="X399" s="130"/>
      <c r="Y399" s="130"/>
      <c r="Z399" s="130"/>
      <c r="AA399" s="130"/>
      <c r="AB399" s="129" t="s">
        <v>459</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2">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2">
      <c r="A401" s="189"/>
      <c r="B401" s="186"/>
      <c r="C401" s="180"/>
      <c r="D401" s="186"/>
      <c r="E401" s="180"/>
      <c r="F401" s="181"/>
      <c r="G401" s="104" t="s">
        <v>591</v>
      </c>
      <c r="H401" s="105"/>
      <c r="I401" s="105"/>
      <c r="J401" s="105"/>
      <c r="K401" s="105"/>
      <c r="L401" s="105"/>
      <c r="M401" s="105"/>
      <c r="N401" s="105"/>
      <c r="O401" s="105"/>
      <c r="P401" s="106"/>
      <c r="Q401" s="113" t="s">
        <v>622</v>
      </c>
      <c r="R401" s="114"/>
      <c r="S401" s="114"/>
      <c r="T401" s="114"/>
      <c r="U401" s="114"/>
      <c r="V401" s="114"/>
      <c r="W401" s="114"/>
      <c r="X401" s="114"/>
      <c r="Y401" s="114"/>
      <c r="Z401" s="114"/>
      <c r="AA401" s="115"/>
      <c r="AB401" s="141" t="s">
        <v>623</v>
      </c>
      <c r="AC401" s="142"/>
      <c r="AD401" s="142"/>
      <c r="AE401" s="147" t="s">
        <v>590</v>
      </c>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2">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2">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2">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t="s">
        <v>596</v>
      </c>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2">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2">
      <c r="A406" s="189"/>
      <c r="B406" s="186"/>
      <c r="C406" s="180"/>
      <c r="D406" s="186"/>
      <c r="E406" s="180"/>
      <c r="F406" s="181"/>
      <c r="G406" s="157" t="s">
        <v>371</v>
      </c>
      <c r="H406" s="130"/>
      <c r="I406" s="130"/>
      <c r="J406" s="130"/>
      <c r="K406" s="130"/>
      <c r="L406" s="130"/>
      <c r="M406" s="130"/>
      <c r="N406" s="130"/>
      <c r="O406" s="130"/>
      <c r="P406" s="131"/>
      <c r="Q406" s="159" t="s">
        <v>458</v>
      </c>
      <c r="R406" s="130"/>
      <c r="S406" s="130"/>
      <c r="T406" s="130"/>
      <c r="U406" s="130"/>
      <c r="V406" s="130"/>
      <c r="W406" s="130"/>
      <c r="X406" s="130"/>
      <c r="Y406" s="130"/>
      <c r="Z406" s="130"/>
      <c r="AA406" s="130"/>
      <c r="AB406" s="129" t="s">
        <v>459</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2">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2">
      <c r="A408" s="189"/>
      <c r="B408" s="186"/>
      <c r="C408" s="180"/>
      <c r="D408" s="186"/>
      <c r="E408" s="180"/>
      <c r="F408" s="181"/>
      <c r="G408" s="104" t="s">
        <v>615</v>
      </c>
      <c r="H408" s="105"/>
      <c r="I408" s="105"/>
      <c r="J408" s="105"/>
      <c r="K408" s="105"/>
      <c r="L408" s="105"/>
      <c r="M408" s="105"/>
      <c r="N408" s="105"/>
      <c r="O408" s="105"/>
      <c r="P408" s="106"/>
      <c r="Q408" s="113" t="s">
        <v>590</v>
      </c>
      <c r="R408" s="114"/>
      <c r="S408" s="114"/>
      <c r="T408" s="114"/>
      <c r="U408" s="114"/>
      <c r="V408" s="114"/>
      <c r="W408" s="114"/>
      <c r="X408" s="114"/>
      <c r="Y408" s="114"/>
      <c r="Z408" s="114"/>
      <c r="AA408" s="115"/>
      <c r="AB408" s="141" t="s">
        <v>590</v>
      </c>
      <c r="AC408" s="142"/>
      <c r="AD408" s="142"/>
      <c r="AE408" s="147" t="s">
        <v>615</v>
      </c>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2">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2">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2">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t="s">
        <v>615</v>
      </c>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2">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2">
      <c r="A413" s="189"/>
      <c r="B413" s="186"/>
      <c r="C413" s="180"/>
      <c r="D413" s="186"/>
      <c r="E413" s="180"/>
      <c r="F413" s="181"/>
      <c r="G413" s="157" t="s">
        <v>371</v>
      </c>
      <c r="H413" s="130"/>
      <c r="I413" s="130"/>
      <c r="J413" s="130"/>
      <c r="K413" s="130"/>
      <c r="L413" s="130"/>
      <c r="M413" s="130"/>
      <c r="N413" s="130"/>
      <c r="O413" s="130"/>
      <c r="P413" s="131"/>
      <c r="Q413" s="159" t="s">
        <v>458</v>
      </c>
      <c r="R413" s="130"/>
      <c r="S413" s="130"/>
      <c r="T413" s="130"/>
      <c r="U413" s="130"/>
      <c r="V413" s="130"/>
      <c r="W413" s="130"/>
      <c r="X413" s="130"/>
      <c r="Y413" s="130"/>
      <c r="Z413" s="130"/>
      <c r="AA413" s="130"/>
      <c r="AB413" s="129" t="s">
        <v>459</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2">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2">
      <c r="A415" s="189"/>
      <c r="B415" s="186"/>
      <c r="C415" s="180"/>
      <c r="D415" s="186"/>
      <c r="E415" s="180"/>
      <c r="F415" s="181"/>
      <c r="G415" s="104" t="s">
        <v>613</v>
      </c>
      <c r="H415" s="105"/>
      <c r="I415" s="105"/>
      <c r="J415" s="105"/>
      <c r="K415" s="105"/>
      <c r="L415" s="105"/>
      <c r="M415" s="105"/>
      <c r="N415" s="105"/>
      <c r="O415" s="105"/>
      <c r="P415" s="106"/>
      <c r="Q415" s="113" t="s">
        <v>590</v>
      </c>
      <c r="R415" s="114"/>
      <c r="S415" s="114"/>
      <c r="T415" s="114"/>
      <c r="U415" s="114"/>
      <c r="V415" s="114"/>
      <c r="W415" s="114"/>
      <c r="X415" s="114"/>
      <c r="Y415" s="114"/>
      <c r="Z415" s="114"/>
      <c r="AA415" s="115"/>
      <c r="AB415" s="141" t="s">
        <v>590</v>
      </c>
      <c r="AC415" s="142"/>
      <c r="AD415" s="142"/>
      <c r="AE415" s="147" t="s">
        <v>590</v>
      </c>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2">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2">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2">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t="s">
        <v>590</v>
      </c>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2">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2">
      <c r="A420" s="189"/>
      <c r="B420" s="186"/>
      <c r="C420" s="180"/>
      <c r="D420" s="186"/>
      <c r="E420" s="180"/>
      <c r="F420" s="181"/>
      <c r="G420" s="157" t="s">
        <v>371</v>
      </c>
      <c r="H420" s="130"/>
      <c r="I420" s="130"/>
      <c r="J420" s="130"/>
      <c r="K420" s="130"/>
      <c r="L420" s="130"/>
      <c r="M420" s="130"/>
      <c r="N420" s="130"/>
      <c r="O420" s="130"/>
      <c r="P420" s="131"/>
      <c r="Q420" s="159" t="s">
        <v>458</v>
      </c>
      <c r="R420" s="130"/>
      <c r="S420" s="130"/>
      <c r="T420" s="130"/>
      <c r="U420" s="130"/>
      <c r="V420" s="130"/>
      <c r="W420" s="130"/>
      <c r="X420" s="130"/>
      <c r="Y420" s="130"/>
      <c r="Z420" s="130"/>
      <c r="AA420" s="130"/>
      <c r="AB420" s="129" t="s">
        <v>459</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2">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2">
      <c r="A422" s="189"/>
      <c r="B422" s="186"/>
      <c r="C422" s="180"/>
      <c r="D422" s="186"/>
      <c r="E422" s="180"/>
      <c r="F422" s="181"/>
      <c r="G422" s="104" t="s">
        <v>591</v>
      </c>
      <c r="H422" s="105"/>
      <c r="I422" s="105"/>
      <c r="J422" s="105"/>
      <c r="K422" s="105"/>
      <c r="L422" s="105"/>
      <c r="M422" s="105"/>
      <c r="N422" s="105"/>
      <c r="O422" s="105"/>
      <c r="P422" s="106"/>
      <c r="Q422" s="113" t="s">
        <v>624</v>
      </c>
      <c r="R422" s="114"/>
      <c r="S422" s="114"/>
      <c r="T422" s="114"/>
      <c r="U422" s="114"/>
      <c r="V422" s="114"/>
      <c r="W422" s="114"/>
      <c r="X422" s="114"/>
      <c r="Y422" s="114"/>
      <c r="Z422" s="114"/>
      <c r="AA422" s="115"/>
      <c r="AB422" s="141" t="s">
        <v>610</v>
      </c>
      <c r="AC422" s="142"/>
      <c r="AD422" s="142"/>
      <c r="AE422" s="147" t="s">
        <v>590</v>
      </c>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2">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2">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2">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t="s">
        <v>590</v>
      </c>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2">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2">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2">
      <c r="A428" s="189"/>
      <c r="B428" s="186"/>
      <c r="C428" s="180"/>
      <c r="D428" s="186"/>
      <c r="E428" s="125" t="s">
        <v>600</v>
      </c>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2">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2">
      <c r="A430" s="189"/>
      <c r="B430" s="186"/>
      <c r="C430" s="178" t="s">
        <v>557</v>
      </c>
      <c r="D430" s="933"/>
      <c r="E430" s="174" t="s">
        <v>541</v>
      </c>
      <c r="F430" s="898"/>
      <c r="G430" s="899" t="s">
        <v>374</v>
      </c>
      <c r="H430" s="123"/>
      <c r="I430" s="123"/>
      <c r="J430" s="900" t="s">
        <v>588</v>
      </c>
      <c r="K430" s="901"/>
      <c r="L430" s="901"/>
      <c r="M430" s="901"/>
      <c r="N430" s="901"/>
      <c r="O430" s="901"/>
      <c r="P430" s="901"/>
      <c r="Q430" s="901"/>
      <c r="R430" s="901"/>
      <c r="S430" s="901"/>
      <c r="T430" s="902"/>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customHeight="1" x14ac:dyDescent="0.2">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524</v>
      </c>
      <c r="AJ431" s="217"/>
      <c r="AK431" s="217"/>
      <c r="AL431" s="159"/>
      <c r="AM431" s="217" t="s">
        <v>519</v>
      </c>
      <c r="AN431" s="217"/>
      <c r="AO431" s="217"/>
      <c r="AP431" s="159"/>
      <c r="AQ431" s="159" t="s">
        <v>354</v>
      </c>
      <c r="AR431" s="130"/>
      <c r="AS431" s="130"/>
      <c r="AT431" s="131"/>
      <c r="AU431" s="136" t="s">
        <v>253</v>
      </c>
      <c r="AV431" s="136"/>
      <c r="AW431" s="136"/>
      <c r="AX431" s="137"/>
    </row>
    <row r="432" spans="1:50" ht="18.75" customHeight="1" x14ac:dyDescent="0.2">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590</v>
      </c>
      <c r="AF432" s="200"/>
      <c r="AG432" s="133" t="s">
        <v>355</v>
      </c>
      <c r="AH432" s="134"/>
      <c r="AI432" s="156"/>
      <c r="AJ432" s="156"/>
      <c r="AK432" s="156"/>
      <c r="AL432" s="154"/>
      <c r="AM432" s="156"/>
      <c r="AN432" s="156"/>
      <c r="AO432" s="156"/>
      <c r="AP432" s="154"/>
      <c r="AQ432" s="590" t="s">
        <v>591</v>
      </c>
      <c r="AR432" s="200"/>
      <c r="AS432" s="133" t="s">
        <v>355</v>
      </c>
      <c r="AT432" s="134"/>
      <c r="AU432" s="200" t="s">
        <v>590</v>
      </c>
      <c r="AV432" s="200"/>
      <c r="AW432" s="133" t="s">
        <v>300</v>
      </c>
      <c r="AX432" s="195"/>
    </row>
    <row r="433" spans="1:50" ht="23.25" customHeight="1" x14ac:dyDescent="0.2">
      <c r="A433" s="189"/>
      <c r="B433" s="186"/>
      <c r="C433" s="180"/>
      <c r="D433" s="186"/>
      <c r="E433" s="342"/>
      <c r="F433" s="343"/>
      <c r="G433" s="104" t="s">
        <v>590</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591</v>
      </c>
      <c r="AC433" s="213"/>
      <c r="AD433" s="213"/>
      <c r="AE433" s="340" t="s">
        <v>590</v>
      </c>
      <c r="AF433" s="207"/>
      <c r="AG433" s="207"/>
      <c r="AH433" s="207"/>
      <c r="AI433" s="340" t="s">
        <v>590</v>
      </c>
      <c r="AJ433" s="207"/>
      <c r="AK433" s="207"/>
      <c r="AL433" s="207"/>
      <c r="AM433" s="340" t="s">
        <v>590</v>
      </c>
      <c r="AN433" s="207"/>
      <c r="AO433" s="207"/>
      <c r="AP433" s="341"/>
      <c r="AQ433" s="340" t="s">
        <v>590</v>
      </c>
      <c r="AR433" s="207"/>
      <c r="AS433" s="207"/>
      <c r="AT433" s="341"/>
      <c r="AU433" s="207" t="s">
        <v>590</v>
      </c>
      <c r="AV433" s="207"/>
      <c r="AW433" s="207"/>
      <c r="AX433" s="208"/>
    </row>
    <row r="434" spans="1:50" ht="23.25" customHeight="1" x14ac:dyDescent="0.2">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605</v>
      </c>
      <c r="AC434" s="205"/>
      <c r="AD434" s="205"/>
      <c r="AE434" s="340" t="s">
        <v>590</v>
      </c>
      <c r="AF434" s="207"/>
      <c r="AG434" s="207"/>
      <c r="AH434" s="341"/>
      <c r="AI434" s="340" t="s">
        <v>590</v>
      </c>
      <c r="AJ434" s="207"/>
      <c r="AK434" s="207"/>
      <c r="AL434" s="207"/>
      <c r="AM434" s="340" t="s">
        <v>590</v>
      </c>
      <c r="AN434" s="207"/>
      <c r="AO434" s="207"/>
      <c r="AP434" s="341"/>
      <c r="AQ434" s="340" t="s">
        <v>590</v>
      </c>
      <c r="AR434" s="207"/>
      <c r="AS434" s="207"/>
      <c r="AT434" s="341"/>
      <c r="AU434" s="207" t="s">
        <v>590</v>
      </c>
      <c r="AV434" s="207"/>
      <c r="AW434" s="207"/>
      <c r="AX434" s="208"/>
    </row>
    <row r="435" spans="1:50" ht="23.25" customHeight="1" x14ac:dyDescent="0.2">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590</v>
      </c>
      <c r="AF435" s="207"/>
      <c r="AG435" s="207"/>
      <c r="AH435" s="341"/>
      <c r="AI435" s="340" t="s">
        <v>590</v>
      </c>
      <c r="AJ435" s="207"/>
      <c r="AK435" s="207"/>
      <c r="AL435" s="207"/>
      <c r="AM435" s="340" t="s">
        <v>595</v>
      </c>
      <c r="AN435" s="207"/>
      <c r="AO435" s="207"/>
      <c r="AP435" s="341"/>
      <c r="AQ435" s="340" t="s">
        <v>590</v>
      </c>
      <c r="AR435" s="207"/>
      <c r="AS435" s="207"/>
      <c r="AT435" s="341"/>
      <c r="AU435" s="207" t="s">
        <v>590</v>
      </c>
      <c r="AV435" s="207"/>
      <c r="AW435" s="207"/>
      <c r="AX435" s="208"/>
    </row>
    <row r="436" spans="1:50" ht="18.75" hidden="1" customHeight="1" x14ac:dyDescent="0.2">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523</v>
      </c>
      <c r="AJ436" s="217"/>
      <c r="AK436" s="217"/>
      <c r="AL436" s="159"/>
      <c r="AM436" s="217" t="s">
        <v>519</v>
      </c>
      <c r="AN436" s="217"/>
      <c r="AO436" s="217"/>
      <c r="AP436" s="159"/>
      <c r="AQ436" s="159" t="s">
        <v>354</v>
      </c>
      <c r="AR436" s="130"/>
      <c r="AS436" s="130"/>
      <c r="AT436" s="131"/>
      <c r="AU436" s="136" t="s">
        <v>253</v>
      </c>
      <c r="AV436" s="136"/>
      <c r="AW436" s="136"/>
      <c r="AX436" s="137"/>
    </row>
    <row r="437" spans="1:50" ht="18.75" hidden="1" customHeight="1" x14ac:dyDescent="0.2">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t="s">
        <v>590</v>
      </c>
      <c r="AF437" s="200"/>
      <c r="AG437" s="133" t="s">
        <v>355</v>
      </c>
      <c r="AH437" s="134"/>
      <c r="AI437" s="156"/>
      <c r="AJ437" s="156"/>
      <c r="AK437" s="156"/>
      <c r="AL437" s="154"/>
      <c r="AM437" s="156"/>
      <c r="AN437" s="156"/>
      <c r="AO437" s="156"/>
      <c r="AP437" s="154"/>
      <c r="AQ437" s="590" t="s">
        <v>590</v>
      </c>
      <c r="AR437" s="200"/>
      <c r="AS437" s="133" t="s">
        <v>355</v>
      </c>
      <c r="AT437" s="134"/>
      <c r="AU437" s="200" t="s">
        <v>590</v>
      </c>
      <c r="AV437" s="200"/>
      <c r="AW437" s="133" t="s">
        <v>300</v>
      </c>
      <c r="AX437" s="195"/>
    </row>
    <row r="438" spans="1:50" ht="23.25" hidden="1" customHeight="1" x14ac:dyDescent="0.2">
      <c r="A438" s="189"/>
      <c r="B438" s="186"/>
      <c r="C438" s="180"/>
      <c r="D438" s="186"/>
      <c r="E438" s="342"/>
      <c r="F438" s="343"/>
      <c r="G438" s="104" t="s">
        <v>600</v>
      </c>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t="s">
        <v>615</v>
      </c>
      <c r="AC438" s="213"/>
      <c r="AD438" s="213"/>
      <c r="AE438" s="340" t="s">
        <v>590</v>
      </c>
      <c r="AF438" s="207"/>
      <c r="AG438" s="207"/>
      <c r="AH438" s="207"/>
      <c r="AI438" s="340" t="s">
        <v>590</v>
      </c>
      <c r="AJ438" s="207"/>
      <c r="AK438" s="207"/>
      <c r="AL438" s="207"/>
      <c r="AM438" s="340" t="s">
        <v>590</v>
      </c>
      <c r="AN438" s="207"/>
      <c r="AO438" s="207"/>
      <c r="AP438" s="341"/>
      <c r="AQ438" s="340" t="s">
        <v>590</v>
      </c>
      <c r="AR438" s="207"/>
      <c r="AS438" s="207"/>
      <c r="AT438" s="341"/>
      <c r="AU438" s="207" t="s">
        <v>590</v>
      </c>
      <c r="AV438" s="207"/>
      <c r="AW438" s="207"/>
      <c r="AX438" s="208"/>
    </row>
    <row r="439" spans="1:50" ht="23.25" hidden="1" customHeight="1" x14ac:dyDescent="0.2">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t="s">
        <v>590</v>
      </c>
      <c r="AC439" s="205"/>
      <c r="AD439" s="205"/>
      <c r="AE439" s="340" t="s">
        <v>590</v>
      </c>
      <c r="AF439" s="207"/>
      <c r="AG439" s="207"/>
      <c r="AH439" s="341"/>
      <c r="AI439" s="340" t="s">
        <v>590</v>
      </c>
      <c r="AJ439" s="207"/>
      <c r="AK439" s="207"/>
      <c r="AL439" s="207"/>
      <c r="AM439" s="340" t="s">
        <v>590</v>
      </c>
      <c r="AN439" s="207"/>
      <c r="AO439" s="207"/>
      <c r="AP439" s="341"/>
      <c r="AQ439" s="340" t="s">
        <v>590</v>
      </c>
      <c r="AR439" s="207"/>
      <c r="AS439" s="207"/>
      <c r="AT439" s="341"/>
      <c r="AU439" s="207" t="s">
        <v>590</v>
      </c>
      <c r="AV439" s="207"/>
      <c r="AW439" s="207"/>
      <c r="AX439" s="208"/>
    </row>
    <row r="440" spans="1:50" ht="23.25" hidden="1" customHeight="1" x14ac:dyDescent="0.2">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t="s">
        <v>590</v>
      </c>
      <c r="AF440" s="207"/>
      <c r="AG440" s="207"/>
      <c r="AH440" s="341"/>
      <c r="AI440" s="340" t="s">
        <v>590</v>
      </c>
      <c r="AJ440" s="207"/>
      <c r="AK440" s="207"/>
      <c r="AL440" s="207"/>
      <c r="AM440" s="340" t="s">
        <v>590</v>
      </c>
      <c r="AN440" s="207"/>
      <c r="AO440" s="207"/>
      <c r="AP440" s="341"/>
      <c r="AQ440" s="340" t="s">
        <v>590</v>
      </c>
      <c r="AR440" s="207"/>
      <c r="AS440" s="207"/>
      <c r="AT440" s="341"/>
      <c r="AU440" s="207" t="s">
        <v>590</v>
      </c>
      <c r="AV440" s="207"/>
      <c r="AW440" s="207"/>
      <c r="AX440" s="208"/>
    </row>
    <row r="441" spans="1:50" ht="18.75" hidden="1" customHeight="1" x14ac:dyDescent="0.2">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523</v>
      </c>
      <c r="AJ441" s="217"/>
      <c r="AK441" s="217"/>
      <c r="AL441" s="159"/>
      <c r="AM441" s="217" t="s">
        <v>515</v>
      </c>
      <c r="AN441" s="217"/>
      <c r="AO441" s="217"/>
      <c r="AP441" s="159"/>
      <c r="AQ441" s="159" t="s">
        <v>354</v>
      </c>
      <c r="AR441" s="130"/>
      <c r="AS441" s="130"/>
      <c r="AT441" s="131"/>
      <c r="AU441" s="136" t="s">
        <v>253</v>
      </c>
      <c r="AV441" s="136"/>
      <c r="AW441" s="136"/>
      <c r="AX441" s="137"/>
    </row>
    <row r="442" spans="1:50" ht="18.75" hidden="1" customHeight="1" x14ac:dyDescent="0.2">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t="s">
        <v>590</v>
      </c>
      <c r="AF442" s="200"/>
      <c r="AG442" s="133" t="s">
        <v>355</v>
      </c>
      <c r="AH442" s="134"/>
      <c r="AI442" s="156"/>
      <c r="AJ442" s="156"/>
      <c r="AK442" s="156"/>
      <c r="AL442" s="154"/>
      <c r="AM442" s="156"/>
      <c r="AN442" s="156"/>
      <c r="AO442" s="156"/>
      <c r="AP442" s="154"/>
      <c r="AQ442" s="590" t="s">
        <v>590</v>
      </c>
      <c r="AR442" s="200"/>
      <c r="AS442" s="133" t="s">
        <v>355</v>
      </c>
      <c r="AT442" s="134"/>
      <c r="AU442" s="200" t="s">
        <v>591</v>
      </c>
      <c r="AV442" s="200"/>
      <c r="AW442" s="133" t="s">
        <v>300</v>
      </c>
      <c r="AX442" s="195"/>
    </row>
    <row r="443" spans="1:50" ht="23.25" hidden="1" customHeight="1" x14ac:dyDescent="0.2">
      <c r="A443" s="189"/>
      <c r="B443" s="186"/>
      <c r="C443" s="180"/>
      <c r="D443" s="186"/>
      <c r="E443" s="342"/>
      <c r="F443" s="343"/>
      <c r="G443" s="104" t="s">
        <v>590</v>
      </c>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t="s">
        <v>590</v>
      </c>
      <c r="AC443" s="213"/>
      <c r="AD443" s="213"/>
      <c r="AE443" s="340" t="s">
        <v>591</v>
      </c>
      <c r="AF443" s="207"/>
      <c r="AG443" s="207"/>
      <c r="AH443" s="207"/>
      <c r="AI443" s="340" t="s">
        <v>590</v>
      </c>
      <c r="AJ443" s="207"/>
      <c r="AK443" s="207"/>
      <c r="AL443" s="207"/>
      <c r="AM443" s="340" t="s">
        <v>590</v>
      </c>
      <c r="AN443" s="207"/>
      <c r="AO443" s="207"/>
      <c r="AP443" s="341"/>
      <c r="AQ443" s="340" t="s">
        <v>590</v>
      </c>
      <c r="AR443" s="207"/>
      <c r="AS443" s="207"/>
      <c r="AT443" s="341"/>
      <c r="AU443" s="207" t="s">
        <v>590</v>
      </c>
      <c r="AV443" s="207"/>
      <c r="AW443" s="207"/>
      <c r="AX443" s="208"/>
    </row>
    <row r="444" spans="1:50" ht="23.25" hidden="1" customHeight="1" x14ac:dyDescent="0.2">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t="s">
        <v>607</v>
      </c>
      <c r="AC444" s="205"/>
      <c r="AD444" s="205"/>
      <c r="AE444" s="340" t="s">
        <v>590</v>
      </c>
      <c r="AF444" s="207"/>
      <c r="AG444" s="207"/>
      <c r="AH444" s="341"/>
      <c r="AI444" s="340" t="s">
        <v>590</v>
      </c>
      <c r="AJ444" s="207"/>
      <c r="AK444" s="207"/>
      <c r="AL444" s="207"/>
      <c r="AM444" s="340" t="s">
        <v>590</v>
      </c>
      <c r="AN444" s="207"/>
      <c r="AO444" s="207"/>
      <c r="AP444" s="341"/>
      <c r="AQ444" s="340" t="s">
        <v>590</v>
      </c>
      <c r="AR444" s="207"/>
      <c r="AS444" s="207"/>
      <c r="AT444" s="341"/>
      <c r="AU444" s="207" t="s">
        <v>590</v>
      </c>
      <c r="AV444" s="207"/>
      <c r="AW444" s="207"/>
      <c r="AX444" s="208"/>
    </row>
    <row r="445" spans="1:50" ht="23.25" hidden="1" customHeight="1" x14ac:dyDescent="0.2">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t="s">
        <v>590</v>
      </c>
      <c r="AF445" s="207"/>
      <c r="AG445" s="207"/>
      <c r="AH445" s="341"/>
      <c r="AI445" s="340" t="s">
        <v>590</v>
      </c>
      <c r="AJ445" s="207"/>
      <c r="AK445" s="207"/>
      <c r="AL445" s="207"/>
      <c r="AM445" s="340" t="s">
        <v>590</v>
      </c>
      <c r="AN445" s="207"/>
      <c r="AO445" s="207"/>
      <c r="AP445" s="341"/>
      <c r="AQ445" s="340" t="s">
        <v>590</v>
      </c>
      <c r="AR445" s="207"/>
      <c r="AS445" s="207"/>
      <c r="AT445" s="341"/>
      <c r="AU445" s="207" t="s">
        <v>590</v>
      </c>
      <c r="AV445" s="207"/>
      <c r="AW445" s="207"/>
      <c r="AX445" s="208"/>
    </row>
    <row r="446" spans="1:50" ht="18.75" hidden="1" customHeight="1" x14ac:dyDescent="0.2">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523</v>
      </c>
      <c r="AJ446" s="217"/>
      <c r="AK446" s="217"/>
      <c r="AL446" s="159"/>
      <c r="AM446" s="217" t="s">
        <v>520</v>
      </c>
      <c r="AN446" s="217"/>
      <c r="AO446" s="217"/>
      <c r="AP446" s="159"/>
      <c r="AQ446" s="159" t="s">
        <v>354</v>
      </c>
      <c r="AR446" s="130"/>
      <c r="AS446" s="130"/>
      <c r="AT446" s="131"/>
      <c r="AU446" s="136" t="s">
        <v>253</v>
      </c>
      <c r="AV446" s="136"/>
      <c r="AW446" s="136"/>
      <c r="AX446" s="137"/>
    </row>
    <row r="447" spans="1:50" ht="18.75" hidden="1" customHeight="1" x14ac:dyDescent="0.2">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t="s">
        <v>590</v>
      </c>
      <c r="AF447" s="200"/>
      <c r="AG447" s="133" t="s">
        <v>355</v>
      </c>
      <c r="AH447" s="134"/>
      <c r="AI447" s="156"/>
      <c r="AJ447" s="156"/>
      <c r="AK447" s="156"/>
      <c r="AL447" s="154"/>
      <c r="AM447" s="156"/>
      <c r="AN447" s="156"/>
      <c r="AO447" s="156"/>
      <c r="AP447" s="154"/>
      <c r="AQ447" s="590" t="s">
        <v>590</v>
      </c>
      <c r="AR447" s="200"/>
      <c r="AS447" s="133" t="s">
        <v>355</v>
      </c>
      <c r="AT447" s="134"/>
      <c r="AU447" s="200" t="s">
        <v>590</v>
      </c>
      <c r="AV447" s="200"/>
      <c r="AW447" s="133" t="s">
        <v>300</v>
      </c>
      <c r="AX447" s="195"/>
    </row>
    <row r="448" spans="1:50" ht="23.25" hidden="1" customHeight="1" x14ac:dyDescent="0.2">
      <c r="A448" s="189"/>
      <c r="B448" s="186"/>
      <c r="C448" s="180"/>
      <c r="D448" s="186"/>
      <c r="E448" s="342"/>
      <c r="F448" s="343"/>
      <c r="G448" s="104" t="s">
        <v>593</v>
      </c>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t="s">
        <v>623</v>
      </c>
      <c r="AC448" s="213"/>
      <c r="AD448" s="213"/>
      <c r="AE448" s="340" t="s">
        <v>590</v>
      </c>
      <c r="AF448" s="207"/>
      <c r="AG448" s="207"/>
      <c r="AH448" s="207"/>
      <c r="AI448" s="340" t="s">
        <v>590</v>
      </c>
      <c r="AJ448" s="207"/>
      <c r="AK448" s="207"/>
      <c r="AL448" s="207"/>
      <c r="AM448" s="340" t="s">
        <v>590</v>
      </c>
      <c r="AN448" s="207"/>
      <c r="AO448" s="207"/>
      <c r="AP448" s="341"/>
      <c r="AQ448" s="340" t="s">
        <v>590</v>
      </c>
      <c r="AR448" s="207"/>
      <c r="AS448" s="207"/>
      <c r="AT448" s="341"/>
      <c r="AU448" s="207" t="s">
        <v>590</v>
      </c>
      <c r="AV448" s="207"/>
      <c r="AW448" s="207"/>
      <c r="AX448" s="208"/>
    </row>
    <row r="449" spans="1:50" ht="23.25" hidden="1" customHeight="1" x14ac:dyDescent="0.2">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t="s">
        <v>623</v>
      </c>
      <c r="AC449" s="205"/>
      <c r="AD449" s="205"/>
      <c r="AE449" s="340" t="s">
        <v>624</v>
      </c>
      <c r="AF449" s="207"/>
      <c r="AG449" s="207"/>
      <c r="AH449" s="341"/>
      <c r="AI449" s="340" t="s">
        <v>590</v>
      </c>
      <c r="AJ449" s="207"/>
      <c r="AK449" s="207"/>
      <c r="AL449" s="207"/>
      <c r="AM449" s="340" t="s">
        <v>590</v>
      </c>
      <c r="AN449" s="207"/>
      <c r="AO449" s="207"/>
      <c r="AP449" s="341"/>
      <c r="AQ449" s="340" t="s">
        <v>591</v>
      </c>
      <c r="AR449" s="207"/>
      <c r="AS449" s="207"/>
      <c r="AT449" s="341"/>
      <c r="AU449" s="207" t="s">
        <v>590</v>
      </c>
      <c r="AV449" s="207"/>
      <c r="AW449" s="207"/>
      <c r="AX449" s="208"/>
    </row>
    <row r="450" spans="1:50" ht="23.25" hidden="1" customHeight="1" x14ac:dyDescent="0.2">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t="s">
        <v>590</v>
      </c>
      <c r="AF450" s="207"/>
      <c r="AG450" s="207"/>
      <c r="AH450" s="341"/>
      <c r="AI450" s="340" t="s">
        <v>590</v>
      </c>
      <c r="AJ450" s="207"/>
      <c r="AK450" s="207"/>
      <c r="AL450" s="207"/>
      <c r="AM450" s="340" t="s">
        <v>595</v>
      </c>
      <c r="AN450" s="207"/>
      <c r="AO450" s="207"/>
      <c r="AP450" s="341"/>
      <c r="AQ450" s="340" t="s">
        <v>590</v>
      </c>
      <c r="AR450" s="207"/>
      <c r="AS450" s="207"/>
      <c r="AT450" s="341"/>
      <c r="AU450" s="207" t="s">
        <v>590</v>
      </c>
      <c r="AV450" s="207"/>
      <c r="AW450" s="207"/>
      <c r="AX450" s="208"/>
    </row>
    <row r="451" spans="1:50" ht="18.75" hidden="1" customHeight="1" x14ac:dyDescent="0.2">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523</v>
      </c>
      <c r="AJ451" s="217"/>
      <c r="AK451" s="217"/>
      <c r="AL451" s="159"/>
      <c r="AM451" s="217" t="s">
        <v>519</v>
      </c>
      <c r="AN451" s="217"/>
      <c r="AO451" s="217"/>
      <c r="AP451" s="159"/>
      <c r="AQ451" s="159" t="s">
        <v>354</v>
      </c>
      <c r="AR451" s="130"/>
      <c r="AS451" s="130"/>
      <c r="AT451" s="131"/>
      <c r="AU451" s="136" t="s">
        <v>253</v>
      </c>
      <c r="AV451" s="136"/>
      <c r="AW451" s="136"/>
      <c r="AX451" s="137"/>
    </row>
    <row r="452" spans="1:50" ht="18.75" hidden="1" customHeight="1" x14ac:dyDescent="0.2">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t="s">
        <v>590</v>
      </c>
      <c r="AF452" s="200"/>
      <c r="AG452" s="133" t="s">
        <v>355</v>
      </c>
      <c r="AH452" s="134"/>
      <c r="AI452" s="156"/>
      <c r="AJ452" s="156"/>
      <c r="AK452" s="156"/>
      <c r="AL452" s="154"/>
      <c r="AM452" s="156"/>
      <c r="AN452" s="156"/>
      <c r="AO452" s="156"/>
      <c r="AP452" s="154"/>
      <c r="AQ452" s="590" t="s">
        <v>590</v>
      </c>
      <c r="AR452" s="200"/>
      <c r="AS452" s="133" t="s">
        <v>355</v>
      </c>
      <c r="AT452" s="134"/>
      <c r="AU452" s="200" t="s">
        <v>590</v>
      </c>
      <c r="AV452" s="200"/>
      <c r="AW452" s="133" t="s">
        <v>300</v>
      </c>
      <c r="AX452" s="195"/>
    </row>
    <row r="453" spans="1:50" ht="23.25" hidden="1" customHeight="1" x14ac:dyDescent="0.2">
      <c r="A453" s="189"/>
      <c r="B453" s="186"/>
      <c r="C453" s="180"/>
      <c r="D453" s="186"/>
      <c r="E453" s="342"/>
      <c r="F453" s="343"/>
      <c r="G453" s="104" t="s">
        <v>590</v>
      </c>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t="s">
        <v>591</v>
      </c>
      <c r="AC453" s="213"/>
      <c r="AD453" s="213"/>
      <c r="AE453" s="340" t="s">
        <v>591</v>
      </c>
      <c r="AF453" s="207"/>
      <c r="AG453" s="207"/>
      <c r="AH453" s="207"/>
      <c r="AI453" s="340" t="s">
        <v>590</v>
      </c>
      <c r="AJ453" s="207"/>
      <c r="AK453" s="207"/>
      <c r="AL453" s="207"/>
      <c r="AM453" s="340" t="s">
        <v>590</v>
      </c>
      <c r="AN453" s="207"/>
      <c r="AO453" s="207"/>
      <c r="AP453" s="341"/>
      <c r="AQ453" s="340" t="s">
        <v>590</v>
      </c>
      <c r="AR453" s="207"/>
      <c r="AS453" s="207"/>
      <c r="AT453" s="341"/>
      <c r="AU453" s="207" t="s">
        <v>590</v>
      </c>
      <c r="AV453" s="207"/>
      <c r="AW453" s="207"/>
      <c r="AX453" s="208"/>
    </row>
    <row r="454" spans="1:50" ht="23.25" hidden="1" customHeight="1" x14ac:dyDescent="0.2">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t="s">
        <v>625</v>
      </c>
      <c r="AC454" s="205"/>
      <c r="AD454" s="205"/>
      <c r="AE454" s="340" t="s">
        <v>590</v>
      </c>
      <c r="AF454" s="207"/>
      <c r="AG454" s="207"/>
      <c r="AH454" s="341"/>
      <c r="AI454" s="340" t="s">
        <v>590</v>
      </c>
      <c r="AJ454" s="207"/>
      <c r="AK454" s="207"/>
      <c r="AL454" s="207"/>
      <c r="AM454" s="340" t="s">
        <v>590</v>
      </c>
      <c r="AN454" s="207"/>
      <c r="AO454" s="207"/>
      <c r="AP454" s="341"/>
      <c r="AQ454" s="340" t="s">
        <v>590</v>
      </c>
      <c r="AR454" s="207"/>
      <c r="AS454" s="207"/>
      <c r="AT454" s="341"/>
      <c r="AU454" s="207" t="s">
        <v>590</v>
      </c>
      <c r="AV454" s="207"/>
      <c r="AW454" s="207"/>
      <c r="AX454" s="208"/>
    </row>
    <row r="455" spans="1:50" ht="23.25" hidden="1" customHeight="1" x14ac:dyDescent="0.2">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t="s">
        <v>590</v>
      </c>
      <c r="AF455" s="207"/>
      <c r="AG455" s="207"/>
      <c r="AH455" s="341"/>
      <c r="AI455" s="340" t="s">
        <v>590</v>
      </c>
      <c r="AJ455" s="207"/>
      <c r="AK455" s="207"/>
      <c r="AL455" s="207"/>
      <c r="AM455" s="340" t="s">
        <v>590</v>
      </c>
      <c r="AN455" s="207"/>
      <c r="AO455" s="207"/>
      <c r="AP455" s="341"/>
      <c r="AQ455" s="340" t="s">
        <v>590</v>
      </c>
      <c r="AR455" s="207"/>
      <c r="AS455" s="207"/>
      <c r="AT455" s="341"/>
      <c r="AU455" s="207" t="s">
        <v>590</v>
      </c>
      <c r="AV455" s="207"/>
      <c r="AW455" s="207"/>
      <c r="AX455" s="208"/>
    </row>
    <row r="456" spans="1:50" ht="18.75" customHeight="1" x14ac:dyDescent="0.2">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523</v>
      </c>
      <c r="AJ456" s="217"/>
      <c r="AK456" s="217"/>
      <c r="AL456" s="159"/>
      <c r="AM456" s="217" t="s">
        <v>519</v>
      </c>
      <c r="AN456" s="217"/>
      <c r="AO456" s="217"/>
      <c r="AP456" s="159"/>
      <c r="AQ456" s="159" t="s">
        <v>354</v>
      </c>
      <c r="AR456" s="130"/>
      <c r="AS456" s="130"/>
      <c r="AT456" s="131"/>
      <c r="AU456" s="136" t="s">
        <v>253</v>
      </c>
      <c r="AV456" s="136"/>
      <c r="AW456" s="136"/>
      <c r="AX456" s="137"/>
    </row>
    <row r="457" spans="1:50" ht="18.75" customHeight="1" x14ac:dyDescent="0.2">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590</v>
      </c>
      <c r="AF457" s="200"/>
      <c r="AG457" s="133" t="s">
        <v>355</v>
      </c>
      <c r="AH457" s="134"/>
      <c r="AI457" s="156"/>
      <c r="AJ457" s="156"/>
      <c r="AK457" s="156"/>
      <c r="AL457" s="154"/>
      <c r="AM457" s="156"/>
      <c r="AN457" s="156"/>
      <c r="AO457" s="156"/>
      <c r="AP457" s="154"/>
      <c r="AQ457" s="590" t="s">
        <v>590</v>
      </c>
      <c r="AR457" s="200"/>
      <c r="AS457" s="133" t="s">
        <v>355</v>
      </c>
      <c r="AT457" s="134"/>
      <c r="AU457" s="200" t="s">
        <v>590</v>
      </c>
      <c r="AV457" s="200"/>
      <c r="AW457" s="133" t="s">
        <v>300</v>
      </c>
      <c r="AX457" s="195"/>
    </row>
    <row r="458" spans="1:50" ht="23.25" customHeight="1" x14ac:dyDescent="0.2">
      <c r="A458" s="189"/>
      <c r="B458" s="186"/>
      <c r="C458" s="180"/>
      <c r="D458" s="186"/>
      <c r="E458" s="342"/>
      <c r="F458" s="343"/>
      <c r="G458" s="104" t="s">
        <v>624</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590</v>
      </c>
      <c r="AC458" s="213"/>
      <c r="AD458" s="213"/>
      <c r="AE458" s="340" t="s">
        <v>590</v>
      </c>
      <c r="AF458" s="207"/>
      <c r="AG458" s="207"/>
      <c r="AH458" s="207"/>
      <c r="AI458" s="340" t="s">
        <v>590</v>
      </c>
      <c r="AJ458" s="207"/>
      <c r="AK458" s="207"/>
      <c r="AL458" s="207"/>
      <c r="AM458" s="340" t="s">
        <v>590</v>
      </c>
      <c r="AN458" s="207"/>
      <c r="AO458" s="207"/>
      <c r="AP458" s="341"/>
      <c r="AQ458" s="340" t="s">
        <v>590</v>
      </c>
      <c r="AR458" s="207"/>
      <c r="AS458" s="207"/>
      <c r="AT458" s="341"/>
      <c r="AU458" s="207" t="s">
        <v>590</v>
      </c>
      <c r="AV458" s="207"/>
      <c r="AW458" s="207"/>
      <c r="AX458" s="208"/>
    </row>
    <row r="459" spans="1:50" ht="23.25" customHeight="1" x14ac:dyDescent="0.2">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590</v>
      </c>
      <c r="AC459" s="205"/>
      <c r="AD459" s="205"/>
      <c r="AE459" s="340" t="s">
        <v>590</v>
      </c>
      <c r="AF459" s="207"/>
      <c r="AG459" s="207"/>
      <c r="AH459" s="341"/>
      <c r="AI459" s="340" t="s">
        <v>590</v>
      </c>
      <c r="AJ459" s="207"/>
      <c r="AK459" s="207"/>
      <c r="AL459" s="207"/>
      <c r="AM459" s="340" t="s">
        <v>590</v>
      </c>
      <c r="AN459" s="207"/>
      <c r="AO459" s="207"/>
      <c r="AP459" s="341"/>
      <c r="AQ459" s="340" t="s">
        <v>590</v>
      </c>
      <c r="AR459" s="207"/>
      <c r="AS459" s="207"/>
      <c r="AT459" s="341"/>
      <c r="AU459" s="207" t="s">
        <v>590</v>
      </c>
      <c r="AV459" s="207"/>
      <c r="AW459" s="207"/>
      <c r="AX459" s="208"/>
    </row>
    <row r="460" spans="1:50" ht="23.25" customHeight="1" x14ac:dyDescent="0.2">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610</v>
      </c>
      <c r="AF460" s="207"/>
      <c r="AG460" s="207"/>
      <c r="AH460" s="341"/>
      <c r="AI460" s="340" t="s">
        <v>590</v>
      </c>
      <c r="AJ460" s="207"/>
      <c r="AK460" s="207"/>
      <c r="AL460" s="207"/>
      <c r="AM460" s="340" t="s">
        <v>591</v>
      </c>
      <c r="AN460" s="207"/>
      <c r="AO460" s="207"/>
      <c r="AP460" s="341"/>
      <c r="AQ460" s="340" t="s">
        <v>590</v>
      </c>
      <c r="AR460" s="207"/>
      <c r="AS460" s="207"/>
      <c r="AT460" s="341"/>
      <c r="AU460" s="207" t="s">
        <v>590</v>
      </c>
      <c r="AV460" s="207"/>
      <c r="AW460" s="207"/>
      <c r="AX460" s="208"/>
    </row>
    <row r="461" spans="1:50" ht="18.75" hidden="1" customHeight="1" x14ac:dyDescent="0.2">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523</v>
      </c>
      <c r="AJ461" s="217"/>
      <c r="AK461" s="217"/>
      <c r="AL461" s="159"/>
      <c r="AM461" s="217" t="s">
        <v>521</v>
      </c>
      <c r="AN461" s="217"/>
      <c r="AO461" s="217"/>
      <c r="AP461" s="159"/>
      <c r="AQ461" s="159" t="s">
        <v>354</v>
      </c>
      <c r="AR461" s="130"/>
      <c r="AS461" s="130"/>
      <c r="AT461" s="131"/>
      <c r="AU461" s="136" t="s">
        <v>253</v>
      </c>
      <c r="AV461" s="136"/>
      <c r="AW461" s="136"/>
      <c r="AX461" s="137"/>
    </row>
    <row r="462" spans="1:50" ht="18.75" hidden="1" customHeight="1" x14ac:dyDescent="0.2">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t="s">
        <v>590</v>
      </c>
      <c r="AF462" s="200"/>
      <c r="AG462" s="133" t="s">
        <v>355</v>
      </c>
      <c r="AH462" s="134"/>
      <c r="AI462" s="156"/>
      <c r="AJ462" s="156"/>
      <c r="AK462" s="156"/>
      <c r="AL462" s="154"/>
      <c r="AM462" s="156"/>
      <c r="AN462" s="156"/>
      <c r="AO462" s="156"/>
      <c r="AP462" s="154"/>
      <c r="AQ462" s="590" t="s">
        <v>590</v>
      </c>
      <c r="AR462" s="200"/>
      <c r="AS462" s="133" t="s">
        <v>355</v>
      </c>
      <c r="AT462" s="134"/>
      <c r="AU462" s="200" t="s">
        <v>590</v>
      </c>
      <c r="AV462" s="200"/>
      <c r="AW462" s="133" t="s">
        <v>300</v>
      </c>
      <c r="AX462" s="195"/>
    </row>
    <row r="463" spans="1:50" ht="23.25" hidden="1" customHeight="1" x14ac:dyDescent="0.2">
      <c r="A463" s="189"/>
      <c r="B463" s="186"/>
      <c r="C463" s="180"/>
      <c r="D463" s="186"/>
      <c r="E463" s="342"/>
      <c r="F463" s="343"/>
      <c r="G463" s="104" t="s">
        <v>590</v>
      </c>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t="s">
        <v>591</v>
      </c>
      <c r="AC463" s="213"/>
      <c r="AD463" s="213"/>
      <c r="AE463" s="340" t="s">
        <v>590</v>
      </c>
      <c r="AF463" s="207"/>
      <c r="AG463" s="207"/>
      <c r="AH463" s="207"/>
      <c r="AI463" s="340" t="s">
        <v>590</v>
      </c>
      <c r="AJ463" s="207"/>
      <c r="AK463" s="207"/>
      <c r="AL463" s="207"/>
      <c r="AM463" s="340" t="s">
        <v>590</v>
      </c>
      <c r="AN463" s="207"/>
      <c r="AO463" s="207"/>
      <c r="AP463" s="341"/>
      <c r="AQ463" s="340" t="s">
        <v>591</v>
      </c>
      <c r="AR463" s="207"/>
      <c r="AS463" s="207"/>
      <c r="AT463" s="341"/>
      <c r="AU463" s="207" t="s">
        <v>590</v>
      </c>
      <c r="AV463" s="207"/>
      <c r="AW463" s="207"/>
      <c r="AX463" s="208"/>
    </row>
    <row r="464" spans="1:50" ht="23.25" hidden="1" customHeight="1" x14ac:dyDescent="0.2">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t="s">
        <v>591</v>
      </c>
      <c r="AC464" s="205"/>
      <c r="AD464" s="205"/>
      <c r="AE464" s="340" t="s">
        <v>590</v>
      </c>
      <c r="AF464" s="207"/>
      <c r="AG464" s="207"/>
      <c r="AH464" s="341"/>
      <c r="AI464" s="340" t="s">
        <v>590</v>
      </c>
      <c r="AJ464" s="207"/>
      <c r="AK464" s="207"/>
      <c r="AL464" s="207"/>
      <c r="AM464" s="340" t="s">
        <v>590</v>
      </c>
      <c r="AN464" s="207"/>
      <c r="AO464" s="207"/>
      <c r="AP464" s="341"/>
      <c r="AQ464" s="340" t="s">
        <v>590</v>
      </c>
      <c r="AR464" s="207"/>
      <c r="AS464" s="207"/>
      <c r="AT464" s="341"/>
      <c r="AU464" s="207" t="s">
        <v>590</v>
      </c>
      <c r="AV464" s="207"/>
      <c r="AW464" s="207"/>
      <c r="AX464" s="208"/>
    </row>
    <row r="465" spans="1:50" ht="23.25" hidden="1" customHeight="1" x14ac:dyDescent="0.2">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t="s">
        <v>590</v>
      </c>
      <c r="AF465" s="207"/>
      <c r="AG465" s="207"/>
      <c r="AH465" s="341"/>
      <c r="AI465" s="340" t="s">
        <v>590</v>
      </c>
      <c r="AJ465" s="207"/>
      <c r="AK465" s="207"/>
      <c r="AL465" s="207"/>
      <c r="AM465" s="340" t="s">
        <v>590</v>
      </c>
      <c r="AN465" s="207"/>
      <c r="AO465" s="207"/>
      <c r="AP465" s="341"/>
      <c r="AQ465" s="340" t="s">
        <v>601</v>
      </c>
      <c r="AR465" s="207"/>
      <c r="AS465" s="207"/>
      <c r="AT465" s="341"/>
      <c r="AU465" s="207" t="s">
        <v>590</v>
      </c>
      <c r="AV465" s="207"/>
      <c r="AW465" s="207"/>
      <c r="AX465" s="208"/>
    </row>
    <row r="466" spans="1:50" ht="18.75" hidden="1" customHeight="1" x14ac:dyDescent="0.2">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523</v>
      </c>
      <c r="AJ466" s="217"/>
      <c r="AK466" s="217"/>
      <c r="AL466" s="159"/>
      <c r="AM466" s="217" t="s">
        <v>519</v>
      </c>
      <c r="AN466" s="217"/>
      <c r="AO466" s="217"/>
      <c r="AP466" s="159"/>
      <c r="AQ466" s="159" t="s">
        <v>354</v>
      </c>
      <c r="AR466" s="130"/>
      <c r="AS466" s="130"/>
      <c r="AT466" s="131"/>
      <c r="AU466" s="136" t="s">
        <v>253</v>
      </c>
      <c r="AV466" s="136"/>
      <c r="AW466" s="136"/>
      <c r="AX466" s="137"/>
    </row>
    <row r="467" spans="1:50" ht="18.75" hidden="1" customHeight="1" x14ac:dyDescent="0.2">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t="s">
        <v>590</v>
      </c>
      <c r="AF467" s="200"/>
      <c r="AG467" s="133" t="s">
        <v>355</v>
      </c>
      <c r="AH467" s="134"/>
      <c r="AI467" s="156"/>
      <c r="AJ467" s="156"/>
      <c r="AK467" s="156"/>
      <c r="AL467" s="154"/>
      <c r="AM467" s="156"/>
      <c r="AN467" s="156"/>
      <c r="AO467" s="156"/>
      <c r="AP467" s="154"/>
      <c r="AQ467" s="590" t="s">
        <v>590</v>
      </c>
      <c r="AR467" s="200"/>
      <c r="AS467" s="133" t="s">
        <v>355</v>
      </c>
      <c r="AT467" s="134"/>
      <c r="AU467" s="200" t="s">
        <v>590</v>
      </c>
      <c r="AV467" s="200"/>
      <c r="AW467" s="133" t="s">
        <v>300</v>
      </c>
      <c r="AX467" s="195"/>
    </row>
    <row r="468" spans="1:50" ht="23.25" hidden="1" customHeight="1" x14ac:dyDescent="0.2">
      <c r="A468" s="189"/>
      <c r="B468" s="186"/>
      <c r="C468" s="180"/>
      <c r="D468" s="186"/>
      <c r="E468" s="342"/>
      <c r="F468" s="343"/>
      <c r="G468" s="104" t="s">
        <v>590</v>
      </c>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t="s">
        <v>590</v>
      </c>
      <c r="AC468" s="213"/>
      <c r="AD468" s="213"/>
      <c r="AE468" s="340" t="s">
        <v>590</v>
      </c>
      <c r="AF468" s="207"/>
      <c r="AG468" s="207"/>
      <c r="AH468" s="207"/>
      <c r="AI468" s="340" t="s">
        <v>590</v>
      </c>
      <c r="AJ468" s="207"/>
      <c r="AK468" s="207"/>
      <c r="AL468" s="207"/>
      <c r="AM468" s="340" t="s">
        <v>605</v>
      </c>
      <c r="AN468" s="207"/>
      <c r="AO468" s="207"/>
      <c r="AP468" s="341"/>
      <c r="AQ468" s="340" t="s">
        <v>590</v>
      </c>
      <c r="AR468" s="207"/>
      <c r="AS468" s="207"/>
      <c r="AT468" s="341"/>
      <c r="AU468" s="207" t="s">
        <v>590</v>
      </c>
      <c r="AV468" s="207"/>
      <c r="AW468" s="207"/>
      <c r="AX468" s="208"/>
    </row>
    <row r="469" spans="1:50" ht="23.25" hidden="1" customHeight="1" x14ac:dyDescent="0.2">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t="s">
        <v>590</v>
      </c>
      <c r="AC469" s="205"/>
      <c r="AD469" s="205"/>
      <c r="AE469" s="340" t="s">
        <v>590</v>
      </c>
      <c r="AF469" s="207"/>
      <c r="AG469" s="207"/>
      <c r="AH469" s="341"/>
      <c r="AI469" s="340" t="s">
        <v>590</v>
      </c>
      <c r="AJ469" s="207"/>
      <c r="AK469" s="207"/>
      <c r="AL469" s="207"/>
      <c r="AM469" s="340" t="s">
        <v>590</v>
      </c>
      <c r="AN469" s="207"/>
      <c r="AO469" s="207"/>
      <c r="AP469" s="341"/>
      <c r="AQ469" s="340" t="s">
        <v>590</v>
      </c>
      <c r="AR469" s="207"/>
      <c r="AS469" s="207"/>
      <c r="AT469" s="341"/>
      <c r="AU469" s="207" t="s">
        <v>590</v>
      </c>
      <c r="AV469" s="207"/>
      <c r="AW469" s="207"/>
      <c r="AX469" s="208"/>
    </row>
    <row r="470" spans="1:50" ht="23.25" hidden="1" customHeight="1" x14ac:dyDescent="0.2">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t="s">
        <v>590</v>
      </c>
      <c r="AF470" s="207"/>
      <c r="AG470" s="207"/>
      <c r="AH470" s="341"/>
      <c r="AI470" s="340" t="s">
        <v>590</v>
      </c>
      <c r="AJ470" s="207"/>
      <c r="AK470" s="207"/>
      <c r="AL470" s="207"/>
      <c r="AM470" s="340" t="s">
        <v>590</v>
      </c>
      <c r="AN470" s="207"/>
      <c r="AO470" s="207"/>
      <c r="AP470" s="341"/>
      <c r="AQ470" s="340" t="s">
        <v>590</v>
      </c>
      <c r="AR470" s="207"/>
      <c r="AS470" s="207"/>
      <c r="AT470" s="341"/>
      <c r="AU470" s="207" t="s">
        <v>623</v>
      </c>
      <c r="AV470" s="207"/>
      <c r="AW470" s="207"/>
      <c r="AX470" s="208"/>
    </row>
    <row r="471" spans="1:50" ht="18.75" hidden="1" customHeight="1" x14ac:dyDescent="0.2">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523</v>
      </c>
      <c r="AJ471" s="217"/>
      <c r="AK471" s="217"/>
      <c r="AL471" s="159"/>
      <c r="AM471" s="217" t="s">
        <v>515</v>
      </c>
      <c r="AN471" s="217"/>
      <c r="AO471" s="217"/>
      <c r="AP471" s="159"/>
      <c r="AQ471" s="159" t="s">
        <v>354</v>
      </c>
      <c r="AR471" s="130"/>
      <c r="AS471" s="130"/>
      <c r="AT471" s="131"/>
      <c r="AU471" s="136" t="s">
        <v>253</v>
      </c>
      <c r="AV471" s="136"/>
      <c r="AW471" s="136"/>
      <c r="AX471" s="137"/>
    </row>
    <row r="472" spans="1:50" ht="18.75" hidden="1" customHeight="1" x14ac:dyDescent="0.2">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t="s">
        <v>590</v>
      </c>
      <c r="AF472" s="200"/>
      <c r="AG472" s="133" t="s">
        <v>355</v>
      </c>
      <c r="AH472" s="134"/>
      <c r="AI472" s="156"/>
      <c r="AJ472" s="156"/>
      <c r="AK472" s="156"/>
      <c r="AL472" s="154"/>
      <c r="AM472" s="156"/>
      <c r="AN472" s="156"/>
      <c r="AO472" s="156"/>
      <c r="AP472" s="154"/>
      <c r="AQ472" s="590" t="s">
        <v>590</v>
      </c>
      <c r="AR472" s="200"/>
      <c r="AS472" s="133" t="s">
        <v>355</v>
      </c>
      <c r="AT472" s="134"/>
      <c r="AU472" s="200" t="s">
        <v>590</v>
      </c>
      <c r="AV472" s="200"/>
      <c r="AW472" s="133" t="s">
        <v>300</v>
      </c>
      <c r="AX472" s="195"/>
    </row>
    <row r="473" spans="1:50" ht="23.25" hidden="1" customHeight="1" x14ac:dyDescent="0.2">
      <c r="A473" s="189"/>
      <c r="B473" s="186"/>
      <c r="C473" s="180"/>
      <c r="D473" s="186"/>
      <c r="E473" s="342"/>
      <c r="F473" s="343"/>
      <c r="G473" s="104" t="s">
        <v>591</v>
      </c>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t="s">
        <v>590</v>
      </c>
      <c r="AC473" s="213"/>
      <c r="AD473" s="213"/>
      <c r="AE473" s="340" t="s">
        <v>590</v>
      </c>
      <c r="AF473" s="207"/>
      <c r="AG473" s="207"/>
      <c r="AH473" s="207"/>
      <c r="AI473" s="340" t="s">
        <v>590</v>
      </c>
      <c r="AJ473" s="207"/>
      <c r="AK473" s="207"/>
      <c r="AL473" s="207"/>
      <c r="AM473" s="340" t="s">
        <v>590</v>
      </c>
      <c r="AN473" s="207"/>
      <c r="AO473" s="207"/>
      <c r="AP473" s="341"/>
      <c r="AQ473" s="340" t="s">
        <v>590</v>
      </c>
      <c r="AR473" s="207"/>
      <c r="AS473" s="207"/>
      <c r="AT473" s="341"/>
      <c r="AU473" s="207" t="s">
        <v>590</v>
      </c>
      <c r="AV473" s="207"/>
      <c r="AW473" s="207"/>
      <c r="AX473" s="208"/>
    </row>
    <row r="474" spans="1:50" ht="23.25" hidden="1" customHeight="1" x14ac:dyDescent="0.2">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t="s">
        <v>624</v>
      </c>
      <c r="AC474" s="205"/>
      <c r="AD474" s="205"/>
      <c r="AE474" s="340" t="s">
        <v>590</v>
      </c>
      <c r="AF474" s="207"/>
      <c r="AG474" s="207"/>
      <c r="AH474" s="341"/>
      <c r="AI474" s="340" t="s">
        <v>626</v>
      </c>
      <c r="AJ474" s="207"/>
      <c r="AK474" s="207"/>
      <c r="AL474" s="207"/>
      <c r="AM474" s="340" t="s">
        <v>593</v>
      </c>
      <c r="AN474" s="207"/>
      <c r="AO474" s="207"/>
      <c r="AP474" s="341"/>
      <c r="AQ474" s="340" t="s">
        <v>590</v>
      </c>
      <c r="AR474" s="207"/>
      <c r="AS474" s="207"/>
      <c r="AT474" s="341"/>
      <c r="AU474" s="207" t="s">
        <v>590</v>
      </c>
      <c r="AV474" s="207"/>
      <c r="AW474" s="207"/>
      <c r="AX474" s="208"/>
    </row>
    <row r="475" spans="1:50" ht="23.25" hidden="1" customHeight="1" x14ac:dyDescent="0.2">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t="s">
        <v>590</v>
      </c>
      <c r="AF475" s="207"/>
      <c r="AG475" s="207"/>
      <c r="AH475" s="341"/>
      <c r="AI475" s="340" t="s">
        <v>590</v>
      </c>
      <c r="AJ475" s="207"/>
      <c r="AK475" s="207"/>
      <c r="AL475" s="207"/>
      <c r="AM475" s="340" t="s">
        <v>593</v>
      </c>
      <c r="AN475" s="207"/>
      <c r="AO475" s="207"/>
      <c r="AP475" s="341"/>
      <c r="AQ475" s="340" t="s">
        <v>590</v>
      </c>
      <c r="AR475" s="207"/>
      <c r="AS475" s="207"/>
      <c r="AT475" s="341"/>
      <c r="AU475" s="207" t="s">
        <v>590</v>
      </c>
      <c r="AV475" s="207"/>
      <c r="AW475" s="207"/>
      <c r="AX475" s="208"/>
    </row>
    <row r="476" spans="1:50" ht="18.75" hidden="1" customHeight="1" x14ac:dyDescent="0.2">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523</v>
      </c>
      <c r="AJ476" s="217"/>
      <c r="AK476" s="217"/>
      <c r="AL476" s="159"/>
      <c r="AM476" s="217" t="s">
        <v>519</v>
      </c>
      <c r="AN476" s="217"/>
      <c r="AO476" s="217"/>
      <c r="AP476" s="159"/>
      <c r="AQ476" s="159" t="s">
        <v>354</v>
      </c>
      <c r="AR476" s="130"/>
      <c r="AS476" s="130"/>
      <c r="AT476" s="131"/>
      <c r="AU476" s="136" t="s">
        <v>253</v>
      </c>
      <c r="AV476" s="136"/>
      <c r="AW476" s="136"/>
      <c r="AX476" s="137"/>
    </row>
    <row r="477" spans="1:50" ht="18.75" hidden="1" customHeight="1" x14ac:dyDescent="0.2">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t="s">
        <v>590</v>
      </c>
      <c r="AF477" s="200"/>
      <c r="AG477" s="133" t="s">
        <v>355</v>
      </c>
      <c r="AH477" s="134"/>
      <c r="AI477" s="156"/>
      <c r="AJ477" s="156"/>
      <c r="AK477" s="156"/>
      <c r="AL477" s="154"/>
      <c r="AM477" s="156"/>
      <c r="AN477" s="156"/>
      <c r="AO477" s="156"/>
      <c r="AP477" s="154"/>
      <c r="AQ477" s="590" t="s">
        <v>590</v>
      </c>
      <c r="AR477" s="200"/>
      <c r="AS477" s="133" t="s">
        <v>355</v>
      </c>
      <c r="AT477" s="134"/>
      <c r="AU477" s="200" t="s">
        <v>590</v>
      </c>
      <c r="AV477" s="200"/>
      <c r="AW477" s="133" t="s">
        <v>300</v>
      </c>
      <c r="AX477" s="195"/>
    </row>
    <row r="478" spans="1:50" ht="23.25" hidden="1" customHeight="1" x14ac:dyDescent="0.2">
      <c r="A478" s="189"/>
      <c r="B478" s="186"/>
      <c r="C478" s="180"/>
      <c r="D478" s="186"/>
      <c r="E478" s="342"/>
      <c r="F478" s="343"/>
      <c r="G478" s="104" t="s">
        <v>590</v>
      </c>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t="s">
        <v>606</v>
      </c>
      <c r="AC478" s="213"/>
      <c r="AD478" s="213"/>
      <c r="AE478" s="340" t="s">
        <v>590</v>
      </c>
      <c r="AF478" s="207"/>
      <c r="AG478" s="207"/>
      <c r="AH478" s="207"/>
      <c r="AI478" s="340" t="s">
        <v>607</v>
      </c>
      <c r="AJ478" s="207"/>
      <c r="AK478" s="207"/>
      <c r="AL478" s="207"/>
      <c r="AM478" s="340" t="s">
        <v>590</v>
      </c>
      <c r="AN478" s="207"/>
      <c r="AO478" s="207"/>
      <c r="AP478" s="341"/>
      <c r="AQ478" s="340" t="s">
        <v>590</v>
      </c>
      <c r="AR478" s="207"/>
      <c r="AS478" s="207"/>
      <c r="AT478" s="341"/>
      <c r="AU478" s="207" t="s">
        <v>590</v>
      </c>
      <c r="AV478" s="207"/>
      <c r="AW478" s="207"/>
      <c r="AX478" s="208"/>
    </row>
    <row r="479" spans="1:50" ht="23.25" hidden="1" customHeight="1" x14ac:dyDescent="0.2">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t="s">
        <v>600</v>
      </c>
      <c r="AC479" s="205"/>
      <c r="AD479" s="205"/>
      <c r="AE479" s="340" t="s">
        <v>590</v>
      </c>
      <c r="AF479" s="207"/>
      <c r="AG479" s="207"/>
      <c r="AH479" s="341"/>
      <c r="AI479" s="340" t="s">
        <v>590</v>
      </c>
      <c r="AJ479" s="207"/>
      <c r="AK479" s="207"/>
      <c r="AL479" s="207"/>
      <c r="AM479" s="340" t="s">
        <v>590</v>
      </c>
      <c r="AN479" s="207"/>
      <c r="AO479" s="207"/>
      <c r="AP479" s="341"/>
      <c r="AQ479" s="340" t="s">
        <v>590</v>
      </c>
      <c r="AR479" s="207"/>
      <c r="AS479" s="207"/>
      <c r="AT479" s="341"/>
      <c r="AU479" s="207" t="s">
        <v>590</v>
      </c>
      <c r="AV479" s="207"/>
      <c r="AW479" s="207"/>
      <c r="AX479" s="208"/>
    </row>
    <row r="480" spans="1:50" ht="23.25" hidden="1" customHeight="1" x14ac:dyDescent="0.2">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t="s">
        <v>590</v>
      </c>
      <c r="AF480" s="207"/>
      <c r="AG480" s="207"/>
      <c r="AH480" s="341"/>
      <c r="AI480" s="340" t="s">
        <v>607</v>
      </c>
      <c r="AJ480" s="207"/>
      <c r="AK480" s="207"/>
      <c r="AL480" s="207"/>
      <c r="AM480" s="340" t="s">
        <v>590</v>
      </c>
      <c r="AN480" s="207"/>
      <c r="AO480" s="207"/>
      <c r="AP480" s="341"/>
      <c r="AQ480" s="340" t="s">
        <v>607</v>
      </c>
      <c r="AR480" s="207"/>
      <c r="AS480" s="207"/>
      <c r="AT480" s="341"/>
      <c r="AU480" s="207" t="s">
        <v>590</v>
      </c>
      <c r="AV480" s="207"/>
      <c r="AW480" s="207"/>
      <c r="AX480" s="208"/>
    </row>
    <row r="481" spans="1:50" ht="23.85" customHeight="1" x14ac:dyDescent="0.2">
      <c r="A481" s="189"/>
      <c r="B481" s="186"/>
      <c r="C481" s="180"/>
      <c r="D481" s="186"/>
      <c r="E481" s="122" t="s">
        <v>563</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2">
      <c r="A482" s="189"/>
      <c r="B482" s="186"/>
      <c r="C482" s="180"/>
      <c r="D482" s="186"/>
      <c r="E482" s="125" t="s">
        <v>590</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5">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2">
      <c r="A484" s="189"/>
      <c r="B484" s="186"/>
      <c r="C484" s="180"/>
      <c r="D484" s="186"/>
      <c r="E484" s="174" t="s">
        <v>558</v>
      </c>
      <c r="F484" s="175"/>
      <c r="G484" s="899" t="s">
        <v>374</v>
      </c>
      <c r="H484" s="123"/>
      <c r="I484" s="123"/>
      <c r="J484" s="900" t="s">
        <v>588</v>
      </c>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2">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524</v>
      </c>
      <c r="AJ485" s="217"/>
      <c r="AK485" s="217"/>
      <c r="AL485" s="159"/>
      <c r="AM485" s="217" t="s">
        <v>521</v>
      </c>
      <c r="AN485" s="217"/>
      <c r="AO485" s="217"/>
      <c r="AP485" s="159"/>
      <c r="AQ485" s="159" t="s">
        <v>354</v>
      </c>
      <c r="AR485" s="130"/>
      <c r="AS485" s="130"/>
      <c r="AT485" s="131"/>
      <c r="AU485" s="136" t="s">
        <v>253</v>
      </c>
      <c r="AV485" s="136"/>
      <c r="AW485" s="136"/>
      <c r="AX485" s="137"/>
    </row>
    <row r="486" spans="1:50" ht="18.75" hidden="1" customHeight="1" x14ac:dyDescent="0.2">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t="s">
        <v>590</v>
      </c>
      <c r="AF486" s="200"/>
      <c r="AG486" s="133" t="s">
        <v>355</v>
      </c>
      <c r="AH486" s="134"/>
      <c r="AI486" s="156"/>
      <c r="AJ486" s="156"/>
      <c r="AK486" s="156"/>
      <c r="AL486" s="154"/>
      <c r="AM486" s="156"/>
      <c r="AN486" s="156"/>
      <c r="AO486" s="156"/>
      <c r="AP486" s="154"/>
      <c r="AQ486" s="590" t="s">
        <v>590</v>
      </c>
      <c r="AR486" s="200"/>
      <c r="AS486" s="133" t="s">
        <v>355</v>
      </c>
      <c r="AT486" s="134"/>
      <c r="AU486" s="200" t="s">
        <v>590</v>
      </c>
      <c r="AV486" s="200"/>
      <c r="AW486" s="133" t="s">
        <v>300</v>
      </c>
      <c r="AX486" s="195"/>
    </row>
    <row r="487" spans="1:50" ht="23.25" hidden="1" customHeight="1" x14ac:dyDescent="0.2">
      <c r="A487" s="189"/>
      <c r="B487" s="186"/>
      <c r="C487" s="180"/>
      <c r="D487" s="186"/>
      <c r="E487" s="342"/>
      <c r="F487" s="343"/>
      <c r="G487" s="104" t="s">
        <v>595</v>
      </c>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t="s">
        <v>606</v>
      </c>
      <c r="AC487" s="213"/>
      <c r="AD487" s="213"/>
      <c r="AE487" s="340" t="s">
        <v>590</v>
      </c>
      <c r="AF487" s="207"/>
      <c r="AG487" s="207"/>
      <c r="AH487" s="207"/>
      <c r="AI487" s="340" t="s">
        <v>590</v>
      </c>
      <c r="AJ487" s="207"/>
      <c r="AK487" s="207"/>
      <c r="AL487" s="207"/>
      <c r="AM487" s="340" t="s">
        <v>590</v>
      </c>
      <c r="AN487" s="207"/>
      <c r="AO487" s="207"/>
      <c r="AP487" s="341"/>
      <c r="AQ487" s="340" t="s">
        <v>590</v>
      </c>
      <c r="AR487" s="207"/>
      <c r="AS487" s="207"/>
      <c r="AT487" s="341"/>
      <c r="AU487" s="207" t="s">
        <v>590</v>
      </c>
      <c r="AV487" s="207"/>
      <c r="AW487" s="207"/>
      <c r="AX487" s="208"/>
    </row>
    <row r="488" spans="1:50" ht="23.25" hidden="1" customHeight="1" x14ac:dyDescent="0.2">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t="s">
        <v>622</v>
      </c>
      <c r="AC488" s="205"/>
      <c r="AD488" s="205"/>
      <c r="AE488" s="340" t="s">
        <v>590</v>
      </c>
      <c r="AF488" s="207"/>
      <c r="AG488" s="207"/>
      <c r="AH488" s="341"/>
      <c r="AI488" s="340" t="s">
        <v>590</v>
      </c>
      <c r="AJ488" s="207"/>
      <c r="AK488" s="207"/>
      <c r="AL488" s="207"/>
      <c r="AM488" s="340" t="s">
        <v>590</v>
      </c>
      <c r="AN488" s="207"/>
      <c r="AO488" s="207"/>
      <c r="AP488" s="341"/>
      <c r="AQ488" s="340" t="s">
        <v>590</v>
      </c>
      <c r="AR488" s="207"/>
      <c r="AS488" s="207"/>
      <c r="AT488" s="341"/>
      <c r="AU488" s="207" t="s">
        <v>590</v>
      </c>
      <c r="AV488" s="207"/>
      <c r="AW488" s="207"/>
      <c r="AX488" s="208"/>
    </row>
    <row r="489" spans="1:50" ht="23.25" hidden="1" customHeight="1" x14ac:dyDescent="0.2">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t="s">
        <v>590</v>
      </c>
      <c r="AF489" s="207"/>
      <c r="AG489" s="207"/>
      <c r="AH489" s="341"/>
      <c r="AI489" s="340" t="s">
        <v>590</v>
      </c>
      <c r="AJ489" s="207"/>
      <c r="AK489" s="207"/>
      <c r="AL489" s="207"/>
      <c r="AM489" s="340" t="s">
        <v>590</v>
      </c>
      <c r="AN489" s="207"/>
      <c r="AO489" s="207"/>
      <c r="AP489" s="341"/>
      <c r="AQ489" s="340" t="s">
        <v>590</v>
      </c>
      <c r="AR489" s="207"/>
      <c r="AS489" s="207"/>
      <c r="AT489" s="341"/>
      <c r="AU489" s="207" t="s">
        <v>590</v>
      </c>
      <c r="AV489" s="207"/>
      <c r="AW489" s="207"/>
      <c r="AX489" s="208"/>
    </row>
    <row r="490" spans="1:50" ht="18.75" hidden="1" customHeight="1" x14ac:dyDescent="0.2">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523</v>
      </c>
      <c r="AJ490" s="217"/>
      <c r="AK490" s="217"/>
      <c r="AL490" s="159"/>
      <c r="AM490" s="217" t="s">
        <v>521</v>
      </c>
      <c r="AN490" s="217"/>
      <c r="AO490" s="217"/>
      <c r="AP490" s="159"/>
      <c r="AQ490" s="159" t="s">
        <v>354</v>
      </c>
      <c r="AR490" s="130"/>
      <c r="AS490" s="130"/>
      <c r="AT490" s="131"/>
      <c r="AU490" s="136" t="s">
        <v>253</v>
      </c>
      <c r="AV490" s="136"/>
      <c r="AW490" s="136"/>
      <c r="AX490" s="137"/>
    </row>
    <row r="491" spans="1:50" ht="18.75" hidden="1" customHeight="1" x14ac:dyDescent="0.2">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t="s">
        <v>590</v>
      </c>
      <c r="AF491" s="200"/>
      <c r="AG491" s="133" t="s">
        <v>355</v>
      </c>
      <c r="AH491" s="134"/>
      <c r="AI491" s="156"/>
      <c r="AJ491" s="156"/>
      <c r="AK491" s="156"/>
      <c r="AL491" s="154"/>
      <c r="AM491" s="156"/>
      <c r="AN491" s="156"/>
      <c r="AO491" s="156"/>
      <c r="AP491" s="154"/>
      <c r="AQ491" s="590" t="s">
        <v>590</v>
      </c>
      <c r="AR491" s="200"/>
      <c r="AS491" s="133" t="s">
        <v>355</v>
      </c>
      <c r="AT491" s="134"/>
      <c r="AU491" s="200" t="s">
        <v>590</v>
      </c>
      <c r="AV491" s="200"/>
      <c r="AW491" s="133" t="s">
        <v>300</v>
      </c>
      <c r="AX491" s="195"/>
    </row>
    <row r="492" spans="1:50" ht="23.25" hidden="1" customHeight="1" x14ac:dyDescent="0.2">
      <c r="A492" s="189"/>
      <c r="B492" s="186"/>
      <c r="C492" s="180"/>
      <c r="D492" s="186"/>
      <c r="E492" s="342"/>
      <c r="F492" s="343"/>
      <c r="G492" s="104" t="s">
        <v>590</v>
      </c>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t="s">
        <v>590</v>
      </c>
      <c r="AC492" s="213"/>
      <c r="AD492" s="213"/>
      <c r="AE492" s="340" t="s">
        <v>590</v>
      </c>
      <c r="AF492" s="207"/>
      <c r="AG492" s="207"/>
      <c r="AH492" s="207"/>
      <c r="AI492" s="340" t="s">
        <v>590</v>
      </c>
      <c r="AJ492" s="207"/>
      <c r="AK492" s="207"/>
      <c r="AL492" s="207"/>
      <c r="AM492" s="340" t="s">
        <v>590</v>
      </c>
      <c r="AN492" s="207"/>
      <c r="AO492" s="207"/>
      <c r="AP492" s="341"/>
      <c r="AQ492" s="340" t="s">
        <v>590</v>
      </c>
      <c r="AR492" s="207"/>
      <c r="AS492" s="207"/>
      <c r="AT492" s="341"/>
      <c r="AU492" s="207" t="s">
        <v>590</v>
      </c>
      <c r="AV492" s="207"/>
      <c r="AW492" s="207"/>
      <c r="AX492" s="208"/>
    </row>
    <row r="493" spans="1:50" ht="23.25" hidden="1" customHeight="1" x14ac:dyDescent="0.2">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t="s">
        <v>590</v>
      </c>
      <c r="AC493" s="205"/>
      <c r="AD493" s="205"/>
      <c r="AE493" s="340" t="s">
        <v>590</v>
      </c>
      <c r="AF493" s="207"/>
      <c r="AG493" s="207"/>
      <c r="AH493" s="341"/>
      <c r="AI493" s="340" t="s">
        <v>590</v>
      </c>
      <c r="AJ493" s="207"/>
      <c r="AK493" s="207"/>
      <c r="AL493" s="207"/>
      <c r="AM493" s="340" t="s">
        <v>590</v>
      </c>
      <c r="AN493" s="207"/>
      <c r="AO493" s="207"/>
      <c r="AP493" s="341"/>
      <c r="AQ493" s="340" t="s">
        <v>590</v>
      </c>
      <c r="AR493" s="207"/>
      <c r="AS493" s="207"/>
      <c r="AT493" s="341"/>
      <c r="AU493" s="207" t="s">
        <v>590</v>
      </c>
      <c r="AV493" s="207"/>
      <c r="AW493" s="207"/>
      <c r="AX493" s="208"/>
    </row>
    <row r="494" spans="1:50" ht="23.25" hidden="1" customHeight="1" x14ac:dyDescent="0.2">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t="s">
        <v>590</v>
      </c>
      <c r="AF494" s="207"/>
      <c r="AG494" s="207"/>
      <c r="AH494" s="341"/>
      <c r="AI494" s="340" t="s">
        <v>590</v>
      </c>
      <c r="AJ494" s="207"/>
      <c r="AK494" s="207"/>
      <c r="AL494" s="207"/>
      <c r="AM494" s="340" t="s">
        <v>590</v>
      </c>
      <c r="AN494" s="207"/>
      <c r="AO494" s="207"/>
      <c r="AP494" s="341"/>
      <c r="AQ494" s="340" t="s">
        <v>627</v>
      </c>
      <c r="AR494" s="207"/>
      <c r="AS494" s="207"/>
      <c r="AT494" s="341"/>
      <c r="AU494" s="207" t="s">
        <v>590</v>
      </c>
      <c r="AV494" s="207"/>
      <c r="AW494" s="207"/>
      <c r="AX494" s="208"/>
    </row>
    <row r="495" spans="1:50" ht="18.75" hidden="1" customHeight="1" x14ac:dyDescent="0.2">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523</v>
      </c>
      <c r="AJ495" s="217"/>
      <c r="AK495" s="217"/>
      <c r="AL495" s="159"/>
      <c r="AM495" s="217" t="s">
        <v>519</v>
      </c>
      <c r="AN495" s="217"/>
      <c r="AO495" s="217"/>
      <c r="AP495" s="159"/>
      <c r="AQ495" s="159" t="s">
        <v>354</v>
      </c>
      <c r="AR495" s="130"/>
      <c r="AS495" s="130"/>
      <c r="AT495" s="131"/>
      <c r="AU495" s="136" t="s">
        <v>253</v>
      </c>
      <c r="AV495" s="136"/>
      <c r="AW495" s="136"/>
      <c r="AX495" s="137"/>
    </row>
    <row r="496" spans="1:50" ht="18.75" hidden="1" customHeight="1" x14ac:dyDescent="0.2">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t="s">
        <v>607</v>
      </c>
      <c r="AF496" s="200"/>
      <c r="AG496" s="133" t="s">
        <v>355</v>
      </c>
      <c r="AH496" s="134"/>
      <c r="AI496" s="156"/>
      <c r="AJ496" s="156"/>
      <c r="AK496" s="156"/>
      <c r="AL496" s="154"/>
      <c r="AM496" s="156"/>
      <c r="AN496" s="156"/>
      <c r="AO496" s="156"/>
      <c r="AP496" s="154"/>
      <c r="AQ496" s="590" t="s">
        <v>590</v>
      </c>
      <c r="AR496" s="200"/>
      <c r="AS496" s="133" t="s">
        <v>355</v>
      </c>
      <c r="AT496" s="134"/>
      <c r="AU496" s="200" t="s">
        <v>590</v>
      </c>
      <c r="AV496" s="200"/>
      <c r="AW496" s="133" t="s">
        <v>300</v>
      </c>
      <c r="AX496" s="195"/>
    </row>
    <row r="497" spans="1:50" ht="23.25" hidden="1" customHeight="1" x14ac:dyDescent="0.2">
      <c r="A497" s="189"/>
      <c r="B497" s="186"/>
      <c r="C497" s="180"/>
      <c r="D497" s="186"/>
      <c r="E497" s="342"/>
      <c r="F497" s="343"/>
      <c r="G497" s="104" t="s">
        <v>606</v>
      </c>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t="s">
        <v>591</v>
      </c>
      <c r="AC497" s="213"/>
      <c r="AD497" s="213"/>
      <c r="AE497" s="340" t="s">
        <v>590</v>
      </c>
      <c r="AF497" s="207"/>
      <c r="AG497" s="207"/>
      <c r="AH497" s="207"/>
      <c r="AI497" s="340" t="s">
        <v>590</v>
      </c>
      <c r="AJ497" s="207"/>
      <c r="AK497" s="207"/>
      <c r="AL497" s="207"/>
      <c r="AM497" s="340" t="s">
        <v>590</v>
      </c>
      <c r="AN497" s="207"/>
      <c r="AO497" s="207"/>
      <c r="AP497" s="341"/>
      <c r="AQ497" s="340" t="s">
        <v>590</v>
      </c>
      <c r="AR497" s="207"/>
      <c r="AS497" s="207"/>
      <c r="AT497" s="341"/>
      <c r="AU497" s="207" t="s">
        <v>590</v>
      </c>
      <c r="AV497" s="207"/>
      <c r="AW497" s="207"/>
      <c r="AX497" s="208"/>
    </row>
    <row r="498" spans="1:50" ht="23.25" hidden="1" customHeight="1" x14ac:dyDescent="0.2">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t="s">
        <v>590</v>
      </c>
      <c r="AC498" s="205"/>
      <c r="AD498" s="205"/>
      <c r="AE498" s="340" t="s">
        <v>590</v>
      </c>
      <c r="AF498" s="207"/>
      <c r="AG498" s="207"/>
      <c r="AH498" s="341"/>
      <c r="AI498" s="340" t="s">
        <v>590</v>
      </c>
      <c r="AJ498" s="207"/>
      <c r="AK498" s="207"/>
      <c r="AL498" s="207"/>
      <c r="AM498" s="340" t="s">
        <v>590</v>
      </c>
      <c r="AN498" s="207"/>
      <c r="AO498" s="207"/>
      <c r="AP498" s="341"/>
      <c r="AQ498" s="340" t="s">
        <v>590</v>
      </c>
      <c r="AR498" s="207"/>
      <c r="AS498" s="207"/>
      <c r="AT498" s="341"/>
      <c r="AU498" s="207" t="s">
        <v>590</v>
      </c>
      <c r="AV498" s="207"/>
      <c r="AW498" s="207"/>
      <c r="AX498" s="208"/>
    </row>
    <row r="499" spans="1:50" ht="23.25" hidden="1" customHeight="1" x14ac:dyDescent="0.2">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t="s">
        <v>590</v>
      </c>
      <c r="AF499" s="207"/>
      <c r="AG499" s="207"/>
      <c r="AH499" s="341"/>
      <c r="AI499" s="340" t="s">
        <v>590</v>
      </c>
      <c r="AJ499" s="207"/>
      <c r="AK499" s="207"/>
      <c r="AL499" s="207"/>
      <c r="AM499" s="340" t="s">
        <v>590</v>
      </c>
      <c r="AN499" s="207"/>
      <c r="AO499" s="207"/>
      <c r="AP499" s="341"/>
      <c r="AQ499" s="340" t="s">
        <v>590</v>
      </c>
      <c r="AR499" s="207"/>
      <c r="AS499" s="207"/>
      <c r="AT499" s="341"/>
      <c r="AU499" s="207" t="s">
        <v>590</v>
      </c>
      <c r="AV499" s="207"/>
      <c r="AW499" s="207"/>
      <c r="AX499" s="208"/>
    </row>
    <row r="500" spans="1:50" ht="18.75" hidden="1" customHeight="1" x14ac:dyDescent="0.2">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523</v>
      </c>
      <c r="AJ500" s="217"/>
      <c r="AK500" s="217"/>
      <c r="AL500" s="159"/>
      <c r="AM500" s="217" t="s">
        <v>520</v>
      </c>
      <c r="AN500" s="217"/>
      <c r="AO500" s="217"/>
      <c r="AP500" s="159"/>
      <c r="AQ500" s="159" t="s">
        <v>354</v>
      </c>
      <c r="AR500" s="130"/>
      <c r="AS500" s="130"/>
      <c r="AT500" s="131"/>
      <c r="AU500" s="136" t="s">
        <v>253</v>
      </c>
      <c r="AV500" s="136"/>
      <c r="AW500" s="136"/>
      <c r="AX500" s="137"/>
    </row>
    <row r="501" spans="1:50" ht="18.75" hidden="1" customHeight="1" x14ac:dyDescent="0.2">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t="s">
        <v>590</v>
      </c>
      <c r="AF501" s="200"/>
      <c r="AG501" s="133" t="s">
        <v>355</v>
      </c>
      <c r="AH501" s="134"/>
      <c r="AI501" s="156"/>
      <c r="AJ501" s="156"/>
      <c r="AK501" s="156"/>
      <c r="AL501" s="154"/>
      <c r="AM501" s="156"/>
      <c r="AN501" s="156"/>
      <c r="AO501" s="156"/>
      <c r="AP501" s="154"/>
      <c r="AQ501" s="590" t="s">
        <v>590</v>
      </c>
      <c r="AR501" s="200"/>
      <c r="AS501" s="133" t="s">
        <v>355</v>
      </c>
      <c r="AT501" s="134"/>
      <c r="AU501" s="200" t="s">
        <v>590</v>
      </c>
      <c r="AV501" s="200"/>
      <c r="AW501" s="133" t="s">
        <v>300</v>
      </c>
      <c r="AX501" s="195"/>
    </row>
    <row r="502" spans="1:50" ht="23.25" hidden="1" customHeight="1" x14ac:dyDescent="0.2">
      <c r="A502" s="189"/>
      <c r="B502" s="186"/>
      <c r="C502" s="180"/>
      <c r="D502" s="186"/>
      <c r="E502" s="342"/>
      <c r="F502" s="343"/>
      <c r="G502" s="104" t="s">
        <v>600</v>
      </c>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t="s">
        <v>590</v>
      </c>
      <c r="AC502" s="213"/>
      <c r="AD502" s="213"/>
      <c r="AE502" s="340" t="s">
        <v>590</v>
      </c>
      <c r="AF502" s="207"/>
      <c r="AG502" s="207"/>
      <c r="AH502" s="207"/>
      <c r="AI502" s="340" t="s">
        <v>590</v>
      </c>
      <c r="AJ502" s="207"/>
      <c r="AK502" s="207"/>
      <c r="AL502" s="207"/>
      <c r="AM502" s="340" t="s">
        <v>590</v>
      </c>
      <c r="AN502" s="207"/>
      <c r="AO502" s="207"/>
      <c r="AP502" s="341"/>
      <c r="AQ502" s="340" t="s">
        <v>590</v>
      </c>
      <c r="AR502" s="207"/>
      <c r="AS502" s="207"/>
      <c r="AT502" s="341"/>
      <c r="AU502" s="207" t="s">
        <v>590</v>
      </c>
      <c r="AV502" s="207"/>
      <c r="AW502" s="207"/>
      <c r="AX502" s="208"/>
    </row>
    <row r="503" spans="1:50" ht="23.25" hidden="1" customHeight="1" x14ac:dyDescent="0.2">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t="s">
        <v>590</v>
      </c>
      <c r="AC503" s="205"/>
      <c r="AD503" s="205"/>
      <c r="AE503" s="340" t="s">
        <v>590</v>
      </c>
      <c r="AF503" s="207"/>
      <c r="AG503" s="207"/>
      <c r="AH503" s="341"/>
      <c r="AI503" s="340" t="s">
        <v>590</v>
      </c>
      <c r="AJ503" s="207"/>
      <c r="AK503" s="207"/>
      <c r="AL503" s="207"/>
      <c r="AM503" s="340" t="s">
        <v>591</v>
      </c>
      <c r="AN503" s="207"/>
      <c r="AO503" s="207"/>
      <c r="AP503" s="341"/>
      <c r="AQ503" s="340" t="s">
        <v>590</v>
      </c>
      <c r="AR503" s="207"/>
      <c r="AS503" s="207"/>
      <c r="AT503" s="341"/>
      <c r="AU503" s="207" t="s">
        <v>590</v>
      </c>
      <c r="AV503" s="207"/>
      <c r="AW503" s="207"/>
      <c r="AX503" s="208"/>
    </row>
    <row r="504" spans="1:50" ht="23.25" hidden="1" customHeight="1" x14ac:dyDescent="0.2">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t="s">
        <v>590</v>
      </c>
      <c r="AF504" s="207"/>
      <c r="AG504" s="207"/>
      <c r="AH504" s="341"/>
      <c r="AI504" s="340" t="s">
        <v>590</v>
      </c>
      <c r="AJ504" s="207"/>
      <c r="AK504" s="207"/>
      <c r="AL504" s="207"/>
      <c r="AM504" s="340" t="s">
        <v>590</v>
      </c>
      <c r="AN504" s="207"/>
      <c r="AO504" s="207"/>
      <c r="AP504" s="341"/>
      <c r="AQ504" s="340" t="s">
        <v>590</v>
      </c>
      <c r="AR504" s="207"/>
      <c r="AS504" s="207"/>
      <c r="AT504" s="341"/>
      <c r="AU504" s="207" t="s">
        <v>590</v>
      </c>
      <c r="AV504" s="207"/>
      <c r="AW504" s="207"/>
      <c r="AX504" s="208"/>
    </row>
    <row r="505" spans="1:50" ht="18.75" hidden="1" customHeight="1" x14ac:dyDescent="0.2">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523</v>
      </c>
      <c r="AJ505" s="217"/>
      <c r="AK505" s="217"/>
      <c r="AL505" s="159"/>
      <c r="AM505" s="217" t="s">
        <v>521</v>
      </c>
      <c r="AN505" s="217"/>
      <c r="AO505" s="217"/>
      <c r="AP505" s="159"/>
      <c r="AQ505" s="159" t="s">
        <v>354</v>
      </c>
      <c r="AR505" s="130"/>
      <c r="AS505" s="130"/>
      <c r="AT505" s="131"/>
      <c r="AU505" s="136" t="s">
        <v>253</v>
      </c>
      <c r="AV505" s="136"/>
      <c r="AW505" s="136"/>
      <c r="AX505" s="137"/>
    </row>
    <row r="506" spans="1:50" ht="18.75" hidden="1" customHeight="1" x14ac:dyDescent="0.2">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t="s">
        <v>590</v>
      </c>
      <c r="AF506" s="200"/>
      <c r="AG506" s="133" t="s">
        <v>355</v>
      </c>
      <c r="AH506" s="134"/>
      <c r="AI506" s="156"/>
      <c r="AJ506" s="156"/>
      <c r="AK506" s="156"/>
      <c r="AL506" s="154"/>
      <c r="AM506" s="156"/>
      <c r="AN506" s="156"/>
      <c r="AO506" s="156"/>
      <c r="AP506" s="154"/>
      <c r="AQ506" s="590" t="s">
        <v>590</v>
      </c>
      <c r="AR506" s="200"/>
      <c r="AS506" s="133" t="s">
        <v>355</v>
      </c>
      <c r="AT506" s="134"/>
      <c r="AU506" s="200" t="s">
        <v>590</v>
      </c>
      <c r="AV506" s="200"/>
      <c r="AW506" s="133" t="s">
        <v>300</v>
      </c>
      <c r="AX506" s="195"/>
    </row>
    <row r="507" spans="1:50" ht="23.25" hidden="1" customHeight="1" x14ac:dyDescent="0.2">
      <c r="A507" s="189"/>
      <c r="B507" s="186"/>
      <c r="C507" s="180"/>
      <c r="D507" s="186"/>
      <c r="E507" s="342"/>
      <c r="F507" s="343"/>
      <c r="G507" s="104" t="s">
        <v>590</v>
      </c>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t="s">
        <v>590</v>
      </c>
      <c r="AC507" s="213"/>
      <c r="AD507" s="213"/>
      <c r="AE507" s="340" t="s">
        <v>590</v>
      </c>
      <c r="AF507" s="207"/>
      <c r="AG507" s="207"/>
      <c r="AH507" s="207"/>
      <c r="AI507" s="340" t="s">
        <v>590</v>
      </c>
      <c r="AJ507" s="207"/>
      <c r="AK507" s="207"/>
      <c r="AL507" s="207"/>
      <c r="AM507" s="340" t="s">
        <v>590</v>
      </c>
      <c r="AN507" s="207"/>
      <c r="AO507" s="207"/>
      <c r="AP507" s="341"/>
      <c r="AQ507" s="340" t="s">
        <v>590</v>
      </c>
      <c r="AR507" s="207"/>
      <c r="AS507" s="207"/>
      <c r="AT507" s="341"/>
      <c r="AU507" s="207" t="s">
        <v>590</v>
      </c>
      <c r="AV507" s="207"/>
      <c r="AW507" s="207"/>
      <c r="AX507" s="208"/>
    </row>
    <row r="508" spans="1:50" ht="23.25" hidden="1" customHeight="1" x14ac:dyDescent="0.2">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t="s">
        <v>590</v>
      </c>
      <c r="AC508" s="205"/>
      <c r="AD508" s="205"/>
      <c r="AE508" s="340" t="s">
        <v>590</v>
      </c>
      <c r="AF508" s="207"/>
      <c r="AG508" s="207"/>
      <c r="AH508" s="341"/>
      <c r="AI508" s="340" t="s">
        <v>590</v>
      </c>
      <c r="AJ508" s="207"/>
      <c r="AK508" s="207"/>
      <c r="AL508" s="207"/>
      <c r="AM508" s="340" t="s">
        <v>590</v>
      </c>
      <c r="AN508" s="207"/>
      <c r="AO508" s="207"/>
      <c r="AP508" s="341"/>
      <c r="AQ508" s="340" t="s">
        <v>590</v>
      </c>
      <c r="AR508" s="207"/>
      <c r="AS508" s="207"/>
      <c r="AT508" s="341"/>
      <c r="AU508" s="207" t="s">
        <v>590</v>
      </c>
      <c r="AV508" s="207"/>
      <c r="AW508" s="207"/>
      <c r="AX508" s="208"/>
    </row>
    <row r="509" spans="1:50" ht="23.25" hidden="1" customHeight="1" x14ac:dyDescent="0.2">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t="s">
        <v>590</v>
      </c>
      <c r="AF509" s="207"/>
      <c r="AG509" s="207"/>
      <c r="AH509" s="341"/>
      <c r="AI509" s="340" t="s">
        <v>590</v>
      </c>
      <c r="AJ509" s="207"/>
      <c r="AK509" s="207"/>
      <c r="AL509" s="207"/>
      <c r="AM509" s="340" t="s">
        <v>607</v>
      </c>
      <c r="AN509" s="207"/>
      <c r="AO509" s="207"/>
      <c r="AP509" s="341"/>
      <c r="AQ509" s="340" t="s">
        <v>590</v>
      </c>
      <c r="AR509" s="207"/>
      <c r="AS509" s="207"/>
      <c r="AT509" s="341"/>
      <c r="AU509" s="207" t="s">
        <v>590</v>
      </c>
      <c r="AV509" s="207"/>
      <c r="AW509" s="207"/>
      <c r="AX509" s="208"/>
    </row>
    <row r="510" spans="1:50" ht="18.75" hidden="1" customHeight="1" x14ac:dyDescent="0.2">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523</v>
      </c>
      <c r="AJ510" s="217"/>
      <c r="AK510" s="217"/>
      <c r="AL510" s="159"/>
      <c r="AM510" s="217" t="s">
        <v>519</v>
      </c>
      <c r="AN510" s="217"/>
      <c r="AO510" s="217"/>
      <c r="AP510" s="159"/>
      <c r="AQ510" s="159" t="s">
        <v>354</v>
      </c>
      <c r="AR510" s="130"/>
      <c r="AS510" s="130"/>
      <c r="AT510" s="131"/>
      <c r="AU510" s="136" t="s">
        <v>253</v>
      </c>
      <c r="AV510" s="136"/>
      <c r="AW510" s="136"/>
      <c r="AX510" s="137"/>
    </row>
    <row r="511" spans="1:50" ht="18.75" hidden="1" customHeight="1" x14ac:dyDescent="0.2">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t="s">
        <v>590</v>
      </c>
      <c r="AF511" s="200"/>
      <c r="AG511" s="133" t="s">
        <v>355</v>
      </c>
      <c r="AH511" s="134"/>
      <c r="AI511" s="156"/>
      <c r="AJ511" s="156"/>
      <c r="AK511" s="156"/>
      <c r="AL511" s="154"/>
      <c r="AM511" s="156"/>
      <c r="AN511" s="156"/>
      <c r="AO511" s="156"/>
      <c r="AP511" s="154"/>
      <c r="AQ511" s="590" t="s">
        <v>590</v>
      </c>
      <c r="AR511" s="200"/>
      <c r="AS511" s="133" t="s">
        <v>355</v>
      </c>
      <c r="AT511" s="134"/>
      <c r="AU511" s="200" t="s">
        <v>591</v>
      </c>
      <c r="AV511" s="200"/>
      <c r="AW511" s="133" t="s">
        <v>300</v>
      </c>
      <c r="AX511" s="195"/>
    </row>
    <row r="512" spans="1:50" ht="23.25" hidden="1" customHeight="1" x14ac:dyDescent="0.2">
      <c r="A512" s="189"/>
      <c r="B512" s="186"/>
      <c r="C512" s="180"/>
      <c r="D512" s="186"/>
      <c r="E512" s="342"/>
      <c r="F512" s="343"/>
      <c r="G512" s="104" t="s">
        <v>590</v>
      </c>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t="s">
        <v>606</v>
      </c>
      <c r="AC512" s="213"/>
      <c r="AD512" s="213"/>
      <c r="AE512" s="340" t="s">
        <v>590</v>
      </c>
      <c r="AF512" s="207"/>
      <c r="AG512" s="207"/>
      <c r="AH512" s="207"/>
      <c r="AI512" s="340" t="s">
        <v>590</v>
      </c>
      <c r="AJ512" s="207"/>
      <c r="AK512" s="207"/>
      <c r="AL512" s="207"/>
      <c r="AM512" s="340" t="s">
        <v>590</v>
      </c>
      <c r="AN512" s="207"/>
      <c r="AO512" s="207"/>
      <c r="AP512" s="341"/>
      <c r="AQ512" s="340" t="s">
        <v>590</v>
      </c>
      <c r="AR512" s="207"/>
      <c r="AS512" s="207"/>
      <c r="AT512" s="341"/>
      <c r="AU512" s="207" t="s">
        <v>590</v>
      </c>
      <c r="AV512" s="207"/>
      <c r="AW512" s="207"/>
      <c r="AX512" s="208"/>
    </row>
    <row r="513" spans="1:50" ht="23.25" hidden="1" customHeight="1" x14ac:dyDescent="0.2">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t="s">
        <v>590</v>
      </c>
      <c r="AC513" s="205"/>
      <c r="AD513" s="205"/>
      <c r="AE513" s="340" t="s">
        <v>606</v>
      </c>
      <c r="AF513" s="207"/>
      <c r="AG513" s="207"/>
      <c r="AH513" s="341"/>
      <c r="AI513" s="340" t="s">
        <v>591</v>
      </c>
      <c r="AJ513" s="207"/>
      <c r="AK513" s="207"/>
      <c r="AL513" s="207"/>
      <c r="AM513" s="340" t="s">
        <v>590</v>
      </c>
      <c r="AN513" s="207"/>
      <c r="AO513" s="207"/>
      <c r="AP513" s="341"/>
      <c r="AQ513" s="340" t="s">
        <v>591</v>
      </c>
      <c r="AR513" s="207"/>
      <c r="AS513" s="207"/>
      <c r="AT513" s="341"/>
      <c r="AU513" s="207" t="s">
        <v>590</v>
      </c>
      <c r="AV513" s="207"/>
      <c r="AW513" s="207"/>
      <c r="AX513" s="208"/>
    </row>
    <row r="514" spans="1:50" ht="23.25" hidden="1" customHeight="1" x14ac:dyDescent="0.2">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t="s">
        <v>590</v>
      </c>
      <c r="AF514" s="207"/>
      <c r="AG514" s="207"/>
      <c r="AH514" s="341"/>
      <c r="AI514" s="340" t="s">
        <v>590</v>
      </c>
      <c r="AJ514" s="207"/>
      <c r="AK514" s="207"/>
      <c r="AL514" s="207"/>
      <c r="AM514" s="340" t="s">
        <v>590</v>
      </c>
      <c r="AN514" s="207"/>
      <c r="AO514" s="207"/>
      <c r="AP514" s="341"/>
      <c r="AQ514" s="340" t="s">
        <v>590</v>
      </c>
      <c r="AR514" s="207"/>
      <c r="AS514" s="207"/>
      <c r="AT514" s="341"/>
      <c r="AU514" s="207" t="s">
        <v>590</v>
      </c>
      <c r="AV514" s="207"/>
      <c r="AW514" s="207"/>
      <c r="AX514" s="208"/>
    </row>
    <row r="515" spans="1:50" ht="18.75" hidden="1" customHeight="1" x14ac:dyDescent="0.2">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524</v>
      </c>
      <c r="AJ515" s="217"/>
      <c r="AK515" s="217"/>
      <c r="AL515" s="159"/>
      <c r="AM515" s="217" t="s">
        <v>519</v>
      </c>
      <c r="AN515" s="217"/>
      <c r="AO515" s="217"/>
      <c r="AP515" s="159"/>
      <c r="AQ515" s="159" t="s">
        <v>354</v>
      </c>
      <c r="AR515" s="130"/>
      <c r="AS515" s="130"/>
      <c r="AT515" s="131"/>
      <c r="AU515" s="136" t="s">
        <v>253</v>
      </c>
      <c r="AV515" s="136"/>
      <c r="AW515" s="136"/>
      <c r="AX515" s="137"/>
    </row>
    <row r="516" spans="1:50" ht="18.75" hidden="1" customHeight="1" x14ac:dyDescent="0.2">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t="s">
        <v>590</v>
      </c>
      <c r="AF516" s="200"/>
      <c r="AG516" s="133" t="s">
        <v>355</v>
      </c>
      <c r="AH516" s="134"/>
      <c r="AI516" s="156"/>
      <c r="AJ516" s="156"/>
      <c r="AK516" s="156"/>
      <c r="AL516" s="154"/>
      <c r="AM516" s="156"/>
      <c r="AN516" s="156"/>
      <c r="AO516" s="156"/>
      <c r="AP516" s="154"/>
      <c r="AQ516" s="590" t="s">
        <v>624</v>
      </c>
      <c r="AR516" s="200"/>
      <c r="AS516" s="133" t="s">
        <v>355</v>
      </c>
      <c r="AT516" s="134"/>
      <c r="AU516" s="200" t="s">
        <v>590</v>
      </c>
      <c r="AV516" s="200"/>
      <c r="AW516" s="133" t="s">
        <v>300</v>
      </c>
      <c r="AX516" s="195"/>
    </row>
    <row r="517" spans="1:50" ht="23.25" hidden="1" customHeight="1" x14ac:dyDescent="0.2">
      <c r="A517" s="189"/>
      <c r="B517" s="186"/>
      <c r="C517" s="180"/>
      <c r="D517" s="186"/>
      <c r="E517" s="342"/>
      <c r="F517" s="343"/>
      <c r="G517" s="104" t="s">
        <v>590</v>
      </c>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t="s">
        <v>590</v>
      </c>
      <c r="AC517" s="213"/>
      <c r="AD517" s="213"/>
      <c r="AE517" s="340" t="s">
        <v>591</v>
      </c>
      <c r="AF517" s="207"/>
      <c r="AG517" s="207"/>
      <c r="AH517" s="207"/>
      <c r="AI517" s="340" t="s">
        <v>590</v>
      </c>
      <c r="AJ517" s="207"/>
      <c r="AK517" s="207"/>
      <c r="AL517" s="207"/>
      <c r="AM517" s="340" t="s">
        <v>616</v>
      </c>
      <c r="AN517" s="207"/>
      <c r="AO517" s="207"/>
      <c r="AP517" s="341"/>
      <c r="AQ517" s="340" t="s">
        <v>591</v>
      </c>
      <c r="AR517" s="207"/>
      <c r="AS517" s="207"/>
      <c r="AT517" s="341"/>
      <c r="AU517" s="207" t="s">
        <v>590</v>
      </c>
      <c r="AV517" s="207"/>
      <c r="AW517" s="207"/>
      <c r="AX517" s="208"/>
    </row>
    <row r="518" spans="1:50" ht="23.25" hidden="1" customHeight="1" x14ac:dyDescent="0.2">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t="s">
        <v>600</v>
      </c>
      <c r="AC518" s="205"/>
      <c r="AD518" s="205"/>
      <c r="AE518" s="340" t="s">
        <v>590</v>
      </c>
      <c r="AF518" s="207"/>
      <c r="AG518" s="207"/>
      <c r="AH518" s="341"/>
      <c r="AI518" s="340" t="s">
        <v>590</v>
      </c>
      <c r="AJ518" s="207"/>
      <c r="AK518" s="207"/>
      <c r="AL518" s="207"/>
      <c r="AM518" s="340" t="s">
        <v>590</v>
      </c>
      <c r="AN518" s="207"/>
      <c r="AO518" s="207"/>
      <c r="AP518" s="341"/>
      <c r="AQ518" s="340" t="s">
        <v>593</v>
      </c>
      <c r="AR518" s="207"/>
      <c r="AS518" s="207"/>
      <c r="AT518" s="341"/>
      <c r="AU518" s="207" t="s">
        <v>590</v>
      </c>
      <c r="AV518" s="207"/>
      <c r="AW518" s="207"/>
      <c r="AX518" s="208"/>
    </row>
    <row r="519" spans="1:50" ht="23.25" hidden="1" customHeight="1" x14ac:dyDescent="0.2">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t="s">
        <v>607</v>
      </c>
      <c r="AF519" s="207"/>
      <c r="AG519" s="207"/>
      <c r="AH519" s="341"/>
      <c r="AI519" s="340" t="s">
        <v>590</v>
      </c>
      <c r="AJ519" s="207"/>
      <c r="AK519" s="207"/>
      <c r="AL519" s="207"/>
      <c r="AM519" s="340" t="s">
        <v>591</v>
      </c>
      <c r="AN519" s="207"/>
      <c r="AO519" s="207"/>
      <c r="AP519" s="341"/>
      <c r="AQ519" s="340" t="s">
        <v>626</v>
      </c>
      <c r="AR519" s="207"/>
      <c r="AS519" s="207"/>
      <c r="AT519" s="341"/>
      <c r="AU519" s="207" t="s">
        <v>590</v>
      </c>
      <c r="AV519" s="207"/>
      <c r="AW519" s="207"/>
      <c r="AX519" s="208"/>
    </row>
    <row r="520" spans="1:50" ht="18.75" hidden="1" customHeight="1" x14ac:dyDescent="0.2">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524</v>
      </c>
      <c r="AJ520" s="217"/>
      <c r="AK520" s="217"/>
      <c r="AL520" s="159"/>
      <c r="AM520" s="217" t="s">
        <v>519</v>
      </c>
      <c r="AN520" s="217"/>
      <c r="AO520" s="217"/>
      <c r="AP520" s="159"/>
      <c r="AQ520" s="159" t="s">
        <v>354</v>
      </c>
      <c r="AR520" s="130"/>
      <c r="AS520" s="130"/>
      <c r="AT520" s="131"/>
      <c r="AU520" s="136" t="s">
        <v>253</v>
      </c>
      <c r="AV520" s="136"/>
      <c r="AW520" s="136"/>
      <c r="AX520" s="137"/>
    </row>
    <row r="521" spans="1:50" ht="18.75" hidden="1" customHeight="1" x14ac:dyDescent="0.2">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t="s">
        <v>590</v>
      </c>
      <c r="AF521" s="200"/>
      <c r="AG521" s="133" t="s">
        <v>355</v>
      </c>
      <c r="AH521" s="134"/>
      <c r="AI521" s="156"/>
      <c r="AJ521" s="156"/>
      <c r="AK521" s="156"/>
      <c r="AL521" s="154"/>
      <c r="AM521" s="156"/>
      <c r="AN521" s="156"/>
      <c r="AO521" s="156"/>
      <c r="AP521" s="154"/>
      <c r="AQ521" s="590" t="s">
        <v>590</v>
      </c>
      <c r="AR521" s="200"/>
      <c r="AS521" s="133" t="s">
        <v>355</v>
      </c>
      <c r="AT521" s="134"/>
      <c r="AU521" s="200" t="s">
        <v>590</v>
      </c>
      <c r="AV521" s="200"/>
      <c r="AW521" s="133" t="s">
        <v>300</v>
      </c>
      <c r="AX521" s="195"/>
    </row>
    <row r="522" spans="1:50" ht="23.25" hidden="1" customHeight="1" x14ac:dyDescent="0.2">
      <c r="A522" s="189"/>
      <c r="B522" s="186"/>
      <c r="C522" s="180"/>
      <c r="D522" s="186"/>
      <c r="E522" s="342"/>
      <c r="F522" s="343"/>
      <c r="G522" s="104" t="s">
        <v>590</v>
      </c>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t="s">
        <v>590</v>
      </c>
      <c r="AC522" s="213"/>
      <c r="AD522" s="213"/>
      <c r="AE522" s="340" t="s">
        <v>590</v>
      </c>
      <c r="AF522" s="207"/>
      <c r="AG522" s="207"/>
      <c r="AH522" s="207"/>
      <c r="AI522" s="340" t="s">
        <v>590</v>
      </c>
      <c r="AJ522" s="207"/>
      <c r="AK522" s="207"/>
      <c r="AL522" s="207"/>
      <c r="AM522" s="340" t="s">
        <v>590</v>
      </c>
      <c r="AN522" s="207"/>
      <c r="AO522" s="207"/>
      <c r="AP522" s="341"/>
      <c r="AQ522" s="340" t="s">
        <v>590</v>
      </c>
      <c r="AR522" s="207"/>
      <c r="AS522" s="207"/>
      <c r="AT522" s="341"/>
      <c r="AU522" s="207" t="s">
        <v>590</v>
      </c>
      <c r="AV522" s="207"/>
      <c r="AW522" s="207"/>
      <c r="AX522" s="208"/>
    </row>
    <row r="523" spans="1:50" ht="23.25" hidden="1" customHeight="1" x14ac:dyDescent="0.2">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t="s">
        <v>590</v>
      </c>
      <c r="AC523" s="205"/>
      <c r="AD523" s="205"/>
      <c r="AE523" s="340" t="s">
        <v>590</v>
      </c>
      <c r="AF523" s="207"/>
      <c r="AG523" s="207"/>
      <c r="AH523" s="341"/>
      <c r="AI523" s="340" t="s">
        <v>590</v>
      </c>
      <c r="AJ523" s="207"/>
      <c r="AK523" s="207"/>
      <c r="AL523" s="207"/>
      <c r="AM523" s="340" t="s">
        <v>590</v>
      </c>
      <c r="AN523" s="207"/>
      <c r="AO523" s="207"/>
      <c r="AP523" s="341"/>
      <c r="AQ523" s="340" t="s">
        <v>607</v>
      </c>
      <c r="AR523" s="207"/>
      <c r="AS523" s="207"/>
      <c r="AT523" s="341"/>
      <c r="AU523" s="207" t="s">
        <v>590</v>
      </c>
      <c r="AV523" s="207"/>
      <c r="AW523" s="207"/>
      <c r="AX523" s="208"/>
    </row>
    <row r="524" spans="1:50" ht="23.25" hidden="1" customHeight="1" x14ac:dyDescent="0.2">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t="s">
        <v>591</v>
      </c>
      <c r="AF524" s="207"/>
      <c r="AG524" s="207"/>
      <c r="AH524" s="341"/>
      <c r="AI524" s="340" t="s">
        <v>590</v>
      </c>
      <c r="AJ524" s="207"/>
      <c r="AK524" s="207"/>
      <c r="AL524" s="207"/>
      <c r="AM524" s="340" t="s">
        <v>590</v>
      </c>
      <c r="AN524" s="207"/>
      <c r="AO524" s="207"/>
      <c r="AP524" s="341"/>
      <c r="AQ524" s="340" t="s">
        <v>591</v>
      </c>
      <c r="AR524" s="207"/>
      <c r="AS524" s="207"/>
      <c r="AT524" s="341"/>
      <c r="AU524" s="207" t="s">
        <v>607</v>
      </c>
      <c r="AV524" s="207"/>
      <c r="AW524" s="207"/>
      <c r="AX524" s="208"/>
    </row>
    <row r="525" spans="1:50" ht="18.75" hidden="1" customHeight="1" x14ac:dyDescent="0.2">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523</v>
      </c>
      <c r="AJ525" s="217"/>
      <c r="AK525" s="217"/>
      <c r="AL525" s="159"/>
      <c r="AM525" s="217" t="s">
        <v>515</v>
      </c>
      <c r="AN525" s="217"/>
      <c r="AO525" s="217"/>
      <c r="AP525" s="159"/>
      <c r="AQ525" s="159" t="s">
        <v>354</v>
      </c>
      <c r="AR525" s="130"/>
      <c r="AS525" s="130"/>
      <c r="AT525" s="131"/>
      <c r="AU525" s="136" t="s">
        <v>253</v>
      </c>
      <c r="AV525" s="136"/>
      <c r="AW525" s="136"/>
      <c r="AX525" s="137"/>
    </row>
    <row r="526" spans="1:50" ht="18.75" hidden="1" customHeight="1" x14ac:dyDescent="0.2">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t="s">
        <v>590</v>
      </c>
      <c r="AF526" s="200"/>
      <c r="AG526" s="133" t="s">
        <v>355</v>
      </c>
      <c r="AH526" s="134"/>
      <c r="AI526" s="156"/>
      <c r="AJ526" s="156"/>
      <c r="AK526" s="156"/>
      <c r="AL526" s="154"/>
      <c r="AM526" s="156"/>
      <c r="AN526" s="156"/>
      <c r="AO526" s="156"/>
      <c r="AP526" s="154"/>
      <c r="AQ526" s="590" t="s">
        <v>590</v>
      </c>
      <c r="AR526" s="200"/>
      <c r="AS526" s="133" t="s">
        <v>355</v>
      </c>
      <c r="AT526" s="134"/>
      <c r="AU526" s="200" t="s">
        <v>590</v>
      </c>
      <c r="AV526" s="200"/>
      <c r="AW526" s="133" t="s">
        <v>300</v>
      </c>
      <c r="AX526" s="195"/>
    </row>
    <row r="527" spans="1:50" ht="23.25" hidden="1" customHeight="1" x14ac:dyDescent="0.2">
      <c r="A527" s="189"/>
      <c r="B527" s="186"/>
      <c r="C527" s="180"/>
      <c r="D527" s="186"/>
      <c r="E527" s="342"/>
      <c r="F527" s="343"/>
      <c r="G527" s="104" t="s">
        <v>606</v>
      </c>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t="s">
        <v>590</v>
      </c>
      <c r="AC527" s="213"/>
      <c r="AD527" s="213"/>
      <c r="AE527" s="340" t="s">
        <v>590</v>
      </c>
      <c r="AF527" s="207"/>
      <c r="AG527" s="207"/>
      <c r="AH527" s="207"/>
      <c r="AI527" s="340" t="s">
        <v>590</v>
      </c>
      <c r="AJ527" s="207"/>
      <c r="AK527" s="207"/>
      <c r="AL527" s="207"/>
      <c r="AM527" s="340" t="s">
        <v>593</v>
      </c>
      <c r="AN527" s="207"/>
      <c r="AO527" s="207"/>
      <c r="AP527" s="341"/>
      <c r="AQ527" s="340" t="s">
        <v>590</v>
      </c>
      <c r="AR527" s="207"/>
      <c r="AS527" s="207"/>
      <c r="AT527" s="341"/>
      <c r="AU527" s="207" t="s">
        <v>590</v>
      </c>
      <c r="AV527" s="207"/>
      <c r="AW527" s="207"/>
      <c r="AX527" s="208"/>
    </row>
    <row r="528" spans="1:50" ht="23.25" hidden="1" customHeight="1" x14ac:dyDescent="0.2">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t="s">
        <v>590</v>
      </c>
      <c r="AC528" s="205"/>
      <c r="AD528" s="205"/>
      <c r="AE528" s="340" t="s">
        <v>590</v>
      </c>
      <c r="AF528" s="207"/>
      <c r="AG528" s="207"/>
      <c r="AH528" s="341"/>
      <c r="AI528" s="340" t="s">
        <v>590</v>
      </c>
      <c r="AJ528" s="207"/>
      <c r="AK528" s="207"/>
      <c r="AL528" s="207"/>
      <c r="AM528" s="340" t="s">
        <v>590</v>
      </c>
      <c r="AN528" s="207"/>
      <c r="AO528" s="207"/>
      <c r="AP528" s="341"/>
      <c r="AQ528" s="340" t="s">
        <v>590</v>
      </c>
      <c r="AR528" s="207"/>
      <c r="AS528" s="207"/>
      <c r="AT528" s="341"/>
      <c r="AU528" s="207" t="s">
        <v>590</v>
      </c>
      <c r="AV528" s="207"/>
      <c r="AW528" s="207"/>
      <c r="AX528" s="208"/>
    </row>
    <row r="529" spans="1:50" ht="23.25" hidden="1" customHeight="1" x14ac:dyDescent="0.2">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t="s">
        <v>590</v>
      </c>
      <c r="AF529" s="207"/>
      <c r="AG529" s="207"/>
      <c r="AH529" s="341"/>
      <c r="AI529" s="340" t="s">
        <v>590</v>
      </c>
      <c r="AJ529" s="207"/>
      <c r="AK529" s="207"/>
      <c r="AL529" s="207"/>
      <c r="AM529" s="340" t="s">
        <v>590</v>
      </c>
      <c r="AN529" s="207"/>
      <c r="AO529" s="207"/>
      <c r="AP529" s="341"/>
      <c r="AQ529" s="340" t="s">
        <v>590</v>
      </c>
      <c r="AR529" s="207"/>
      <c r="AS529" s="207"/>
      <c r="AT529" s="341"/>
      <c r="AU529" s="207" t="s">
        <v>590</v>
      </c>
      <c r="AV529" s="207"/>
      <c r="AW529" s="207"/>
      <c r="AX529" s="208"/>
    </row>
    <row r="530" spans="1:50" ht="18.75" hidden="1" customHeight="1" x14ac:dyDescent="0.2">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523</v>
      </c>
      <c r="AJ530" s="217"/>
      <c r="AK530" s="217"/>
      <c r="AL530" s="159"/>
      <c r="AM530" s="217" t="s">
        <v>519</v>
      </c>
      <c r="AN530" s="217"/>
      <c r="AO530" s="217"/>
      <c r="AP530" s="159"/>
      <c r="AQ530" s="159" t="s">
        <v>354</v>
      </c>
      <c r="AR530" s="130"/>
      <c r="AS530" s="130"/>
      <c r="AT530" s="131"/>
      <c r="AU530" s="136" t="s">
        <v>253</v>
      </c>
      <c r="AV530" s="136"/>
      <c r="AW530" s="136"/>
      <c r="AX530" s="137"/>
    </row>
    <row r="531" spans="1:50" ht="18.75" hidden="1" customHeight="1" x14ac:dyDescent="0.2">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t="s">
        <v>590</v>
      </c>
      <c r="AF531" s="200"/>
      <c r="AG531" s="133" t="s">
        <v>355</v>
      </c>
      <c r="AH531" s="134"/>
      <c r="AI531" s="156"/>
      <c r="AJ531" s="156"/>
      <c r="AK531" s="156"/>
      <c r="AL531" s="154"/>
      <c r="AM531" s="156"/>
      <c r="AN531" s="156"/>
      <c r="AO531" s="156"/>
      <c r="AP531" s="154"/>
      <c r="AQ531" s="590" t="s">
        <v>590</v>
      </c>
      <c r="AR531" s="200"/>
      <c r="AS531" s="133" t="s">
        <v>355</v>
      </c>
      <c r="AT531" s="134"/>
      <c r="AU531" s="200" t="s">
        <v>590</v>
      </c>
      <c r="AV531" s="200"/>
      <c r="AW531" s="133" t="s">
        <v>300</v>
      </c>
      <c r="AX531" s="195"/>
    </row>
    <row r="532" spans="1:50" ht="23.25" hidden="1" customHeight="1" x14ac:dyDescent="0.2">
      <c r="A532" s="189"/>
      <c r="B532" s="186"/>
      <c r="C532" s="180"/>
      <c r="D532" s="186"/>
      <c r="E532" s="342"/>
      <c r="F532" s="343"/>
      <c r="G532" s="104" t="s">
        <v>590</v>
      </c>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t="s">
        <v>590</v>
      </c>
      <c r="AC532" s="213"/>
      <c r="AD532" s="213"/>
      <c r="AE532" s="340" t="s">
        <v>590</v>
      </c>
      <c r="AF532" s="207"/>
      <c r="AG532" s="207"/>
      <c r="AH532" s="207"/>
      <c r="AI532" s="340" t="s">
        <v>590</v>
      </c>
      <c r="AJ532" s="207"/>
      <c r="AK532" s="207"/>
      <c r="AL532" s="207"/>
      <c r="AM532" s="340" t="s">
        <v>590</v>
      </c>
      <c r="AN532" s="207"/>
      <c r="AO532" s="207"/>
      <c r="AP532" s="341"/>
      <c r="AQ532" s="340" t="s">
        <v>590</v>
      </c>
      <c r="AR532" s="207"/>
      <c r="AS532" s="207"/>
      <c r="AT532" s="341"/>
      <c r="AU532" s="207" t="s">
        <v>590</v>
      </c>
      <c r="AV532" s="207"/>
      <c r="AW532" s="207"/>
      <c r="AX532" s="208"/>
    </row>
    <row r="533" spans="1:50" ht="23.25" hidden="1" customHeight="1" x14ac:dyDescent="0.2">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t="s">
        <v>590</v>
      </c>
      <c r="AC533" s="205"/>
      <c r="AD533" s="205"/>
      <c r="AE533" s="340" t="s">
        <v>590</v>
      </c>
      <c r="AF533" s="207"/>
      <c r="AG533" s="207"/>
      <c r="AH533" s="341"/>
      <c r="AI533" s="340" t="s">
        <v>590</v>
      </c>
      <c r="AJ533" s="207"/>
      <c r="AK533" s="207"/>
      <c r="AL533" s="207"/>
      <c r="AM533" s="340" t="s">
        <v>590</v>
      </c>
      <c r="AN533" s="207"/>
      <c r="AO533" s="207"/>
      <c r="AP533" s="341"/>
      <c r="AQ533" s="340" t="s">
        <v>590</v>
      </c>
      <c r="AR533" s="207"/>
      <c r="AS533" s="207"/>
      <c r="AT533" s="341"/>
      <c r="AU533" s="207" t="s">
        <v>590</v>
      </c>
      <c r="AV533" s="207"/>
      <c r="AW533" s="207"/>
      <c r="AX533" s="208"/>
    </row>
    <row r="534" spans="1:50" ht="23.25" hidden="1" customHeight="1" x14ac:dyDescent="0.2">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t="s">
        <v>590</v>
      </c>
      <c r="AF534" s="207"/>
      <c r="AG534" s="207"/>
      <c r="AH534" s="341"/>
      <c r="AI534" s="340" t="s">
        <v>590</v>
      </c>
      <c r="AJ534" s="207"/>
      <c r="AK534" s="207"/>
      <c r="AL534" s="207"/>
      <c r="AM534" s="340" t="s">
        <v>590</v>
      </c>
      <c r="AN534" s="207"/>
      <c r="AO534" s="207"/>
      <c r="AP534" s="341"/>
      <c r="AQ534" s="340" t="s">
        <v>590</v>
      </c>
      <c r="AR534" s="207"/>
      <c r="AS534" s="207"/>
      <c r="AT534" s="341"/>
      <c r="AU534" s="207" t="s">
        <v>590</v>
      </c>
      <c r="AV534" s="207"/>
      <c r="AW534" s="207"/>
      <c r="AX534" s="208"/>
    </row>
    <row r="535" spans="1:50" ht="23.85" hidden="1" customHeight="1" x14ac:dyDescent="0.2">
      <c r="A535" s="189"/>
      <c r="B535" s="186"/>
      <c r="C535" s="180"/>
      <c r="D535" s="186"/>
      <c r="E535" s="122" t="s">
        <v>564</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2">
      <c r="A536" s="189"/>
      <c r="B536" s="186"/>
      <c r="C536" s="180"/>
      <c r="D536" s="186"/>
      <c r="E536" s="125" t="s">
        <v>591</v>
      </c>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2">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2">
      <c r="A538" s="189"/>
      <c r="B538" s="186"/>
      <c r="C538" s="180"/>
      <c r="D538" s="186"/>
      <c r="E538" s="174" t="s">
        <v>559</v>
      </c>
      <c r="F538" s="175"/>
      <c r="G538" s="899" t="s">
        <v>374</v>
      </c>
      <c r="H538" s="123"/>
      <c r="I538" s="123"/>
      <c r="J538" s="900" t="s">
        <v>588</v>
      </c>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2">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524</v>
      </c>
      <c r="AJ539" s="217"/>
      <c r="AK539" s="217"/>
      <c r="AL539" s="159"/>
      <c r="AM539" s="217" t="s">
        <v>519</v>
      </c>
      <c r="AN539" s="217"/>
      <c r="AO539" s="217"/>
      <c r="AP539" s="159"/>
      <c r="AQ539" s="159" t="s">
        <v>354</v>
      </c>
      <c r="AR539" s="130"/>
      <c r="AS539" s="130"/>
      <c r="AT539" s="131"/>
      <c r="AU539" s="136" t="s">
        <v>253</v>
      </c>
      <c r="AV539" s="136"/>
      <c r="AW539" s="136"/>
      <c r="AX539" s="137"/>
    </row>
    <row r="540" spans="1:50" ht="18.75" hidden="1" customHeight="1" x14ac:dyDescent="0.2">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t="s">
        <v>590</v>
      </c>
      <c r="AF540" s="200"/>
      <c r="AG540" s="133" t="s">
        <v>355</v>
      </c>
      <c r="AH540" s="134"/>
      <c r="AI540" s="156"/>
      <c r="AJ540" s="156"/>
      <c r="AK540" s="156"/>
      <c r="AL540" s="154"/>
      <c r="AM540" s="156"/>
      <c r="AN540" s="156"/>
      <c r="AO540" s="156"/>
      <c r="AP540" s="154"/>
      <c r="AQ540" s="590" t="s">
        <v>624</v>
      </c>
      <c r="AR540" s="200"/>
      <c r="AS540" s="133" t="s">
        <v>355</v>
      </c>
      <c r="AT540" s="134"/>
      <c r="AU540" s="200" t="s">
        <v>590</v>
      </c>
      <c r="AV540" s="200"/>
      <c r="AW540" s="133" t="s">
        <v>300</v>
      </c>
      <c r="AX540" s="195"/>
    </row>
    <row r="541" spans="1:50" ht="23.25" hidden="1" customHeight="1" x14ac:dyDescent="0.2">
      <c r="A541" s="189"/>
      <c r="B541" s="186"/>
      <c r="C541" s="180"/>
      <c r="D541" s="186"/>
      <c r="E541" s="342"/>
      <c r="F541" s="343"/>
      <c r="G541" s="104" t="s">
        <v>590</v>
      </c>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t="s">
        <v>624</v>
      </c>
      <c r="AC541" s="213"/>
      <c r="AD541" s="213"/>
      <c r="AE541" s="340" t="s">
        <v>590</v>
      </c>
      <c r="AF541" s="207"/>
      <c r="AG541" s="207"/>
      <c r="AH541" s="207"/>
      <c r="AI541" s="340" t="s">
        <v>590</v>
      </c>
      <c r="AJ541" s="207"/>
      <c r="AK541" s="207"/>
      <c r="AL541" s="207"/>
      <c r="AM541" s="340" t="s">
        <v>590</v>
      </c>
      <c r="AN541" s="207"/>
      <c r="AO541" s="207"/>
      <c r="AP541" s="341"/>
      <c r="AQ541" s="340" t="s">
        <v>590</v>
      </c>
      <c r="AR541" s="207"/>
      <c r="AS541" s="207"/>
      <c r="AT541" s="341"/>
      <c r="AU541" s="207" t="s">
        <v>590</v>
      </c>
      <c r="AV541" s="207"/>
      <c r="AW541" s="207"/>
      <c r="AX541" s="208"/>
    </row>
    <row r="542" spans="1:50" ht="23.25" hidden="1" customHeight="1" x14ac:dyDescent="0.2">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t="s">
        <v>590</v>
      </c>
      <c r="AC542" s="205"/>
      <c r="AD542" s="205"/>
      <c r="AE542" s="340" t="s">
        <v>590</v>
      </c>
      <c r="AF542" s="207"/>
      <c r="AG542" s="207"/>
      <c r="AH542" s="341"/>
      <c r="AI542" s="340" t="s">
        <v>590</v>
      </c>
      <c r="AJ542" s="207"/>
      <c r="AK542" s="207"/>
      <c r="AL542" s="207"/>
      <c r="AM542" s="340" t="s">
        <v>590</v>
      </c>
      <c r="AN542" s="207"/>
      <c r="AO542" s="207"/>
      <c r="AP542" s="341"/>
      <c r="AQ542" s="340" t="s">
        <v>590</v>
      </c>
      <c r="AR542" s="207"/>
      <c r="AS542" s="207"/>
      <c r="AT542" s="341"/>
      <c r="AU542" s="207" t="s">
        <v>590</v>
      </c>
      <c r="AV542" s="207"/>
      <c r="AW542" s="207"/>
      <c r="AX542" s="208"/>
    </row>
    <row r="543" spans="1:50" ht="23.25" hidden="1" customHeight="1" x14ac:dyDescent="0.2">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t="s">
        <v>590</v>
      </c>
      <c r="AF543" s="207"/>
      <c r="AG543" s="207"/>
      <c r="AH543" s="341"/>
      <c r="AI543" s="340" t="s">
        <v>590</v>
      </c>
      <c r="AJ543" s="207"/>
      <c r="AK543" s="207"/>
      <c r="AL543" s="207"/>
      <c r="AM543" s="340" t="s">
        <v>590</v>
      </c>
      <c r="AN543" s="207"/>
      <c r="AO543" s="207"/>
      <c r="AP543" s="341"/>
      <c r="AQ543" s="340" t="s">
        <v>590</v>
      </c>
      <c r="AR543" s="207"/>
      <c r="AS543" s="207"/>
      <c r="AT543" s="341"/>
      <c r="AU543" s="207" t="s">
        <v>590</v>
      </c>
      <c r="AV543" s="207"/>
      <c r="AW543" s="207"/>
      <c r="AX543" s="208"/>
    </row>
    <row r="544" spans="1:50" ht="18.75" hidden="1" customHeight="1" x14ac:dyDescent="0.2">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523</v>
      </c>
      <c r="AJ544" s="217"/>
      <c r="AK544" s="217"/>
      <c r="AL544" s="159"/>
      <c r="AM544" s="217" t="s">
        <v>521</v>
      </c>
      <c r="AN544" s="217"/>
      <c r="AO544" s="217"/>
      <c r="AP544" s="159"/>
      <c r="AQ544" s="159" t="s">
        <v>354</v>
      </c>
      <c r="AR544" s="130"/>
      <c r="AS544" s="130"/>
      <c r="AT544" s="131"/>
      <c r="AU544" s="136" t="s">
        <v>253</v>
      </c>
      <c r="AV544" s="136"/>
      <c r="AW544" s="136"/>
      <c r="AX544" s="137"/>
    </row>
    <row r="545" spans="1:50" ht="18.75" hidden="1" customHeight="1" x14ac:dyDescent="0.2">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t="s">
        <v>590</v>
      </c>
      <c r="AF545" s="200"/>
      <c r="AG545" s="133" t="s">
        <v>355</v>
      </c>
      <c r="AH545" s="134"/>
      <c r="AI545" s="156"/>
      <c r="AJ545" s="156"/>
      <c r="AK545" s="156"/>
      <c r="AL545" s="154"/>
      <c r="AM545" s="156"/>
      <c r="AN545" s="156"/>
      <c r="AO545" s="156"/>
      <c r="AP545" s="154"/>
      <c r="AQ545" s="590" t="s">
        <v>590</v>
      </c>
      <c r="AR545" s="200"/>
      <c r="AS545" s="133" t="s">
        <v>355</v>
      </c>
      <c r="AT545" s="134"/>
      <c r="AU545" s="200" t="s">
        <v>590</v>
      </c>
      <c r="AV545" s="200"/>
      <c r="AW545" s="133" t="s">
        <v>300</v>
      </c>
      <c r="AX545" s="195"/>
    </row>
    <row r="546" spans="1:50" ht="23.25" hidden="1" customHeight="1" x14ac:dyDescent="0.2">
      <c r="A546" s="189"/>
      <c r="B546" s="186"/>
      <c r="C546" s="180"/>
      <c r="D546" s="186"/>
      <c r="E546" s="342"/>
      <c r="F546" s="343"/>
      <c r="G546" s="104" t="s">
        <v>590</v>
      </c>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t="s">
        <v>590</v>
      </c>
      <c r="AC546" s="213"/>
      <c r="AD546" s="213"/>
      <c r="AE546" s="340" t="s">
        <v>590</v>
      </c>
      <c r="AF546" s="207"/>
      <c r="AG546" s="207"/>
      <c r="AH546" s="207"/>
      <c r="AI546" s="340" t="s">
        <v>590</v>
      </c>
      <c r="AJ546" s="207"/>
      <c r="AK546" s="207"/>
      <c r="AL546" s="207"/>
      <c r="AM546" s="340" t="s">
        <v>590</v>
      </c>
      <c r="AN546" s="207"/>
      <c r="AO546" s="207"/>
      <c r="AP546" s="341"/>
      <c r="AQ546" s="340" t="s">
        <v>590</v>
      </c>
      <c r="AR546" s="207"/>
      <c r="AS546" s="207"/>
      <c r="AT546" s="341"/>
      <c r="AU546" s="207" t="s">
        <v>590</v>
      </c>
      <c r="AV546" s="207"/>
      <c r="AW546" s="207"/>
      <c r="AX546" s="208"/>
    </row>
    <row r="547" spans="1:50" ht="23.25" hidden="1" customHeight="1" x14ac:dyDescent="0.2">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t="s">
        <v>591</v>
      </c>
      <c r="AC547" s="205"/>
      <c r="AD547" s="205"/>
      <c r="AE547" s="340" t="s">
        <v>590</v>
      </c>
      <c r="AF547" s="207"/>
      <c r="AG547" s="207"/>
      <c r="AH547" s="341"/>
      <c r="AI547" s="340" t="s">
        <v>591</v>
      </c>
      <c r="AJ547" s="207"/>
      <c r="AK547" s="207"/>
      <c r="AL547" s="207"/>
      <c r="AM547" s="340" t="s">
        <v>590</v>
      </c>
      <c r="AN547" s="207"/>
      <c r="AO547" s="207"/>
      <c r="AP547" s="341"/>
      <c r="AQ547" s="340" t="s">
        <v>590</v>
      </c>
      <c r="AR547" s="207"/>
      <c r="AS547" s="207"/>
      <c r="AT547" s="341"/>
      <c r="AU547" s="207" t="s">
        <v>590</v>
      </c>
      <c r="AV547" s="207"/>
      <c r="AW547" s="207"/>
      <c r="AX547" s="208"/>
    </row>
    <row r="548" spans="1:50" ht="23.25" hidden="1" customHeight="1" x14ac:dyDescent="0.2">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t="s">
        <v>590</v>
      </c>
      <c r="AF548" s="207"/>
      <c r="AG548" s="207"/>
      <c r="AH548" s="341"/>
      <c r="AI548" s="340" t="s">
        <v>590</v>
      </c>
      <c r="AJ548" s="207"/>
      <c r="AK548" s="207"/>
      <c r="AL548" s="207"/>
      <c r="AM548" s="340" t="s">
        <v>623</v>
      </c>
      <c r="AN548" s="207"/>
      <c r="AO548" s="207"/>
      <c r="AP548" s="341"/>
      <c r="AQ548" s="340" t="s">
        <v>590</v>
      </c>
      <c r="AR548" s="207"/>
      <c r="AS548" s="207"/>
      <c r="AT548" s="341"/>
      <c r="AU548" s="207" t="s">
        <v>590</v>
      </c>
      <c r="AV548" s="207"/>
      <c r="AW548" s="207"/>
      <c r="AX548" s="208"/>
    </row>
    <row r="549" spans="1:50" ht="18.75" hidden="1" customHeight="1" x14ac:dyDescent="0.2">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523</v>
      </c>
      <c r="AJ549" s="217"/>
      <c r="AK549" s="217"/>
      <c r="AL549" s="159"/>
      <c r="AM549" s="217" t="s">
        <v>515</v>
      </c>
      <c r="AN549" s="217"/>
      <c r="AO549" s="217"/>
      <c r="AP549" s="159"/>
      <c r="AQ549" s="159" t="s">
        <v>354</v>
      </c>
      <c r="AR549" s="130"/>
      <c r="AS549" s="130"/>
      <c r="AT549" s="131"/>
      <c r="AU549" s="136" t="s">
        <v>253</v>
      </c>
      <c r="AV549" s="136"/>
      <c r="AW549" s="136"/>
      <c r="AX549" s="137"/>
    </row>
    <row r="550" spans="1:50" ht="18.75" hidden="1" customHeight="1" x14ac:dyDescent="0.2">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t="s">
        <v>590</v>
      </c>
      <c r="AF550" s="200"/>
      <c r="AG550" s="133" t="s">
        <v>355</v>
      </c>
      <c r="AH550" s="134"/>
      <c r="AI550" s="156"/>
      <c r="AJ550" s="156"/>
      <c r="AK550" s="156"/>
      <c r="AL550" s="154"/>
      <c r="AM550" s="156"/>
      <c r="AN550" s="156"/>
      <c r="AO550" s="156"/>
      <c r="AP550" s="154"/>
      <c r="AQ550" s="590" t="s">
        <v>590</v>
      </c>
      <c r="AR550" s="200"/>
      <c r="AS550" s="133" t="s">
        <v>355</v>
      </c>
      <c r="AT550" s="134"/>
      <c r="AU550" s="200" t="s">
        <v>591</v>
      </c>
      <c r="AV550" s="200"/>
      <c r="AW550" s="133" t="s">
        <v>300</v>
      </c>
      <c r="AX550" s="195"/>
    </row>
    <row r="551" spans="1:50" ht="23.25" hidden="1" customHeight="1" x14ac:dyDescent="0.2">
      <c r="A551" s="189"/>
      <c r="B551" s="186"/>
      <c r="C551" s="180"/>
      <c r="D551" s="186"/>
      <c r="E551" s="342"/>
      <c r="F551" s="343"/>
      <c r="G551" s="104" t="s">
        <v>618</v>
      </c>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t="s">
        <v>590</v>
      </c>
      <c r="AC551" s="213"/>
      <c r="AD551" s="213"/>
      <c r="AE551" s="340" t="s">
        <v>590</v>
      </c>
      <c r="AF551" s="207"/>
      <c r="AG551" s="207"/>
      <c r="AH551" s="207"/>
      <c r="AI551" s="340" t="s">
        <v>590</v>
      </c>
      <c r="AJ551" s="207"/>
      <c r="AK551" s="207"/>
      <c r="AL551" s="207"/>
      <c r="AM551" s="340" t="s">
        <v>590</v>
      </c>
      <c r="AN551" s="207"/>
      <c r="AO551" s="207"/>
      <c r="AP551" s="341"/>
      <c r="AQ551" s="340" t="s">
        <v>590</v>
      </c>
      <c r="AR551" s="207"/>
      <c r="AS551" s="207"/>
      <c r="AT551" s="341"/>
      <c r="AU551" s="207" t="s">
        <v>590</v>
      </c>
      <c r="AV551" s="207"/>
      <c r="AW551" s="207"/>
      <c r="AX551" s="208"/>
    </row>
    <row r="552" spans="1:50" ht="23.25" hidden="1" customHeight="1" x14ac:dyDescent="0.2">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t="s">
        <v>590</v>
      </c>
      <c r="AC552" s="205"/>
      <c r="AD552" s="205"/>
      <c r="AE552" s="340" t="s">
        <v>590</v>
      </c>
      <c r="AF552" s="207"/>
      <c r="AG552" s="207"/>
      <c r="AH552" s="341"/>
      <c r="AI552" s="340" t="s">
        <v>590</v>
      </c>
      <c r="AJ552" s="207"/>
      <c r="AK552" s="207"/>
      <c r="AL552" s="207"/>
      <c r="AM552" s="340" t="s">
        <v>590</v>
      </c>
      <c r="AN552" s="207"/>
      <c r="AO552" s="207"/>
      <c r="AP552" s="341"/>
      <c r="AQ552" s="340" t="s">
        <v>590</v>
      </c>
      <c r="AR552" s="207"/>
      <c r="AS552" s="207"/>
      <c r="AT552" s="341"/>
      <c r="AU552" s="207" t="s">
        <v>590</v>
      </c>
      <c r="AV552" s="207"/>
      <c r="AW552" s="207"/>
      <c r="AX552" s="208"/>
    </row>
    <row r="553" spans="1:50" ht="23.25" hidden="1" customHeight="1" x14ac:dyDescent="0.2">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t="s">
        <v>590</v>
      </c>
      <c r="AF553" s="207"/>
      <c r="AG553" s="207"/>
      <c r="AH553" s="341"/>
      <c r="AI553" s="340" t="s">
        <v>590</v>
      </c>
      <c r="AJ553" s="207"/>
      <c r="AK553" s="207"/>
      <c r="AL553" s="207"/>
      <c r="AM553" s="340" t="s">
        <v>590</v>
      </c>
      <c r="AN553" s="207"/>
      <c r="AO553" s="207"/>
      <c r="AP553" s="341"/>
      <c r="AQ553" s="340" t="s">
        <v>590</v>
      </c>
      <c r="AR553" s="207"/>
      <c r="AS553" s="207"/>
      <c r="AT553" s="341"/>
      <c r="AU553" s="207" t="s">
        <v>590</v>
      </c>
      <c r="AV553" s="207"/>
      <c r="AW553" s="207"/>
      <c r="AX553" s="208"/>
    </row>
    <row r="554" spans="1:50" ht="18.75" hidden="1" customHeight="1" x14ac:dyDescent="0.2">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523</v>
      </c>
      <c r="AJ554" s="217"/>
      <c r="AK554" s="217"/>
      <c r="AL554" s="159"/>
      <c r="AM554" s="217" t="s">
        <v>515</v>
      </c>
      <c r="AN554" s="217"/>
      <c r="AO554" s="217"/>
      <c r="AP554" s="159"/>
      <c r="AQ554" s="159" t="s">
        <v>354</v>
      </c>
      <c r="AR554" s="130"/>
      <c r="AS554" s="130"/>
      <c r="AT554" s="131"/>
      <c r="AU554" s="136" t="s">
        <v>253</v>
      </c>
      <c r="AV554" s="136"/>
      <c r="AW554" s="136"/>
      <c r="AX554" s="137"/>
    </row>
    <row r="555" spans="1:50" ht="18.75" hidden="1" customHeight="1" x14ac:dyDescent="0.2">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t="s">
        <v>590</v>
      </c>
      <c r="AF555" s="200"/>
      <c r="AG555" s="133" t="s">
        <v>355</v>
      </c>
      <c r="AH555" s="134"/>
      <c r="AI555" s="156"/>
      <c r="AJ555" s="156"/>
      <c r="AK555" s="156"/>
      <c r="AL555" s="154"/>
      <c r="AM555" s="156"/>
      <c r="AN555" s="156"/>
      <c r="AO555" s="156"/>
      <c r="AP555" s="154"/>
      <c r="AQ555" s="590" t="s">
        <v>590</v>
      </c>
      <c r="AR555" s="200"/>
      <c r="AS555" s="133" t="s">
        <v>355</v>
      </c>
      <c r="AT555" s="134"/>
      <c r="AU555" s="200" t="s">
        <v>590</v>
      </c>
      <c r="AV555" s="200"/>
      <c r="AW555" s="133" t="s">
        <v>300</v>
      </c>
      <c r="AX555" s="195"/>
    </row>
    <row r="556" spans="1:50" ht="23.25" hidden="1" customHeight="1" x14ac:dyDescent="0.2">
      <c r="A556" s="189"/>
      <c r="B556" s="186"/>
      <c r="C556" s="180"/>
      <c r="D556" s="186"/>
      <c r="E556" s="342"/>
      <c r="F556" s="343"/>
      <c r="G556" s="104" t="s">
        <v>590</v>
      </c>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t="s">
        <v>590</v>
      </c>
      <c r="AC556" s="213"/>
      <c r="AD556" s="213"/>
      <c r="AE556" s="340" t="s">
        <v>590</v>
      </c>
      <c r="AF556" s="207"/>
      <c r="AG556" s="207"/>
      <c r="AH556" s="207"/>
      <c r="AI556" s="340" t="s">
        <v>591</v>
      </c>
      <c r="AJ556" s="207"/>
      <c r="AK556" s="207"/>
      <c r="AL556" s="207"/>
      <c r="AM556" s="340" t="s">
        <v>590</v>
      </c>
      <c r="AN556" s="207"/>
      <c r="AO556" s="207"/>
      <c r="AP556" s="341"/>
      <c r="AQ556" s="340" t="s">
        <v>590</v>
      </c>
      <c r="AR556" s="207"/>
      <c r="AS556" s="207"/>
      <c r="AT556" s="341"/>
      <c r="AU556" s="207" t="s">
        <v>590</v>
      </c>
      <c r="AV556" s="207"/>
      <c r="AW556" s="207"/>
      <c r="AX556" s="208"/>
    </row>
    <row r="557" spans="1:50" ht="23.25" hidden="1" customHeight="1" x14ac:dyDescent="0.2">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t="s">
        <v>590</v>
      </c>
      <c r="AC557" s="205"/>
      <c r="AD557" s="205"/>
      <c r="AE557" s="340" t="s">
        <v>590</v>
      </c>
      <c r="AF557" s="207"/>
      <c r="AG557" s="207"/>
      <c r="AH557" s="341"/>
      <c r="AI557" s="340" t="s">
        <v>590</v>
      </c>
      <c r="AJ557" s="207"/>
      <c r="AK557" s="207"/>
      <c r="AL557" s="207"/>
      <c r="AM557" s="340" t="s">
        <v>626</v>
      </c>
      <c r="AN557" s="207"/>
      <c r="AO557" s="207"/>
      <c r="AP557" s="341"/>
      <c r="AQ557" s="340" t="s">
        <v>590</v>
      </c>
      <c r="AR557" s="207"/>
      <c r="AS557" s="207"/>
      <c r="AT557" s="341"/>
      <c r="AU557" s="207" t="s">
        <v>590</v>
      </c>
      <c r="AV557" s="207"/>
      <c r="AW557" s="207"/>
      <c r="AX557" s="208"/>
    </row>
    <row r="558" spans="1:50" ht="23.25" hidden="1" customHeight="1" x14ac:dyDescent="0.2">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t="s">
        <v>590</v>
      </c>
      <c r="AF558" s="207"/>
      <c r="AG558" s="207"/>
      <c r="AH558" s="341"/>
      <c r="AI558" s="340" t="s">
        <v>590</v>
      </c>
      <c r="AJ558" s="207"/>
      <c r="AK558" s="207"/>
      <c r="AL558" s="207"/>
      <c r="AM558" s="340" t="s">
        <v>590</v>
      </c>
      <c r="AN558" s="207"/>
      <c r="AO558" s="207"/>
      <c r="AP558" s="341"/>
      <c r="AQ558" s="340" t="s">
        <v>590</v>
      </c>
      <c r="AR558" s="207"/>
      <c r="AS558" s="207"/>
      <c r="AT558" s="341"/>
      <c r="AU558" s="207" t="s">
        <v>590</v>
      </c>
      <c r="AV558" s="207"/>
      <c r="AW558" s="207"/>
      <c r="AX558" s="208"/>
    </row>
    <row r="559" spans="1:50" ht="18.75" hidden="1" customHeight="1" x14ac:dyDescent="0.2">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523</v>
      </c>
      <c r="AJ559" s="217"/>
      <c r="AK559" s="217"/>
      <c r="AL559" s="159"/>
      <c r="AM559" s="217" t="s">
        <v>519</v>
      </c>
      <c r="AN559" s="217"/>
      <c r="AO559" s="217"/>
      <c r="AP559" s="159"/>
      <c r="AQ559" s="159" t="s">
        <v>354</v>
      </c>
      <c r="AR559" s="130"/>
      <c r="AS559" s="130"/>
      <c r="AT559" s="131"/>
      <c r="AU559" s="136" t="s">
        <v>253</v>
      </c>
      <c r="AV559" s="136"/>
      <c r="AW559" s="136"/>
      <c r="AX559" s="137"/>
    </row>
    <row r="560" spans="1:50" ht="18.75" hidden="1" customHeight="1" x14ac:dyDescent="0.2">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t="s">
        <v>590</v>
      </c>
      <c r="AF560" s="200"/>
      <c r="AG560" s="133" t="s">
        <v>355</v>
      </c>
      <c r="AH560" s="134"/>
      <c r="AI560" s="156"/>
      <c r="AJ560" s="156"/>
      <c r="AK560" s="156"/>
      <c r="AL560" s="154"/>
      <c r="AM560" s="156"/>
      <c r="AN560" s="156"/>
      <c r="AO560" s="156"/>
      <c r="AP560" s="154"/>
      <c r="AQ560" s="590" t="s">
        <v>590</v>
      </c>
      <c r="AR560" s="200"/>
      <c r="AS560" s="133" t="s">
        <v>355</v>
      </c>
      <c r="AT560" s="134"/>
      <c r="AU560" s="200" t="s">
        <v>607</v>
      </c>
      <c r="AV560" s="200"/>
      <c r="AW560" s="133" t="s">
        <v>300</v>
      </c>
      <c r="AX560" s="195"/>
    </row>
    <row r="561" spans="1:50" ht="23.25" hidden="1" customHeight="1" x14ac:dyDescent="0.2">
      <c r="A561" s="189"/>
      <c r="B561" s="186"/>
      <c r="C561" s="180"/>
      <c r="D561" s="186"/>
      <c r="E561" s="342"/>
      <c r="F561" s="343"/>
      <c r="G561" s="104" t="s">
        <v>591</v>
      </c>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t="s">
        <v>590</v>
      </c>
      <c r="AC561" s="213"/>
      <c r="AD561" s="213"/>
      <c r="AE561" s="340" t="s">
        <v>590</v>
      </c>
      <c r="AF561" s="207"/>
      <c r="AG561" s="207"/>
      <c r="AH561" s="207"/>
      <c r="AI561" s="340" t="s">
        <v>590</v>
      </c>
      <c r="AJ561" s="207"/>
      <c r="AK561" s="207"/>
      <c r="AL561" s="207"/>
      <c r="AM561" s="340" t="s">
        <v>590</v>
      </c>
      <c r="AN561" s="207"/>
      <c r="AO561" s="207"/>
      <c r="AP561" s="341"/>
      <c r="AQ561" s="340" t="s">
        <v>590</v>
      </c>
      <c r="AR561" s="207"/>
      <c r="AS561" s="207"/>
      <c r="AT561" s="341"/>
      <c r="AU561" s="207" t="s">
        <v>590</v>
      </c>
      <c r="AV561" s="207"/>
      <c r="AW561" s="207"/>
      <c r="AX561" s="208"/>
    </row>
    <row r="562" spans="1:50" ht="23.25" hidden="1" customHeight="1" x14ac:dyDescent="0.2">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t="s">
        <v>590</v>
      </c>
      <c r="AC562" s="205"/>
      <c r="AD562" s="205"/>
      <c r="AE562" s="340" t="s">
        <v>590</v>
      </c>
      <c r="AF562" s="207"/>
      <c r="AG562" s="207"/>
      <c r="AH562" s="341"/>
      <c r="AI562" s="340" t="s">
        <v>591</v>
      </c>
      <c r="AJ562" s="207"/>
      <c r="AK562" s="207"/>
      <c r="AL562" s="207"/>
      <c r="AM562" s="340" t="s">
        <v>590</v>
      </c>
      <c r="AN562" s="207"/>
      <c r="AO562" s="207"/>
      <c r="AP562" s="341"/>
      <c r="AQ562" s="340" t="s">
        <v>590</v>
      </c>
      <c r="AR562" s="207"/>
      <c r="AS562" s="207"/>
      <c r="AT562" s="341"/>
      <c r="AU562" s="207" t="s">
        <v>590</v>
      </c>
      <c r="AV562" s="207"/>
      <c r="AW562" s="207"/>
      <c r="AX562" s="208"/>
    </row>
    <row r="563" spans="1:50" ht="23.25" hidden="1" customHeight="1" x14ac:dyDescent="0.2">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t="s">
        <v>590</v>
      </c>
      <c r="AF563" s="207"/>
      <c r="AG563" s="207"/>
      <c r="AH563" s="341"/>
      <c r="AI563" s="340" t="s">
        <v>590</v>
      </c>
      <c r="AJ563" s="207"/>
      <c r="AK563" s="207"/>
      <c r="AL563" s="207"/>
      <c r="AM563" s="340" t="s">
        <v>590</v>
      </c>
      <c r="AN563" s="207"/>
      <c r="AO563" s="207"/>
      <c r="AP563" s="341"/>
      <c r="AQ563" s="340" t="s">
        <v>591</v>
      </c>
      <c r="AR563" s="207"/>
      <c r="AS563" s="207"/>
      <c r="AT563" s="341"/>
      <c r="AU563" s="207" t="s">
        <v>590</v>
      </c>
      <c r="AV563" s="207"/>
      <c r="AW563" s="207"/>
      <c r="AX563" s="208"/>
    </row>
    <row r="564" spans="1:50" ht="18.75" hidden="1" customHeight="1" x14ac:dyDescent="0.2">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523</v>
      </c>
      <c r="AJ564" s="217"/>
      <c r="AK564" s="217"/>
      <c r="AL564" s="159"/>
      <c r="AM564" s="217" t="s">
        <v>515</v>
      </c>
      <c r="AN564" s="217"/>
      <c r="AO564" s="217"/>
      <c r="AP564" s="159"/>
      <c r="AQ564" s="159" t="s">
        <v>354</v>
      </c>
      <c r="AR564" s="130"/>
      <c r="AS564" s="130"/>
      <c r="AT564" s="131"/>
      <c r="AU564" s="136" t="s">
        <v>253</v>
      </c>
      <c r="AV564" s="136"/>
      <c r="AW564" s="136"/>
      <c r="AX564" s="137"/>
    </row>
    <row r="565" spans="1:50" ht="18.75" hidden="1" customHeight="1" x14ac:dyDescent="0.2">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t="s">
        <v>625</v>
      </c>
      <c r="AF565" s="200"/>
      <c r="AG565" s="133" t="s">
        <v>355</v>
      </c>
      <c r="AH565" s="134"/>
      <c r="AI565" s="156"/>
      <c r="AJ565" s="156"/>
      <c r="AK565" s="156"/>
      <c r="AL565" s="154"/>
      <c r="AM565" s="156"/>
      <c r="AN565" s="156"/>
      <c r="AO565" s="156"/>
      <c r="AP565" s="154"/>
      <c r="AQ565" s="590" t="s">
        <v>590</v>
      </c>
      <c r="AR565" s="200"/>
      <c r="AS565" s="133" t="s">
        <v>355</v>
      </c>
      <c r="AT565" s="134"/>
      <c r="AU565" s="200" t="s">
        <v>590</v>
      </c>
      <c r="AV565" s="200"/>
      <c r="AW565" s="133" t="s">
        <v>300</v>
      </c>
      <c r="AX565" s="195"/>
    </row>
    <row r="566" spans="1:50" ht="23.25" hidden="1" customHeight="1" x14ac:dyDescent="0.2">
      <c r="A566" s="189"/>
      <c r="B566" s="186"/>
      <c r="C566" s="180"/>
      <c r="D566" s="186"/>
      <c r="E566" s="342"/>
      <c r="F566" s="343"/>
      <c r="G566" s="104" t="s">
        <v>600</v>
      </c>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t="s">
        <v>590</v>
      </c>
      <c r="AC566" s="213"/>
      <c r="AD566" s="213"/>
      <c r="AE566" s="340" t="s">
        <v>590</v>
      </c>
      <c r="AF566" s="207"/>
      <c r="AG566" s="207"/>
      <c r="AH566" s="207"/>
      <c r="AI566" s="340" t="s">
        <v>590</v>
      </c>
      <c r="AJ566" s="207"/>
      <c r="AK566" s="207"/>
      <c r="AL566" s="207"/>
      <c r="AM566" s="340" t="s">
        <v>590</v>
      </c>
      <c r="AN566" s="207"/>
      <c r="AO566" s="207"/>
      <c r="AP566" s="341"/>
      <c r="AQ566" s="340" t="s">
        <v>590</v>
      </c>
      <c r="AR566" s="207"/>
      <c r="AS566" s="207"/>
      <c r="AT566" s="341"/>
      <c r="AU566" s="207" t="s">
        <v>593</v>
      </c>
      <c r="AV566" s="207"/>
      <c r="AW566" s="207"/>
      <c r="AX566" s="208"/>
    </row>
    <row r="567" spans="1:50" ht="23.25" hidden="1" customHeight="1" x14ac:dyDescent="0.2">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t="s">
        <v>590</v>
      </c>
      <c r="AC567" s="205"/>
      <c r="AD567" s="205"/>
      <c r="AE567" s="340" t="s">
        <v>590</v>
      </c>
      <c r="AF567" s="207"/>
      <c r="AG567" s="207"/>
      <c r="AH567" s="341"/>
      <c r="AI567" s="340" t="s">
        <v>590</v>
      </c>
      <c r="AJ567" s="207"/>
      <c r="AK567" s="207"/>
      <c r="AL567" s="207"/>
      <c r="AM567" s="340" t="s">
        <v>590</v>
      </c>
      <c r="AN567" s="207"/>
      <c r="AO567" s="207"/>
      <c r="AP567" s="341"/>
      <c r="AQ567" s="340" t="s">
        <v>590</v>
      </c>
      <c r="AR567" s="207"/>
      <c r="AS567" s="207"/>
      <c r="AT567" s="341"/>
      <c r="AU567" s="207" t="s">
        <v>590</v>
      </c>
      <c r="AV567" s="207"/>
      <c r="AW567" s="207"/>
      <c r="AX567" s="208"/>
    </row>
    <row r="568" spans="1:50" ht="23.25" hidden="1" customHeight="1" x14ac:dyDescent="0.2">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t="s">
        <v>589</v>
      </c>
      <c r="AF568" s="207"/>
      <c r="AG568" s="207"/>
      <c r="AH568" s="341"/>
      <c r="AI568" s="340" t="s">
        <v>590</v>
      </c>
      <c r="AJ568" s="207"/>
      <c r="AK568" s="207"/>
      <c r="AL568" s="207"/>
      <c r="AM568" s="340" t="s">
        <v>590</v>
      </c>
      <c r="AN568" s="207"/>
      <c r="AO568" s="207"/>
      <c r="AP568" s="341"/>
      <c r="AQ568" s="340" t="s">
        <v>590</v>
      </c>
      <c r="AR568" s="207"/>
      <c r="AS568" s="207"/>
      <c r="AT568" s="341"/>
      <c r="AU568" s="207" t="s">
        <v>590</v>
      </c>
      <c r="AV568" s="207"/>
      <c r="AW568" s="207"/>
      <c r="AX568" s="208"/>
    </row>
    <row r="569" spans="1:50" ht="18.75" hidden="1" customHeight="1" x14ac:dyDescent="0.2">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524</v>
      </c>
      <c r="AJ569" s="217"/>
      <c r="AK569" s="217"/>
      <c r="AL569" s="159"/>
      <c r="AM569" s="217" t="s">
        <v>515</v>
      </c>
      <c r="AN569" s="217"/>
      <c r="AO569" s="217"/>
      <c r="AP569" s="159"/>
      <c r="AQ569" s="159" t="s">
        <v>354</v>
      </c>
      <c r="AR569" s="130"/>
      <c r="AS569" s="130"/>
      <c r="AT569" s="131"/>
      <c r="AU569" s="136" t="s">
        <v>253</v>
      </c>
      <c r="AV569" s="136"/>
      <c r="AW569" s="136"/>
      <c r="AX569" s="137"/>
    </row>
    <row r="570" spans="1:50" ht="18.75" hidden="1" customHeight="1" x14ac:dyDescent="0.2">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t="s">
        <v>590</v>
      </c>
      <c r="AF570" s="200"/>
      <c r="AG570" s="133" t="s">
        <v>355</v>
      </c>
      <c r="AH570" s="134"/>
      <c r="AI570" s="156"/>
      <c r="AJ570" s="156"/>
      <c r="AK570" s="156"/>
      <c r="AL570" s="154"/>
      <c r="AM570" s="156"/>
      <c r="AN570" s="156"/>
      <c r="AO570" s="156"/>
      <c r="AP570" s="154"/>
      <c r="AQ570" s="590" t="s">
        <v>590</v>
      </c>
      <c r="AR570" s="200"/>
      <c r="AS570" s="133" t="s">
        <v>355</v>
      </c>
      <c r="AT570" s="134"/>
      <c r="AU570" s="200" t="s">
        <v>590</v>
      </c>
      <c r="AV570" s="200"/>
      <c r="AW570" s="133" t="s">
        <v>300</v>
      </c>
      <c r="AX570" s="195"/>
    </row>
    <row r="571" spans="1:50" ht="23.25" hidden="1" customHeight="1" x14ac:dyDescent="0.2">
      <c r="A571" s="189"/>
      <c r="B571" s="186"/>
      <c r="C571" s="180"/>
      <c r="D571" s="186"/>
      <c r="E571" s="342"/>
      <c r="F571" s="343"/>
      <c r="G571" s="104" t="s">
        <v>590</v>
      </c>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t="s">
        <v>590</v>
      </c>
      <c r="AC571" s="213"/>
      <c r="AD571" s="213"/>
      <c r="AE571" s="340" t="s">
        <v>590</v>
      </c>
      <c r="AF571" s="207"/>
      <c r="AG571" s="207"/>
      <c r="AH571" s="207"/>
      <c r="AI571" s="340" t="s">
        <v>590</v>
      </c>
      <c r="AJ571" s="207"/>
      <c r="AK571" s="207"/>
      <c r="AL571" s="207"/>
      <c r="AM571" s="340" t="s">
        <v>590</v>
      </c>
      <c r="AN571" s="207"/>
      <c r="AO571" s="207"/>
      <c r="AP571" s="341"/>
      <c r="AQ571" s="340" t="s">
        <v>590</v>
      </c>
      <c r="AR571" s="207"/>
      <c r="AS571" s="207"/>
      <c r="AT571" s="341"/>
      <c r="AU571" s="207" t="s">
        <v>590</v>
      </c>
      <c r="AV571" s="207"/>
      <c r="AW571" s="207"/>
      <c r="AX571" s="208"/>
    </row>
    <row r="572" spans="1:50" ht="23.25" hidden="1" customHeight="1" x14ac:dyDescent="0.2">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t="s">
        <v>590</v>
      </c>
      <c r="AC572" s="205"/>
      <c r="AD572" s="205"/>
      <c r="AE572" s="340" t="s">
        <v>590</v>
      </c>
      <c r="AF572" s="207"/>
      <c r="AG572" s="207"/>
      <c r="AH572" s="341"/>
      <c r="AI572" s="340" t="s">
        <v>590</v>
      </c>
      <c r="AJ572" s="207"/>
      <c r="AK572" s="207"/>
      <c r="AL572" s="207"/>
      <c r="AM572" s="340" t="s">
        <v>590</v>
      </c>
      <c r="AN572" s="207"/>
      <c r="AO572" s="207"/>
      <c r="AP572" s="341"/>
      <c r="AQ572" s="340" t="s">
        <v>590</v>
      </c>
      <c r="AR572" s="207"/>
      <c r="AS572" s="207"/>
      <c r="AT572" s="341"/>
      <c r="AU572" s="207" t="s">
        <v>590</v>
      </c>
      <c r="AV572" s="207"/>
      <c r="AW572" s="207"/>
      <c r="AX572" s="208"/>
    </row>
    <row r="573" spans="1:50" ht="23.25" hidden="1" customHeight="1" x14ac:dyDescent="0.2">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t="s">
        <v>591</v>
      </c>
      <c r="AF573" s="207"/>
      <c r="AG573" s="207"/>
      <c r="AH573" s="341"/>
      <c r="AI573" s="340" t="s">
        <v>590</v>
      </c>
      <c r="AJ573" s="207"/>
      <c r="AK573" s="207"/>
      <c r="AL573" s="207"/>
      <c r="AM573" s="340" t="s">
        <v>590</v>
      </c>
      <c r="AN573" s="207"/>
      <c r="AO573" s="207"/>
      <c r="AP573" s="341"/>
      <c r="AQ573" s="340" t="s">
        <v>590</v>
      </c>
      <c r="AR573" s="207"/>
      <c r="AS573" s="207"/>
      <c r="AT573" s="341"/>
      <c r="AU573" s="207" t="s">
        <v>590</v>
      </c>
      <c r="AV573" s="207"/>
      <c r="AW573" s="207"/>
      <c r="AX573" s="208"/>
    </row>
    <row r="574" spans="1:50" ht="18.75" hidden="1" customHeight="1" x14ac:dyDescent="0.2">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523</v>
      </c>
      <c r="AJ574" s="217"/>
      <c r="AK574" s="217"/>
      <c r="AL574" s="159"/>
      <c r="AM574" s="217" t="s">
        <v>515</v>
      </c>
      <c r="AN574" s="217"/>
      <c r="AO574" s="217"/>
      <c r="AP574" s="159"/>
      <c r="AQ574" s="159" t="s">
        <v>354</v>
      </c>
      <c r="AR574" s="130"/>
      <c r="AS574" s="130"/>
      <c r="AT574" s="131"/>
      <c r="AU574" s="136" t="s">
        <v>253</v>
      </c>
      <c r="AV574" s="136"/>
      <c r="AW574" s="136"/>
      <c r="AX574" s="137"/>
    </row>
    <row r="575" spans="1:50" ht="18.75" hidden="1" customHeight="1" x14ac:dyDescent="0.2">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t="s">
        <v>590</v>
      </c>
      <c r="AF575" s="200"/>
      <c r="AG575" s="133" t="s">
        <v>355</v>
      </c>
      <c r="AH575" s="134"/>
      <c r="AI575" s="156"/>
      <c r="AJ575" s="156"/>
      <c r="AK575" s="156"/>
      <c r="AL575" s="154"/>
      <c r="AM575" s="156"/>
      <c r="AN575" s="156"/>
      <c r="AO575" s="156"/>
      <c r="AP575" s="154"/>
      <c r="AQ575" s="590" t="s">
        <v>590</v>
      </c>
      <c r="AR575" s="200"/>
      <c r="AS575" s="133" t="s">
        <v>355</v>
      </c>
      <c r="AT575" s="134"/>
      <c r="AU575" s="200" t="s">
        <v>590</v>
      </c>
      <c r="AV575" s="200"/>
      <c r="AW575" s="133" t="s">
        <v>300</v>
      </c>
      <c r="AX575" s="195"/>
    </row>
    <row r="576" spans="1:50" ht="23.25" hidden="1" customHeight="1" x14ac:dyDescent="0.2">
      <c r="A576" s="189"/>
      <c r="B576" s="186"/>
      <c r="C576" s="180"/>
      <c r="D576" s="186"/>
      <c r="E576" s="342"/>
      <c r="F576" s="343"/>
      <c r="G576" s="104" t="s">
        <v>590</v>
      </c>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t="s">
        <v>590</v>
      </c>
      <c r="AC576" s="213"/>
      <c r="AD576" s="213"/>
      <c r="AE576" s="340" t="s">
        <v>590</v>
      </c>
      <c r="AF576" s="207"/>
      <c r="AG576" s="207"/>
      <c r="AH576" s="207"/>
      <c r="AI576" s="340" t="s">
        <v>590</v>
      </c>
      <c r="AJ576" s="207"/>
      <c r="AK576" s="207"/>
      <c r="AL576" s="207"/>
      <c r="AM576" s="340" t="s">
        <v>590</v>
      </c>
      <c r="AN576" s="207"/>
      <c r="AO576" s="207"/>
      <c r="AP576" s="341"/>
      <c r="AQ576" s="340" t="s">
        <v>590</v>
      </c>
      <c r="AR576" s="207"/>
      <c r="AS576" s="207"/>
      <c r="AT576" s="341"/>
      <c r="AU576" s="207" t="s">
        <v>590</v>
      </c>
      <c r="AV576" s="207"/>
      <c r="AW576" s="207"/>
      <c r="AX576" s="208"/>
    </row>
    <row r="577" spans="1:50" ht="23.25" hidden="1" customHeight="1" x14ac:dyDescent="0.2">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t="s">
        <v>590</v>
      </c>
      <c r="AC577" s="205"/>
      <c r="AD577" s="205"/>
      <c r="AE577" s="340" t="s">
        <v>590</v>
      </c>
      <c r="AF577" s="207"/>
      <c r="AG577" s="207"/>
      <c r="AH577" s="341"/>
      <c r="AI577" s="340" t="s">
        <v>590</v>
      </c>
      <c r="AJ577" s="207"/>
      <c r="AK577" s="207"/>
      <c r="AL577" s="207"/>
      <c r="AM577" s="340" t="s">
        <v>590</v>
      </c>
      <c r="AN577" s="207"/>
      <c r="AO577" s="207"/>
      <c r="AP577" s="341"/>
      <c r="AQ577" s="340" t="s">
        <v>590</v>
      </c>
      <c r="AR577" s="207"/>
      <c r="AS577" s="207"/>
      <c r="AT577" s="341"/>
      <c r="AU577" s="207" t="s">
        <v>590</v>
      </c>
      <c r="AV577" s="207"/>
      <c r="AW577" s="207"/>
      <c r="AX577" s="208"/>
    </row>
    <row r="578" spans="1:50" ht="23.25" hidden="1" customHeight="1" x14ac:dyDescent="0.2">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t="s">
        <v>590</v>
      </c>
      <c r="AF578" s="207"/>
      <c r="AG578" s="207"/>
      <c r="AH578" s="341"/>
      <c r="AI578" s="340" t="s">
        <v>611</v>
      </c>
      <c r="AJ578" s="207"/>
      <c r="AK578" s="207"/>
      <c r="AL578" s="207"/>
      <c r="AM578" s="340" t="s">
        <v>590</v>
      </c>
      <c r="AN578" s="207"/>
      <c r="AO578" s="207"/>
      <c r="AP578" s="341"/>
      <c r="AQ578" s="340" t="s">
        <v>590</v>
      </c>
      <c r="AR578" s="207"/>
      <c r="AS578" s="207"/>
      <c r="AT578" s="341"/>
      <c r="AU578" s="207" t="s">
        <v>590</v>
      </c>
      <c r="AV578" s="207"/>
      <c r="AW578" s="207"/>
      <c r="AX578" s="208"/>
    </row>
    <row r="579" spans="1:50" ht="18.75" hidden="1" customHeight="1" x14ac:dyDescent="0.2">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523</v>
      </c>
      <c r="AJ579" s="217"/>
      <c r="AK579" s="217"/>
      <c r="AL579" s="159"/>
      <c r="AM579" s="217" t="s">
        <v>515</v>
      </c>
      <c r="AN579" s="217"/>
      <c r="AO579" s="217"/>
      <c r="AP579" s="159"/>
      <c r="AQ579" s="159" t="s">
        <v>354</v>
      </c>
      <c r="AR579" s="130"/>
      <c r="AS579" s="130"/>
      <c r="AT579" s="131"/>
      <c r="AU579" s="136" t="s">
        <v>253</v>
      </c>
      <c r="AV579" s="136"/>
      <c r="AW579" s="136"/>
      <c r="AX579" s="137"/>
    </row>
    <row r="580" spans="1:50" ht="18.75" hidden="1" customHeight="1" x14ac:dyDescent="0.2">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t="s">
        <v>607</v>
      </c>
      <c r="AF580" s="200"/>
      <c r="AG580" s="133" t="s">
        <v>355</v>
      </c>
      <c r="AH580" s="134"/>
      <c r="AI580" s="156"/>
      <c r="AJ580" s="156"/>
      <c r="AK580" s="156"/>
      <c r="AL580" s="154"/>
      <c r="AM580" s="156"/>
      <c r="AN580" s="156"/>
      <c r="AO580" s="156"/>
      <c r="AP580" s="154"/>
      <c r="AQ580" s="590" t="s">
        <v>590</v>
      </c>
      <c r="AR580" s="200"/>
      <c r="AS580" s="133" t="s">
        <v>355</v>
      </c>
      <c r="AT580" s="134"/>
      <c r="AU580" s="200" t="s">
        <v>590</v>
      </c>
      <c r="AV580" s="200"/>
      <c r="AW580" s="133" t="s">
        <v>300</v>
      </c>
      <c r="AX580" s="195"/>
    </row>
    <row r="581" spans="1:50" ht="23.25" hidden="1" customHeight="1" x14ac:dyDescent="0.2">
      <c r="A581" s="189"/>
      <c r="B581" s="186"/>
      <c r="C581" s="180"/>
      <c r="D581" s="186"/>
      <c r="E581" s="342"/>
      <c r="F581" s="343"/>
      <c r="G581" s="104" t="s">
        <v>590</v>
      </c>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t="s">
        <v>590</v>
      </c>
      <c r="AC581" s="213"/>
      <c r="AD581" s="213"/>
      <c r="AE581" s="340" t="s">
        <v>591</v>
      </c>
      <c r="AF581" s="207"/>
      <c r="AG581" s="207"/>
      <c r="AH581" s="207"/>
      <c r="AI581" s="340" t="s">
        <v>590</v>
      </c>
      <c r="AJ581" s="207"/>
      <c r="AK581" s="207"/>
      <c r="AL581" s="207"/>
      <c r="AM581" s="340" t="s">
        <v>590</v>
      </c>
      <c r="AN581" s="207"/>
      <c r="AO581" s="207"/>
      <c r="AP581" s="341"/>
      <c r="AQ581" s="340" t="s">
        <v>590</v>
      </c>
      <c r="AR581" s="207"/>
      <c r="AS581" s="207"/>
      <c r="AT581" s="341"/>
      <c r="AU581" s="207" t="s">
        <v>590</v>
      </c>
      <c r="AV581" s="207"/>
      <c r="AW581" s="207"/>
      <c r="AX581" s="208"/>
    </row>
    <row r="582" spans="1:50" ht="23.25" hidden="1" customHeight="1" x14ac:dyDescent="0.2">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t="s">
        <v>590</v>
      </c>
      <c r="AC582" s="205"/>
      <c r="AD582" s="205"/>
      <c r="AE582" s="340" t="s">
        <v>590</v>
      </c>
      <c r="AF582" s="207"/>
      <c r="AG582" s="207"/>
      <c r="AH582" s="341"/>
      <c r="AI582" s="340" t="s">
        <v>590</v>
      </c>
      <c r="AJ582" s="207"/>
      <c r="AK582" s="207"/>
      <c r="AL582" s="207"/>
      <c r="AM582" s="340" t="s">
        <v>590</v>
      </c>
      <c r="AN582" s="207"/>
      <c r="AO582" s="207"/>
      <c r="AP582" s="341"/>
      <c r="AQ582" s="340" t="s">
        <v>590</v>
      </c>
      <c r="AR582" s="207"/>
      <c r="AS582" s="207"/>
      <c r="AT582" s="341"/>
      <c r="AU582" s="207" t="s">
        <v>590</v>
      </c>
      <c r="AV582" s="207"/>
      <c r="AW582" s="207"/>
      <c r="AX582" s="208"/>
    </row>
    <row r="583" spans="1:50" ht="23.25" hidden="1" customHeight="1" x14ac:dyDescent="0.2">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t="s">
        <v>590</v>
      </c>
      <c r="AF583" s="207"/>
      <c r="AG583" s="207"/>
      <c r="AH583" s="341"/>
      <c r="AI583" s="340" t="s">
        <v>590</v>
      </c>
      <c r="AJ583" s="207"/>
      <c r="AK583" s="207"/>
      <c r="AL583" s="207"/>
      <c r="AM583" s="340" t="s">
        <v>590</v>
      </c>
      <c r="AN583" s="207"/>
      <c r="AO583" s="207"/>
      <c r="AP583" s="341"/>
      <c r="AQ583" s="340" t="s">
        <v>591</v>
      </c>
      <c r="AR583" s="207"/>
      <c r="AS583" s="207"/>
      <c r="AT583" s="341"/>
      <c r="AU583" s="207" t="s">
        <v>590</v>
      </c>
      <c r="AV583" s="207"/>
      <c r="AW583" s="207"/>
      <c r="AX583" s="208"/>
    </row>
    <row r="584" spans="1:50" ht="18.75" hidden="1" customHeight="1" x14ac:dyDescent="0.2">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523</v>
      </c>
      <c r="AJ584" s="217"/>
      <c r="AK584" s="217"/>
      <c r="AL584" s="159"/>
      <c r="AM584" s="217" t="s">
        <v>519</v>
      </c>
      <c r="AN584" s="217"/>
      <c r="AO584" s="217"/>
      <c r="AP584" s="159"/>
      <c r="AQ584" s="159" t="s">
        <v>354</v>
      </c>
      <c r="AR584" s="130"/>
      <c r="AS584" s="130"/>
      <c r="AT584" s="131"/>
      <c r="AU584" s="136" t="s">
        <v>253</v>
      </c>
      <c r="AV584" s="136"/>
      <c r="AW584" s="136"/>
      <c r="AX584" s="137"/>
    </row>
    <row r="585" spans="1:50" ht="18.75" hidden="1" customHeight="1" x14ac:dyDescent="0.2">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t="s">
        <v>590</v>
      </c>
      <c r="AF585" s="200"/>
      <c r="AG585" s="133" t="s">
        <v>355</v>
      </c>
      <c r="AH585" s="134"/>
      <c r="AI585" s="156"/>
      <c r="AJ585" s="156"/>
      <c r="AK585" s="156"/>
      <c r="AL585" s="154"/>
      <c r="AM585" s="156"/>
      <c r="AN585" s="156"/>
      <c r="AO585" s="156"/>
      <c r="AP585" s="154"/>
      <c r="AQ585" s="590" t="s">
        <v>590</v>
      </c>
      <c r="AR585" s="200"/>
      <c r="AS585" s="133" t="s">
        <v>355</v>
      </c>
      <c r="AT585" s="134"/>
      <c r="AU585" s="200" t="s">
        <v>590</v>
      </c>
      <c r="AV585" s="200"/>
      <c r="AW585" s="133" t="s">
        <v>300</v>
      </c>
      <c r="AX585" s="195"/>
    </row>
    <row r="586" spans="1:50" ht="23.25" hidden="1" customHeight="1" x14ac:dyDescent="0.2">
      <c r="A586" s="189"/>
      <c r="B586" s="186"/>
      <c r="C586" s="180"/>
      <c r="D586" s="186"/>
      <c r="E586" s="342"/>
      <c r="F586" s="343"/>
      <c r="G586" s="104" t="s">
        <v>591</v>
      </c>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t="s">
        <v>590</v>
      </c>
      <c r="AC586" s="213"/>
      <c r="AD586" s="213"/>
      <c r="AE586" s="340" t="s">
        <v>590</v>
      </c>
      <c r="AF586" s="207"/>
      <c r="AG586" s="207"/>
      <c r="AH586" s="207"/>
      <c r="AI586" s="340" t="s">
        <v>590</v>
      </c>
      <c r="AJ586" s="207"/>
      <c r="AK586" s="207"/>
      <c r="AL586" s="207"/>
      <c r="AM586" s="340" t="s">
        <v>590</v>
      </c>
      <c r="AN586" s="207"/>
      <c r="AO586" s="207"/>
      <c r="AP586" s="341"/>
      <c r="AQ586" s="340" t="s">
        <v>590</v>
      </c>
      <c r="AR586" s="207"/>
      <c r="AS586" s="207"/>
      <c r="AT586" s="341"/>
      <c r="AU586" s="207" t="s">
        <v>590</v>
      </c>
      <c r="AV586" s="207"/>
      <c r="AW586" s="207"/>
      <c r="AX586" s="208"/>
    </row>
    <row r="587" spans="1:50" ht="23.25" hidden="1" customHeight="1" x14ac:dyDescent="0.2">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t="s">
        <v>590</v>
      </c>
      <c r="AC587" s="205"/>
      <c r="AD587" s="205"/>
      <c r="AE587" s="340" t="s">
        <v>590</v>
      </c>
      <c r="AF587" s="207"/>
      <c r="AG587" s="207"/>
      <c r="AH587" s="341"/>
      <c r="AI587" s="340" t="s">
        <v>591</v>
      </c>
      <c r="AJ587" s="207"/>
      <c r="AK587" s="207"/>
      <c r="AL587" s="207"/>
      <c r="AM587" s="340" t="s">
        <v>590</v>
      </c>
      <c r="AN587" s="207"/>
      <c r="AO587" s="207"/>
      <c r="AP587" s="341"/>
      <c r="AQ587" s="340" t="s">
        <v>590</v>
      </c>
      <c r="AR587" s="207"/>
      <c r="AS587" s="207"/>
      <c r="AT587" s="341"/>
      <c r="AU587" s="207" t="s">
        <v>590</v>
      </c>
      <c r="AV587" s="207"/>
      <c r="AW587" s="207"/>
      <c r="AX587" s="208"/>
    </row>
    <row r="588" spans="1:50" ht="23.25" hidden="1" customHeight="1" x14ac:dyDescent="0.2">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t="s">
        <v>590</v>
      </c>
      <c r="AF588" s="207"/>
      <c r="AG588" s="207"/>
      <c r="AH588" s="341"/>
      <c r="AI588" s="340" t="s">
        <v>593</v>
      </c>
      <c r="AJ588" s="207"/>
      <c r="AK588" s="207"/>
      <c r="AL588" s="207"/>
      <c r="AM588" s="340" t="s">
        <v>590</v>
      </c>
      <c r="AN588" s="207"/>
      <c r="AO588" s="207"/>
      <c r="AP588" s="341"/>
      <c r="AQ588" s="340" t="s">
        <v>590</v>
      </c>
      <c r="AR588" s="207"/>
      <c r="AS588" s="207"/>
      <c r="AT588" s="341"/>
      <c r="AU588" s="207" t="s">
        <v>591</v>
      </c>
      <c r="AV588" s="207"/>
      <c r="AW588" s="207"/>
      <c r="AX588" s="208"/>
    </row>
    <row r="589" spans="1:50" ht="23.85" hidden="1" customHeight="1" x14ac:dyDescent="0.2">
      <c r="A589" s="189"/>
      <c r="B589" s="186"/>
      <c r="C589" s="180"/>
      <c r="D589" s="186"/>
      <c r="E589" s="122" t="s">
        <v>564</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2">
      <c r="A590" s="189"/>
      <c r="B590" s="186"/>
      <c r="C590" s="180"/>
      <c r="D590" s="186"/>
      <c r="E590" s="125" t="s">
        <v>590</v>
      </c>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2">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2">
      <c r="A592" s="189"/>
      <c r="B592" s="186"/>
      <c r="C592" s="180"/>
      <c r="D592" s="186"/>
      <c r="E592" s="174" t="s">
        <v>558</v>
      </c>
      <c r="F592" s="175"/>
      <c r="G592" s="899" t="s">
        <v>374</v>
      </c>
      <c r="H592" s="123"/>
      <c r="I592" s="123"/>
      <c r="J592" s="900" t="s">
        <v>588</v>
      </c>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2">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523</v>
      </c>
      <c r="AJ593" s="217"/>
      <c r="AK593" s="217"/>
      <c r="AL593" s="159"/>
      <c r="AM593" s="217" t="s">
        <v>515</v>
      </c>
      <c r="AN593" s="217"/>
      <c r="AO593" s="217"/>
      <c r="AP593" s="159"/>
      <c r="AQ593" s="159" t="s">
        <v>354</v>
      </c>
      <c r="AR593" s="130"/>
      <c r="AS593" s="130"/>
      <c r="AT593" s="131"/>
      <c r="AU593" s="136" t="s">
        <v>253</v>
      </c>
      <c r="AV593" s="136"/>
      <c r="AW593" s="136"/>
      <c r="AX593" s="137"/>
    </row>
    <row r="594" spans="1:50" ht="18.75" hidden="1" customHeight="1" x14ac:dyDescent="0.2">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t="s">
        <v>590</v>
      </c>
      <c r="AF594" s="200"/>
      <c r="AG594" s="133" t="s">
        <v>355</v>
      </c>
      <c r="AH594" s="134"/>
      <c r="AI594" s="156"/>
      <c r="AJ594" s="156"/>
      <c r="AK594" s="156"/>
      <c r="AL594" s="154"/>
      <c r="AM594" s="156"/>
      <c r="AN594" s="156"/>
      <c r="AO594" s="156"/>
      <c r="AP594" s="154"/>
      <c r="AQ594" s="590" t="s">
        <v>590</v>
      </c>
      <c r="AR594" s="200"/>
      <c r="AS594" s="133" t="s">
        <v>355</v>
      </c>
      <c r="AT594" s="134"/>
      <c r="AU594" s="200" t="s">
        <v>590</v>
      </c>
      <c r="AV594" s="200"/>
      <c r="AW594" s="133" t="s">
        <v>300</v>
      </c>
      <c r="AX594" s="195"/>
    </row>
    <row r="595" spans="1:50" ht="23.25" hidden="1" customHeight="1" x14ac:dyDescent="0.2">
      <c r="A595" s="189"/>
      <c r="B595" s="186"/>
      <c r="C595" s="180"/>
      <c r="D595" s="186"/>
      <c r="E595" s="342"/>
      <c r="F595" s="343"/>
      <c r="G595" s="104" t="s">
        <v>590</v>
      </c>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t="s">
        <v>590</v>
      </c>
      <c r="AC595" s="213"/>
      <c r="AD595" s="213"/>
      <c r="AE595" s="340" t="s">
        <v>590</v>
      </c>
      <c r="AF595" s="207"/>
      <c r="AG595" s="207"/>
      <c r="AH595" s="207"/>
      <c r="AI595" s="340" t="s">
        <v>590</v>
      </c>
      <c r="AJ595" s="207"/>
      <c r="AK595" s="207"/>
      <c r="AL595" s="207"/>
      <c r="AM595" s="340" t="s">
        <v>590</v>
      </c>
      <c r="AN595" s="207"/>
      <c r="AO595" s="207"/>
      <c r="AP595" s="341"/>
      <c r="AQ595" s="340" t="s">
        <v>590</v>
      </c>
      <c r="AR595" s="207"/>
      <c r="AS595" s="207"/>
      <c r="AT595" s="341"/>
      <c r="AU595" s="207" t="s">
        <v>590</v>
      </c>
      <c r="AV595" s="207"/>
      <c r="AW595" s="207"/>
      <c r="AX595" s="208"/>
    </row>
    <row r="596" spans="1:50" ht="23.25" hidden="1" customHeight="1" x14ac:dyDescent="0.2">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t="s">
        <v>590</v>
      </c>
      <c r="AC596" s="205"/>
      <c r="AD596" s="205"/>
      <c r="AE596" s="340" t="s">
        <v>590</v>
      </c>
      <c r="AF596" s="207"/>
      <c r="AG596" s="207"/>
      <c r="AH596" s="341"/>
      <c r="AI596" s="340" t="s">
        <v>590</v>
      </c>
      <c r="AJ596" s="207"/>
      <c r="AK596" s="207"/>
      <c r="AL596" s="207"/>
      <c r="AM596" s="340" t="s">
        <v>590</v>
      </c>
      <c r="AN596" s="207"/>
      <c r="AO596" s="207"/>
      <c r="AP596" s="341"/>
      <c r="AQ596" s="340" t="s">
        <v>590</v>
      </c>
      <c r="AR596" s="207"/>
      <c r="AS596" s="207"/>
      <c r="AT596" s="341"/>
      <c r="AU596" s="207" t="s">
        <v>590</v>
      </c>
      <c r="AV596" s="207"/>
      <c r="AW596" s="207"/>
      <c r="AX596" s="208"/>
    </row>
    <row r="597" spans="1:50" ht="23.25" hidden="1" customHeight="1" x14ac:dyDescent="0.2">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t="s">
        <v>590</v>
      </c>
      <c r="AF597" s="207"/>
      <c r="AG597" s="207"/>
      <c r="AH597" s="341"/>
      <c r="AI597" s="340" t="s">
        <v>595</v>
      </c>
      <c r="AJ597" s="207"/>
      <c r="AK597" s="207"/>
      <c r="AL597" s="207"/>
      <c r="AM597" s="340" t="s">
        <v>590</v>
      </c>
      <c r="AN597" s="207"/>
      <c r="AO597" s="207"/>
      <c r="AP597" s="341"/>
      <c r="AQ597" s="340" t="s">
        <v>590</v>
      </c>
      <c r="AR597" s="207"/>
      <c r="AS597" s="207"/>
      <c r="AT597" s="341"/>
      <c r="AU597" s="207" t="s">
        <v>590</v>
      </c>
      <c r="AV597" s="207"/>
      <c r="AW597" s="207"/>
      <c r="AX597" s="208"/>
    </row>
    <row r="598" spans="1:50" ht="18.75" hidden="1" customHeight="1" x14ac:dyDescent="0.2">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524</v>
      </c>
      <c r="AJ598" s="217"/>
      <c r="AK598" s="217"/>
      <c r="AL598" s="159"/>
      <c r="AM598" s="217" t="s">
        <v>520</v>
      </c>
      <c r="AN598" s="217"/>
      <c r="AO598" s="217"/>
      <c r="AP598" s="159"/>
      <c r="AQ598" s="159" t="s">
        <v>354</v>
      </c>
      <c r="AR598" s="130"/>
      <c r="AS598" s="130"/>
      <c r="AT598" s="131"/>
      <c r="AU598" s="136" t="s">
        <v>253</v>
      </c>
      <c r="AV598" s="136"/>
      <c r="AW598" s="136"/>
      <c r="AX598" s="137"/>
    </row>
    <row r="599" spans="1:50" ht="18.75" hidden="1" customHeight="1" x14ac:dyDescent="0.2">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t="s">
        <v>590</v>
      </c>
      <c r="AF599" s="200"/>
      <c r="AG599" s="133" t="s">
        <v>355</v>
      </c>
      <c r="AH599" s="134"/>
      <c r="AI599" s="156"/>
      <c r="AJ599" s="156"/>
      <c r="AK599" s="156"/>
      <c r="AL599" s="154"/>
      <c r="AM599" s="156"/>
      <c r="AN599" s="156"/>
      <c r="AO599" s="156"/>
      <c r="AP599" s="154"/>
      <c r="AQ599" s="590" t="s">
        <v>590</v>
      </c>
      <c r="AR599" s="200"/>
      <c r="AS599" s="133" t="s">
        <v>355</v>
      </c>
      <c r="AT599" s="134"/>
      <c r="AU599" s="200" t="s">
        <v>590</v>
      </c>
      <c r="AV599" s="200"/>
      <c r="AW599" s="133" t="s">
        <v>300</v>
      </c>
      <c r="AX599" s="195"/>
    </row>
    <row r="600" spans="1:50" ht="23.25" hidden="1" customHeight="1" x14ac:dyDescent="0.2">
      <c r="A600" s="189"/>
      <c r="B600" s="186"/>
      <c r="C600" s="180"/>
      <c r="D600" s="186"/>
      <c r="E600" s="342"/>
      <c r="F600" s="343"/>
      <c r="G600" s="104" t="s">
        <v>590</v>
      </c>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t="s">
        <v>590</v>
      </c>
      <c r="AC600" s="213"/>
      <c r="AD600" s="213"/>
      <c r="AE600" s="340" t="s">
        <v>590</v>
      </c>
      <c r="AF600" s="207"/>
      <c r="AG600" s="207"/>
      <c r="AH600" s="207"/>
      <c r="AI600" s="340" t="s">
        <v>590</v>
      </c>
      <c r="AJ600" s="207"/>
      <c r="AK600" s="207"/>
      <c r="AL600" s="207"/>
      <c r="AM600" s="340" t="s">
        <v>590</v>
      </c>
      <c r="AN600" s="207"/>
      <c r="AO600" s="207"/>
      <c r="AP600" s="341"/>
      <c r="AQ600" s="340" t="s">
        <v>590</v>
      </c>
      <c r="AR600" s="207"/>
      <c r="AS600" s="207"/>
      <c r="AT600" s="341"/>
      <c r="AU600" s="207" t="s">
        <v>590</v>
      </c>
      <c r="AV600" s="207"/>
      <c r="AW600" s="207"/>
      <c r="AX600" s="208"/>
    </row>
    <row r="601" spans="1:50" ht="23.25" hidden="1" customHeight="1" x14ac:dyDescent="0.2">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t="s">
        <v>600</v>
      </c>
      <c r="AC601" s="205"/>
      <c r="AD601" s="205"/>
      <c r="AE601" s="340" t="s">
        <v>593</v>
      </c>
      <c r="AF601" s="207"/>
      <c r="AG601" s="207"/>
      <c r="AH601" s="341"/>
      <c r="AI601" s="340" t="s">
        <v>590</v>
      </c>
      <c r="AJ601" s="207"/>
      <c r="AK601" s="207"/>
      <c r="AL601" s="207"/>
      <c r="AM601" s="340" t="s">
        <v>590</v>
      </c>
      <c r="AN601" s="207"/>
      <c r="AO601" s="207"/>
      <c r="AP601" s="341"/>
      <c r="AQ601" s="340" t="s">
        <v>590</v>
      </c>
      <c r="AR601" s="207"/>
      <c r="AS601" s="207"/>
      <c r="AT601" s="341"/>
      <c r="AU601" s="207" t="s">
        <v>590</v>
      </c>
      <c r="AV601" s="207"/>
      <c r="AW601" s="207"/>
      <c r="AX601" s="208"/>
    </row>
    <row r="602" spans="1:50" ht="23.25" hidden="1" customHeight="1" x14ac:dyDescent="0.2">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t="s">
        <v>590</v>
      </c>
      <c r="AF602" s="207"/>
      <c r="AG602" s="207"/>
      <c r="AH602" s="341"/>
      <c r="AI602" s="340" t="s">
        <v>590</v>
      </c>
      <c r="AJ602" s="207"/>
      <c r="AK602" s="207"/>
      <c r="AL602" s="207"/>
      <c r="AM602" s="340" t="s">
        <v>590</v>
      </c>
      <c r="AN602" s="207"/>
      <c r="AO602" s="207"/>
      <c r="AP602" s="341"/>
      <c r="AQ602" s="340" t="s">
        <v>590</v>
      </c>
      <c r="AR602" s="207"/>
      <c r="AS602" s="207"/>
      <c r="AT602" s="341"/>
      <c r="AU602" s="207" t="s">
        <v>590</v>
      </c>
      <c r="AV602" s="207"/>
      <c r="AW602" s="207"/>
      <c r="AX602" s="208"/>
    </row>
    <row r="603" spans="1:50" ht="18.75" hidden="1" customHeight="1" x14ac:dyDescent="0.2">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523</v>
      </c>
      <c r="AJ603" s="217"/>
      <c r="AK603" s="217"/>
      <c r="AL603" s="159"/>
      <c r="AM603" s="217" t="s">
        <v>515</v>
      </c>
      <c r="AN603" s="217"/>
      <c r="AO603" s="217"/>
      <c r="AP603" s="159"/>
      <c r="AQ603" s="159" t="s">
        <v>354</v>
      </c>
      <c r="AR603" s="130"/>
      <c r="AS603" s="130"/>
      <c r="AT603" s="131"/>
      <c r="AU603" s="136" t="s">
        <v>253</v>
      </c>
      <c r="AV603" s="136"/>
      <c r="AW603" s="136"/>
      <c r="AX603" s="137"/>
    </row>
    <row r="604" spans="1:50" ht="18.75" hidden="1" customHeight="1" x14ac:dyDescent="0.2">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t="s">
        <v>590</v>
      </c>
      <c r="AF604" s="200"/>
      <c r="AG604" s="133" t="s">
        <v>355</v>
      </c>
      <c r="AH604" s="134"/>
      <c r="AI604" s="156"/>
      <c r="AJ604" s="156"/>
      <c r="AK604" s="156"/>
      <c r="AL604" s="154"/>
      <c r="AM604" s="156"/>
      <c r="AN604" s="156"/>
      <c r="AO604" s="156"/>
      <c r="AP604" s="154"/>
      <c r="AQ604" s="590" t="s">
        <v>590</v>
      </c>
      <c r="AR604" s="200"/>
      <c r="AS604" s="133" t="s">
        <v>355</v>
      </c>
      <c r="AT604" s="134"/>
      <c r="AU604" s="200" t="s">
        <v>590</v>
      </c>
      <c r="AV604" s="200"/>
      <c r="AW604" s="133" t="s">
        <v>300</v>
      </c>
      <c r="AX604" s="195"/>
    </row>
    <row r="605" spans="1:50" ht="23.25" hidden="1" customHeight="1" x14ac:dyDescent="0.2">
      <c r="A605" s="189"/>
      <c r="B605" s="186"/>
      <c r="C605" s="180"/>
      <c r="D605" s="186"/>
      <c r="E605" s="342"/>
      <c r="F605" s="343"/>
      <c r="G605" s="104" t="s">
        <v>590</v>
      </c>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t="s">
        <v>590</v>
      </c>
      <c r="AC605" s="213"/>
      <c r="AD605" s="213"/>
      <c r="AE605" s="340" t="s">
        <v>590</v>
      </c>
      <c r="AF605" s="207"/>
      <c r="AG605" s="207"/>
      <c r="AH605" s="207"/>
      <c r="AI605" s="340" t="s">
        <v>591</v>
      </c>
      <c r="AJ605" s="207"/>
      <c r="AK605" s="207"/>
      <c r="AL605" s="207"/>
      <c r="AM605" s="340" t="s">
        <v>590</v>
      </c>
      <c r="AN605" s="207"/>
      <c r="AO605" s="207"/>
      <c r="AP605" s="341"/>
      <c r="AQ605" s="340" t="s">
        <v>590</v>
      </c>
      <c r="AR605" s="207"/>
      <c r="AS605" s="207"/>
      <c r="AT605" s="341"/>
      <c r="AU605" s="207" t="s">
        <v>590</v>
      </c>
      <c r="AV605" s="207"/>
      <c r="AW605" s="207"/>
      <c r="AX605" s="208"/>
    </row>
    <row r="606" spans="1:50" ht="23.25" hidden="1" customHeight="1" x14ac:dyDescent="0.2">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t="s">
        <v>590</v>
      </c>
      <c r="AC606" s="205"/>
      <c r="AD606" s="205"/>
      <c r="AE606" s="340" t="s">
        <v>590</v>
      </c>
      <c r="AF606" s="207"/>
      <c r="AG606" s="207"/>
      <c r="AH606" s="341"/>
      <c r="AI606" s="340" t="s">
        <v>590</v>
      </c>
      <c r="AJ606" s="207"/>
      <c r="AK606" s="207"/>
      <c r="AL606" s="207"/>
      <c r="AM606" s="340" t="s">
        <v>590</v>
      </c>
      <c r="AN606" s="207"/>
      <c r="AO606" s="207"/>
      <c r="AP606" s="341"/>
      <c r="AQ606" s="340" t="s">
        <v>590</v>
      </c>
      <c r="AR606" s="207"/>
      <c r="AS606" s="207"/>
      <c r="AT606" s="341"/>
      <c r="AU606" s="207" t="s">
        <v>590</v>
      </c>
      <c r="AV606" s="207"/>
      <c r="AW606" s="207"/>
      <c r="AX606" s="208"/>
    </row>
    <row r="607" spans="1:50" ht="23.25" hidden="1" customHeight="1" x14ac:dyDescent="0.2">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t="s">
        <v>590</v>
      </c>
      <c r="AF607" s="207"/>
      <c r="AG607" s="207"/>
      <c r="AH607" s="341"/>
      <c r="AI607" s="340" t="s">
        <v>590</v>
      </c>
      <c r="AJ607" s="207"/>
      <c r="AK607" s="207"/>
      <c r="AL607" s="207"/>
      <c r="AM607" s="340" t="s">
        <v>590</v>
      </c>
      <c r="AN607" s="207"/>
      <c r="AO607" s="207"/>
      <c r="AP607" s="341"/>
      <c r="AQ607" s="340" t="s">
        <v>590</v>
      </c>
      <c r="AR607" s="207"/>
      <c r="AS607" s="207"/>
      <c r="AT607" s="341"/>
      <c r="AU607" s="207" t="s">
        <v>590</v>
      </c>
      <c r="AV607" s="207"/>
      <c r="AW607" s="207"/>
      <c r="AX607" s="208"/>
    </row>
    <row r="608" spans="1:50" ht="18.75" hidden="1" customHeight="1" x14ac:dyDescent="0.2">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523</v>
      </c>
      <c r="AJ608" s="217"/>
      <c r="AK608" s="217"/>
      <c r="AL608" s="159"/>
      <c r="AM608" s="217" t="s">
        <v>515</v>
      </c>
      <c r="AN608" s="217"/>
      <c r="AO608" s="217"/>
      <c r="AP608" s="159"/>
      <c r="AQ608" s="159" t="s">
        <v>354</v>
      </c>
      <c r="AR608" s="130"/>
      <c r="AS608" s="130"/>
      <c r="AT608" s="131"/>
      <c r="AU608" s="136" t="s">
        <v>253</v>
      </c>
      <c r="AV608" s="136"/>
      <c r="AW608" s="136"/>
      <c r="AX608" s="137"/>
    </row>
    <row r="609" spans="1:50" ht="18.75" hidden="1" customHeight="1" x14ac:dyDescent="0.2">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t="s">
        <v>590</v>
      </c>
      <c r="AF609" s="200"/>
      <c r="AG609" s="133" t="s">
        <v>355</v>
      </c>
      <c r="AH609" s="134"/>
      <c r="AI609" s="156"/>
      <c r="AJ609" s="156"/>
      <c r="AK609" s="156"/>
      <c r="AL609" s="154"/>
      <c r="AM609" s="156"/>
      <c r="AN609" s="156"/>
      <c r="AO609" s="156"/>
      <c r="AP609" s="154"/>
      <c r="AQ609" s="590" t="s">
        <v>590</v>
      </c>
      <c r="AR609" s="200"/>
      <c r="AS609" s="133" t="s">
        <v>355</v>
      </c>
      <c r="AT609" s="134"/>
      <c r="AU609" s="200" t="s">
        <v>590</v>
      </c>
      <c r="AV609" s="200"/>
      <c r="AW609" s="133" t="s">
        <v>300</v>
      </c>
      <c r="AX609" s="195"/>
    </row>
    <row r="610" spans="1:50" ht="23.25" hidden="1" customHeight="1" x14ac:dyDescent="0.2">
      <c r="A610" s="189"/>
      <c r="B610" s="186"/>
      <c r="C610" s="180"/>
      <c r="D610" s="186"/>
      <c r="E610" s="342"/>
      <c r="F610" s="343"/>
      <c r="G610" s="104" t="s">
        <v>590</v>
      </c>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t="s">
        <v>590</v>
      </c>
      <c r="AC610" s="213"/>
      <c r="AD610" s="213"/>
      <c r="AE610" s="340" t="s">
        <v>590</v>
      </c>
      <c r="AF610" s="207"/>
      <c r="AG610" s="207"/>
      <c r="AH610" s="207"/>
      <c r="AI610" s="340" t="s">
        <v>590</v>
      </c>
      <c r="AJ610" s="207"/>
      <c r="AK610" s="207"/>
      <c r="AL610" s="207"/>
      <c r="AM610" s="340" t="s">
        <v>590</v>
      </c>
      <c r="AN610" s="207"/>
      <c r="AO610" s="207"/>
      <c r="AP610" s="341"/>
      <c r="AQ610" s="340" t="s">
        <v>590</v>
      </c>
      <c r="AR610" s="207"/>
      <c r="AS610" s="207"/>
      <c r="AT610" s="341"/>
      <c r="AU610" s="207" t="s">
        <v>590</v>
      </c>
      <c r="AV610" s="207"/>
      <c r="AW610" s="207"/>
      <c r="AX610" s="208"/>
    </row>
    <row r="611" spans="1:50" ht="23.25" hidden="1" customHeight="1" x14ac:dyDescent="0.2">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t="s">
        <v>590</v>
      </c>
      <c r="AC611" s="205"/>
      <c r="AD611" s="205"/>
      <c r="AE611" s="340" t="s">
        <v>590</v>
      </c>
      <c r="AF611" s="207"/>
      <c r="AG611" s="207"/>
      <c r="AH611" s="341"/>
      <c r="AI611" s="340" t="s">
        <v>590</v>
      </c>
      <c r="AJ611" s="207"/>
      <c r="AK611" s="207"/>
      <c r="AL611" s="207"/>
      <c r="AM611" s="340" t="s">
        <v>590</v>
      </c>
      <c r="AN611" s="207"/>
      <c r="AO611" s="207"/>
      <c r="AP611" s="341"/>
      <c r="AQ611" s="340" t="s">
        <v>590</v>
      </c>
      <c r="AR611" s="207"/>
      <c r="AS611" s="207"/>
      <c r="AT611" s="341"/>
      <c r="AU611" s="207" t="s">
        <v>590</v>
      </c>
      <c r="AV611" s="207"/>
      <c r="AW611" s="207"/>
      <c r="AX611" s="208"/>
    </row>
    <row r="612" spans="1:50" ht="23.25" hidden="1" customHeight="1" x14ac:dyDescent="0.2">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t="s">
        <v>590</v>
      </c>
      <c r="AF612" s="207"/>
      <c r="AG612" s="207"/>
      <c r="AH612" s="341"/>
      <c r="AI612" s="340" t="s">
        <v>590</v>
      </c>
      <c r="AJ612" s="207"/>
      <c r="AK612" s="207"/>
      <c r="AL612" s="207"/>
      <c r="AM612" s="340" t="s">
        <v>590</v>
      </c>
      <c r="AN612" s="207"/>
      <c r="AO612" s="207"/>
      <c r="AP612" s="341"/>
      <c r="AQ612" s="340" t="s">
        <v>590</v>
      </c>
      <c r="AR612" s="207"/>
      <c r="AS612" s="207"/>
      <c r="AT612" s="341"/>
      <c r="AU612" s="207" t="s">
        <v>590</v>
      </c>
      <c r="AV612" s="207"/>
      <c r="AW612" s="207"/>
      <c r="AX612" s="208"/>
    </row>
    <row r="613" spans="1:50" ht="18.75" hidden="1" customHeight="1" x14ac:dyDescent="0.2">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523</v>
      </c>
      <c r="AJ613" s="217"/>
      <c r="AK613" s="217"/>
      <c r="AL613" s="159"/>
      <c r="AM613" s="217" t="s">
        <v>519</v>
      </c>
      <c r="AN613" s="217"/>
      <c r="AO613" s="217"/>
      <c r="AP613" s="159"/>
      <c r="AQ613" s="159" t="s">
        <v>354</v>
      </c>
      <c r="AR613" s="130"/>
      <c r="AS613" s="130"/>
      <c r="AT613" s="131"/>
      <c r="AU613" s="136" t="s">
        <v>253</v>
      </c>
      <c r="AV613" s="136"/>
      <c r="AW613" s="136"/>
      <c r="AX613" s="137"/>
    </row>
    <row r="614" spans="1:50" ht="18.75" hidden="1" customHeight="1" x14ac:dyDescent="0.2">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2">
      <c r="A615" s="189"/>
      <c r="B615" s="186"/>
      <c r="C615" s="180"/>
      <c r="D615" s="186"/>
      <c r="E615" s="342"/>
      <c r="F615" s="343"/>
      <c r="G615" s="104" t="s">
        <v>590</v>
      </c>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2">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2">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2">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523</v>
      </c>
      <c r="AJ618" s="217"/>
      <c r="AK618" s="217"/>
      <c r="AL618" s="159"/>
      <c r="AM618" s="217" t="s">
        <v>519</v>
      </c>
      <c r="AN618" s="217"/>
      <c r="AO618" s="217"/>
      <c r="AP618" s="159"/>
      <c r="AQ618" s="159" t="s">
        <v>354</v>
      </c>
      <c r="AR618" s="130"/>
      <c r="AS618" s="130"/>
      <c r="AT618" s="131"/>
      <c r="AU618" s="136" t="s">
        <v>253</v>
      </c>
      <c r="AV618" s="136"/>
      <c r="AW618" s="136"/>
      <c r="AX618" s="137"/>
    </row>
    <row r="619" spans="1:50" ht="18.75" hidden="1" customHeight="1" x14ac:dyDescent="0.2">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t="s">
        <v>590</v>
      </c>
      <c r="AF619" s="200"/>
      <c r="AG619" s="133" t="s">
        <v>355</v>
      </c>
      <c r="AH619" s="134"/>
      <c r="AI619" s="156"/>
      <c r="AJ619" s="156"/>
      <c r="AK619" s="156"/>
      <c r="AL619" s="154"/>
      <c r="AM619" s="156"/>
      <c r="AN619" s="156"/>
      <c r="AO619" s="156"/>
      <c r="AP619" s="154"/>
      <c r="AQ619" s="590" t="s">
        <v>590</v>
      </c>
      <c r="AR619" s="200"/>
      <c r="AS619" s="133" t="s">
        <v>355</v>
      </c>
      <c r="AT619" s="134"/>
      <c r="AU619" s="200" t="s">
        <v>590</v>
      </c>
      <c r="AV619" s="200"/>
      <c r="AW619" s="133" t="s">
        <v>300</v>
      </c>
      <c r="AX619" s="195"/>
    </row>
    <row r="620" spans="1:50" ht="23.25" hidden="1" customHeight="1" x14ac:dyDescent="0.2">
      <c r="A620" s="189"/>
      <c r="B620" s="186"/>
      <c r="C620" s="180"/>
      <c r="D620" s="186"/>
      <c r="E620" s="342"/>
      <c r="F620" s="343"/>
      <c r="G620" s="104" t="s">
        <v>590</v>
      </c>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t="s">
        <v>591</v>
      </c>
      <c r="AC620" s="213"/>
      <c r="AD620" s="213"/>
      <c r="AE620" s="340" t="s">
        <v>590</v>
      </c>
      <c r="AF620" s="207"/>
      <c r="AG620" s="207"/>
      <c r="AH620" s="207"/>
      <c r="AI620" s="340" t="s">
        <v>590</v>
      </c>
      <c r="AJ620" s="207"/>
      <c r="AK620" s="207"/>
      <c r="AL620" s="207"/>
      <c r="AM620" s="340" t="s">
        <v>590</v>
      </c>
      <c r="AN620" s="207"/>
      <c r="AO620" s="207"/>
      <c r="AP620" s="341"/>
      <c r="AQ620" s="340" t="s">
        <v>590</v>
      </c>
      <c r="AR620" s="207"/>
      <c r="AS620" s="207"/>
      <c r="AT620" s="341"/>
      <c r="AU620" s="207" t="s">
        <v>590</v>
      </c>
      <c r="AV620" s="207"/>
      <c r="AW620" s="207"/>
      <c r="AX620" s="208"/>
    </row>
    <row r="621" spans="1:50" ht="23.25" hidden="1" customHeight="1" x14ac:dyDescent="0.2">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t="s">
        <v>606</v>
      </c>
      <c r="AC621" s="205"/>
      <c r="AD621" s="205"/>
      <c r="AE621" s="340" t="s">
        <v>590</v>
      </c>
      <c r="AF621" s="207"/>
      <c r="AG621" s="207"/>
      <c r="AH621" s="341"/>
      <c r="AI621" s="340" t="s">
        <v>590</v>
      </c>
      <c r="AJ621" s="207"/>
      <c r="AK621" s="207"/>
      <c r="AL621" s="207"/>
      <c r="AM621" s="340" t="s">
        <v>590</v>
      </c>
      <c r="AN621" s="207"/>
      <c r="AO621" s="207"/>
      <c r="AP621" s="341"/>
      <c r="AQ621" s="340" t="s">
        <v>613</v>
      </c>
      <c r="AR621" s="207"/>
      <c r="AS621" s="207"/>
      <c r="AT621" s="341"/>
      <c r="AU621" s="207" t="s">
        <v>590</v>
      </c>
      <c r="AV621" s="207"/>
      <c r="AW621" s="207"/>
      <c r="AX621" s="208"/>
    </row>
    <row r="622" spans="1:50" ht="23.25" hidden="1" customHeight="1" x14ac:dyDescent="0.2">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t="s">
        <v>590</v>
      </c>
      <c r="AF622" s="207"/>
      <c r="AG622" s="207"/>
      <c r="AH622" s="341"/>
      <c r="AI622" s="340" t="s">
        <v>590</v>
      </c>
      <c r="AJ622" s="207"/>
      <c r="AK622" s="207"/>
      <c r="AL622" s="207"/>
      <c r="AM622" s="340" t="s">
        <v>590</v>
      </c>
      <c r="AN622" s="207"/>
      <c r="AO622" s="207"/>
      <c r="AP622" s="341"/>
      <c r="AQ622" s="340" t="s">
        <v>590</v>
      </c>
      <c r="AR622" s="207"/>
      <c r="AS622" s="207"/>
      <c r="AT622" s="341"/>
      <c r="AU622" s="207" t="s">
        <v>590</v>
      </c>
      <c r="AV622" s="207"/>
      <c r="AW622" s="207"/>
      <c r="AX622" s="208"/>
    </row>
    <row r="623" spans="1:50" ht="18.75" hidden="1" customHeight="1" x14ac:dyDescent="0.2">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523</v>
      </c>
      <c r="AJ623" s="217"/>
      <c r="AK623" s="217"/>
      <c r="AL623" s="159"/>
      <c r="AM623" s="217" t="s">
        <v>520</v>
      </c>
      <c r="AN623" s="217"/>
      <c r="AO623" s="217"/>
      <c r="AP623" s="159"/>
      <c r="AQ623" s="159" t="s">
        <v>354</v>
      </c>
      <c r="AR623" s="130"/>
      <c r="AS623" s="130"/>
      <c r="AT623" s="131"/>
      <c r="AU623" s="136" t="s">
        <v>253</v>
      </c>
      <c r="AV623" s="136"/>
      <c r="AW623" s="136"/>
      <c r="AX623" s="137"/>
    </row>
    <row r="624" spans="1:50" ht="18.75" hidden="1" customHeight="1" x14ac:dyDescent="0.2">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t="s">
        <v>590</v>
      </c>
      <c r="AF624" s="200"/>
      <c r="AG624" s="133" t="s">
        <v>355</v>
      </c>
      <c r="AH624" s="134"/>
      <c r="AI624" s="156"/>
      <c r="AJ624" s="156"/>
      <c r="AK624" s="156"/>
      <c r="AL624" s="154"/>
      <c r="AM624" s="156"/>
      <c r="AN624" s="156"/>
      <c r="AO624" s="156"/>
      <c r="AP624" s="154"/>
      <c r="AQ624" s="590" t="s">
        <v>590</v>
      </c>
      <c r="AR624" s="200"/>
      <c r="AS624" s="133" t="s">
        <v>355</v>
      </c>
      <c r="AT624" s="134"/>
      <c r="AU624" s="200" t="s">
        <v>591</v>
      </c>
      <c r="AV624" s="200"/>
      <c r="AW624" s="133" t="s">
        <v>300</v>
      </c>
      <c r="AX624" s="195"/>
    </row>
    <row r="625" spans="1:50" ht="23.25" hidden="1" customHeight="1" x14ac:dyDescent="0.2">
      <c r="A625" s="189"/>
      <c r="B625" s="186"/>
      <c r="C625" s="180"/>
      <c r="D625" s="186"/>
      <c r="E625" s="342"/>
      <c r="F625" s="343"/>
      <c r="G625" s="104" t="s">
        <v>590</v>
      </c>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t="s">
        <v>590</v>
      </c>
      <c r="AC625" s="213"/>
      <c r="AD625" s="213"/>
      <c r="AE625" s="340" t="s">
        <v>590</v>
      </c>
      <c r="AF625" s="207"/>
      <c r="AG625" s="207"/>
      <c r="AH625" s="207"/>
      <c r="AI625" s="340" t="s">
        <v>590</v>
      </c>
      <c r="AJ625" s="207"/>
      <c r="AK625" s="207"/>
      <c r="AL625" s="207"/>
      <c r="AM625" s="340" t="s">
        <v>590</v>
      </c>
      <c r="AN625" s="207"/>
      <c r="AO625" s="207"/>
      <c r="AP625" s="341"/>
      <c r="AQ625" s="340" t="s">
        <v>590</v>
      </c>
      <c r="AR625" s="207"/>
      <c r="AS625" s="207"/>
      <c r="AT625" s="341"/>
      <c r="AU625" s="207" t="s">
        <v>590</v>
      </c>
      <c r="AV625" s="207"/>
      <c r="AW625" s="207"/>
      <c r="AX625" s="208"/>
    </row>
    <row r="626" spans="1:50" ht="23.25" hidden="1" customHeight="1" x14ac:dyDescent="0.2">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t="s">
        <v>591</v>
      </c>
      <c r="AC626" s="205"/>
      <c r="AD626" s="205"/>
      <c r="AE626" s="340" t="s">
        <v>593</v>
      </c>
      <c r="AF626" s="207"/>
      <c r="AG626" s="207"/>
      <c r="AH626" s="341"/>
      <c r="AI626" s="340" t="s">
        <v>603</v>
      </c>
      <c r="AJ626" s="207"/>
      <c r="AK626" s="207"/>
      <c r="AL626" s="207"/>
      <c r="AM626" s="340" t="s">
        <v>590</v>
      </c>
      <c r="AN626" s="207"/>
      <c r="AO626" s="207"/>
      <c r="AP626" s="341"/>
      <c r="AQ626" s="340" t="s">
        <v>590</v>
      </c>
      <c r="AR626" s="207"/>
      <c r="AS626" s="207"/>
      <c r="AT626" s="341"/>
      <c r="AU626" s="207" t="s">
        <v>601</v>
      </c>
      <c r="AV626" s="207"/>
      <c r="AW626" s="207"/>
      <c r="AX626" s="208"/>
    </row>
    <row r="627" spans="1:50" ht="23.25" hidden="1" customHeight="1" x14ac:dyDescent="0.2">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t="s">
        <v>590</v>
      </c>
      <c r="AF627" s="207"/>
      <c r="AG627" s="207"/>
      <c r="AH627" s="341"/>
      <c r="AI627" s="340" t="s">
        <v>590</v>
      </c>
      <c r="AJ627" s="207"/>
      <c r="AK627" s="207"/>
      <c r="AL627" s="207"/>
      <c r="AM627" s="340" t="s">
        <v>590</v>
      </c>
      <c r="AN627" s="207"/>
      <c r="AO627" s="207"/>
      <c r="AP627" s="341"/>
      <c r="AQ627" s="340" t="s">
        <v>590</v>
      </c>
      <c r="AR627" s="207"/>
      <c r="AS627" s="207"/>
      <c r="AT627" s="341"/>
      <c r="AU627" s="207" t="s">
        <v>590</v>
      </c>
      <c r="AV627" s="207"/>
      <c r="AW627" s="207"/>
      <c r="AX627" s="208"/>
    </row>
    <row r="628" spans="1:50" ht="18.75" hidden="1" customHeight="1" x14ac:dyDescent="0.2">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523</v>
      </c>
      <c r="AJ628" s="217"/>
      <c r="AK628" s="217"/>
      <c r="AL628" s="159"/>
      <c r="AM628" s="217" t="s">
        <v>519</v>
      </c>
      <c r="AN628" s="217"/>
      <c r="AO628" s="217"/>
      <c r="AP628" s="159"/>
      <c r="AQ628" s="159" t="s">
        <v>354</v>
      </c>
      <c r="AR628" s="130"/>
      <c r="AS628" s="130"/>
      <c r="AT628" s="131"/>
      <c r="AU628" s="136" t="s">
        <v>253</v>
      </c>
      <c r="AV628" s="136"/>
      <c r="AW628" s="136"/>
      <c r="AX628" s="137"/>
    </row>
    <row r="629" spans="1:50" ht="18.75" hidden="1" customHeight="1" x14ac:dyDescent="0.2">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t="s">
        <v>590</v>
      </c>
      <c r="AF629" s="200"/>
      <c r="AG629" s="133" t="s">
        <v>355</v>
      </c>
      <c r="AH629" s="134"/>
      <c r="AI629" s="156"/>
      <c r="AJ629" s="156"/>
      <c r="AK629" s="156"/>
      <c r="AL629" s="154"/>
      <c r="AM629" s="156"/>
      <c r="AN629" s="156"/>
      <c r="AO629" s="156"/>
      <c r="AP629" s="154"/>
      <c r="AQ629" s="590" t="s">
        <v>590</v>
      </c>
      <c r="AR629" s="200"/>
      <c r="AS629" s="133" t="s">
        <v>355</v>
      </c>
      <c r="AT629" s="134"/>
      <c r="AU629" s="200" t="s">
        <v>605</v>
      </c>
      <c r="AV629" s="200"/>
      <c r="AW629" s="133" t="s">
        <v>300</v>
      </c>
      <c r="AX629" s="195"/>
    </row>
    <row r="630" spans="1:50" ht="23.25" hidden="1" customHeight="1" x14ac:dyDescent="0.2">
      <c r="A630" s="189"/>
      <c r="B630" s="186"/>
      <c r="C630" s="180"/>
      <c r="D630" s="186"/>
      <c r="E630" s="342"/>
      <c r="F630" s="343"/>
      <c r="G630" s="104" t="s">
        <v>596</v>
      </c>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t="s">
        <v>616</v>
      </c>
      <c r="AC630" s="213"/>
      <c r="AD630" s="213"/>
      <c r="AE630" s="340" t="s">
        <v>590</v>
      </c>
      <c r="AF630" s="207"/>
      <c r="AG630" s="207"/>
      <c r="AH630" s="207"/>
      <c r="AI630" s="340" t="s">
        <v>628</v>
      </c>
      <c r="AJ630" s="207"/>
      <c r="AK630" s="207"/>
      <c r="AL630" s="207"/>
      <c r="AM630" s="340" t="s">
        <v>590</v>
      </c>
      <c r="AN630" s="207"/>
      <c r="AO630" s="207"/>
      <c r="AP630" s="341"/>
      <c r="AQ630" s="340" t="s">
        <v>590</v>
      </c>
      <c r="AR630" s="207"/>
      <c r="AS630" s="207"/>
      <c r="AT630" s="341"/>
      <c r="AU630" s="207" t="s">
        <v>590</v>
      </c>
      <c r="AV630" s="207"/>
      <c r="AW630" s="207"/>
      <c r="AX630" s="208"/>
    </row>
    <row r="631" spans="1:50" ht="23.25" hidden="1" customHeight="1" x14ac:dyDescent="0.2">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t="s">
        <v>617</v>
      </c>
      <c r="AC631" s="205"/>
      <c r="AD631" s="205"/>
      <c r="AE631" s="340" t="s">
        <v>590</v>
      </c>
      <c r="AF631" s="207"/>
      <c r="AG631" s="207"/>
      <c r="AH631" s="341"/>
      <c r="AI631" s="340" t="s">
        <v>622</v>
      </c>
      <c r="AJ631" s="207"/>
      <c r="AK631" s="207"/>
      <c r="AL631" s="207"/>
      <c r="AM631" s="340" t="s">
        <v>590</v>
      </c>
      <c r="AN631" s="207"/>
      <c r="AO631" s="207"/>
      <c r="AP631" s="341"/>
      <c r="AQ631" s="340" t="s">
        <v>590</v>
      </c>
      <c r="AR631" s="207"/>
      <c r="AS631" s="207"/>
      <c r="AT631" s="341"/>
      <c r="AU631" s="207" t="s">
        <v>590</v>
      </c>
      <c r="AV631" s="207"/>
      <c r="AW631" s="207"/>
      <c r="AX631" s="208"/>
    </row>
    <row r="632" spans="1:50" ht="23.25" hidden="1" customHeight="1" x14ac:dyDescent="0.2">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t="s">
        <v>590</v>
      </c>
      <c r="AF632" s="207"/>
      <c r="AG632" s="207"/>
      <c r="AH632" s="341"/>
      <c r="AI632" s="340" t="s">
        <v>590</v>
      </c>
      <c r="AJ632" s="207"/>
      <c r="AK632" s="207"/>
      <c r="AL632" s="207"/>
      <c r="AM632" s="340" t="s">
        <v>590</v>
      </c>
      <c r="AN632" s="207"/>
      <c r="AO632" s="207"/>
      <c r="AP632" s="341"/>
      <c r="AQ632" s="340" t="s">
        <v>590</v>
      </c>
      <c r="AR632" s="207"/>
      <c r="AS632" s="207"/>
      <c r="AT632" s="341"/>
      <c r="AU632" s="207" t="s">
        <v>590</v>
      </c>
      <c r="AV632" s="207"/>
      <c r="AW632" s="207"/>
      <c r="AX632" s="208"/>
    </row>
    <row r="633" spans="1:50" ht="18.75" hidden="1" customHeight="1" x14ac:dyDescent="0.2">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523</v>
      </c>
      <c r="AJ633" s="217"/>
      <c r="AK633" s="217"/>
      <c r="AL633" s="159"/>
      <c r="AM633" s="217" t="s">
        <v>515</v>
      </c>
      <c r="AN633" s="217"/>
      <c r="AO633" s="217"/>
      <c r="AP633" s="159"/>
      <c r="AQ633" s="159" t="s">
        <v>354</v>
      </c>
      <c r="AR633" s="130"/>
      <c r="AS633" s="130"/>
      <c r="AT633" s="131"/>
      <c r="AU633" s="136" t="s">
        <v>253</v>
      </c>
      <c r="AV633" s="136"/>
      <c r="AW633" s="136"/>
      <c r="AX633" s="137"/>
    </row>
    <row r="634" spans="1:50" ht="18.75" hidden="1" customHeight="1" x14ac:dyDescent="0.2">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t="s">
        <v>590</v>
      </c>
      <c r="AF634" s="200"/>
      <c r="AG634" s="133" t="s">
        <v>355</v>
      </c>
      <c r="AH634" s="134"/>
      <c r="AI634" s="156"/>
      <c r="AJ634" s="156"/>
      <c r="AK634" s="156"/>
      <c r="AL634" s="154"/>
      <c r="AM634" s="156"/>
      <c r="AN634" s="156"/>
      <c r="AO634" s="156"/>
      <c r="AP634" s="154"/>
      <c r="AQ634" s="590" t="s">
        <v>590</v>
      </c>
      <c r="AR634" s="200"/>
      <c r="AS634" s="133" t="s">
        <v>355</v>
      </c>
      <c r="AT634" s="134"/>
      <c r="AU634" s="200" t="s">
        <v>590</v>
      </c>
      <c r="AV634" s="200"/>
      <c r="AW634" s="133" t="s">
        <v>300</v>
      </c>
      <c r="AX634" s="195"/>
    </row>
    <row r="635" spans="1:50" ht="23.25" hidden="1" customHeight="1" x14ac:dyDescent="0.2">
      <c r="A635" s="189"/>
      <c r="B635" s="186"/>
      <c r="C635" s="180"/>
      <c r="D635" s="186"/>
      <c r="E635" s="342"/>
      <c r="F635" s="343"/>
      <c r="G635" s="104" t="s">
        <v>590</v>
      </c>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t="s">
        <v>591</v>
      </c>
      <c r="AC635" s="213"/>
      <c r="AD635" s="213"/>
      <c r="AE635" s="340" t="s">
        <v>590</v>
      </c>
      <c r="AF635" s="207"/>
      <c r="AG635" s="207"/>
      <c r="AH635" s="207"/>
      <c r="AI635" s="340" t="s">
        <v>590</v>
      </c>
      <c r="AJ635" s="207"/>
      <c r="AK635" s="207"/>
      <c r="AL635" s="207"/>
      <c r="AM635" s="340" t="s">
        <v>590</v>
      </c>
      <c r="AN635" s="207"/>
      <c r="AO635" s="207"/>
      <c r="AP635" s="341"/>
      <c r="AQ635" s="340" t="s">
        <v>590</v>
      </c>
      <c r="AR635" s="207"/>
      <c r="AS635" s="207"/>
      <c r="AT635" s="341"/>
      <c r="AU635" s="207" t="s">
        <v>590</v>
      </c>
      <c r="AV635" s="207"/>
      <c r="AW635" s="207"/>
      <c r="AX635" s="208"/>
    </row>
    <row r="636" spans="1:50" ht="23.25" hidden="1" customHeight="1" x14ac:dyDescent="0.2">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t="s">
        <v>590</v>
      </c>
      <c r="AC636" s="205"/>
      <c r="AD636" s="205"/>
      <c r="AE636" s="340" t="s">
        <v>590</v>
      </c>
      <c r="AF636" s="207"/>
      <c r="AG636" s="207"/>
      <c r="AH636" s="341"/>
      <c r="AI636" s="340" t="s">
        <v>590</v>
      </c>
      <c r="AJ636" s="207"/>
      <c r="AK636" s="207"/>
      <c r="AL636" s="207"/>
      <c r="AM636" s="340" t="s">
        <v>618</v>
      </c>
      <c r="AN636" s="207"/>
      <c r="AO636" s="207"/>
      <c r="AP636" s="341"/>
      <c r="AQ636" s="340" t="s">
        <v>590</v>
      </c>
      <c r="AR636" s="207"/>
      <c r="AS636" s="207"/>
      <c r="AT636" s="341"/>
      <c r="AU636" s="207" t="s">
        <v>590</v>
      </c>
      <c r="AV636" s="207"/>
      <c r="AW636" s="207"/>
      <c r="AX636" s="208"/>
    </row>
    <row r="637" spans="1:50" ht="23.25" hidden="1" customHeight="1" x14ac:dyDescent="0.2">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t="s">
        <v>590</v>
      </c>
      <c r="AF637" s="207"/>
      <c r="AG637" s="207"/>
      <c r="AH637" s="341"/>
      <c r="AI637" s="340" t="s">
        <v>590</v>
      </c>
      <c r="AJ637" s="207"/>
      <c r="AK637" s="207"/>
      <c r="AL637" s="207"/>
      <c r="AM637" s="340" t="s">
        <v>590</v>
      </c>
      <c r="AN637" s="207"/>
      <c r="AO637" s="207"/>
      <c r="AP637" s="341"/>
      <c r="AQ637" s="340" t="s">
        <v>590</v>
      </c>
      <c r="AR637" s="207"/>
      <c r="AS637" s="207"/>
      <c r="AT637" s="341"/>
      <c r="AU637" s="207" t="s">
        <v>590</v>
      </c>
      <c r="AV637" s="207"/>
      <c r="AW637" s="207"/>
      <c r="AX637" s="208"/>
    </row>
    <row r="638" spans="1:50" ht="18.75" hidden="1" customHeight="1" x14ac:dyDescent="0.2">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523</v>
      </c>
      <c r="AJ638" s="217"/>
      <c r="AK638" s="217"/>
      <c r="AL638" s="159"/>
      <c r="AM638" s="217" t="s">
        <v>519</v>
      </c>
      <c r="AN638" s="217"/>
      <c r="AO638" s="217"/>
      <c r="AP638" s="159"/>
      <c r="AQ638" s="159" t="s">
        <v>354</v>
      </c>
      <c r="AR638" s="130"/>
      <c r="AS638" s="130"/>
      <c r="AT638" s="131"/>
      <c r="AU638" s="136" t="s">
        <v>253</v>
      </c>
      <c r="AV638" s="136"/>
      <c r="AW638" s="136"/>
      <c r="AX638" s="137"/>
    </row>
    <row r="639" spans="1:50" ht="18.75" hidden="1" customHeight="1" x14ac:dyDescent="0.2">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t="s">
        <v>590</v>
      </c>
      <c r="AF639" s="200"/>
      <c r="AG639" s="133" t="s">
        <v>355</v>
      </c>
      <c r="AH639" s="134"/>
      <c r="AI639" s="156"/>
      <c r="AJ639" s="156"/>
      <c r="AK639" s="156"/>
      <c r="AL639" s="154"/>
      <c r="AM639" s="156"/>
      <c r="AN639" s="156"/>
      <c r="AO639" s="156"/>
      <c r="AP639" s="154"/>
      <c r="AQ639" s="590" t="s">
        <v>590</v>
      </c>
      <c r="AR639" s="200"/>
      <c r="AS639" s="133" t="s">
        <v>355</v>
      </c>
      <c r="AT639" s="134"/>
      <c r="AU639" s="200" t="s">
        <v>590</v>
      </c>
      <c r="AV639" s="200"/>
      <c r="AW639" s="133" t="s">
        <v>300</v>
      </c>
      <c r="AX639" s="195"/>
    </row>
    <row r="640" spans="1:50" ht="23.25" hidden="1" customHeight="1" x14ac:dyDescent="0.2">
      <c r="A640" s="189"/>
      <c r="B640" s="186"/>
      <c r="C640" s="180"/>
      <c r="D640" s="186"/>
      <c r="E640" s="342"/>
      <c r="F640" s="343"/>
      <c r="G640" s="104" t="s">
        <v>590</v>
      </c>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t="s">
        <v>590</v>
      </c>
      <c r="AC640" s="213"/>
      <c r="AD640" s="213"/>
      <c r="AE640" s="340" t="s">
        <v>590</v>
      </c>
      <c r="AF640" s="207"/>
      <c r="AG640" s="207"/>
      <c r="AH640" s="207"/>
      <c r="AI640" s="340" t="s">
        <v>590</v>
      </c>
      <c r="AJ640" s="207"/>
      <c r="AK640" s="207"/>
      <c r="AL640" s="207"/>
      <c r="AM640" s="340" t="s">
        <v>590</v>
      </c>
      <c r="AN640" s="207"/>
      <c r="AO640" s="207"/>
      <c r="AP640" s="341"/>
      <c r="AQ640" s="340" t="s">
        <v>591</v>
      </c>
      <c r="AR640" s="207"/>
      <c r="AS640" s="207"/>
      <c r="AT640" s="341"/>
      <c r="AU640" s="207" t="s">
        <v>590</v>
      </c>
      <c r="AV640" s="207"/>
      <c r="AW640" s="207"/>
      <c r="AX640" s="208"/>
    </row>
    <row r="641" spans="1:50" ht="23.25" hidden="1" customHeight="1" x14ac:dyDescent="0.2">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t="s">
        <v>590</v>
      </c>
      <c r="AC641" s="205"/>
      <c r="AD641" s="205"/>
      <c r="AE641" s="340" t="s">
        <v>590</v>
      </c>
      <c r="AF641" s="207"/>
      <c r="AG641" s="207"/>
      <c r="AH641" s="341"/>
      <c r="AI641" s="340" t="s">
        <v>590</v>
      </c>
      <c r="AJ641" s="207"/>
      <c r="AK641" s="207"/>
      <c r="AL641" s="207"/>
      <c r="AM641" s="340" t="s">
        <v>591</v>
      </c>
      <c r="AN641" s="207"/>
      <c r="AO641" s="207"/>
      <c r="AP641" s="341"/>
      <c r="AQ641" s="340" t="s">
        <v>591</v>
      </c>
      <c r="AR641" s="207"/>
      <c r="AS641" s="207"/>
      <c r="AT641" s="341"/>
      <c r="AU641" s="207" t="s">
        <v>590</v>
      </c>
      <c r="AV641" s="207"/>
      <c r="AW641" s="207"/>
      <c r="AX641" s="208"/>
    </row>
    <row r="642" spans="1:50" ht="23.25" hidden="1" customHeight="1" x14ac:dyDescent="0.2">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t="s">
        <v>591</v>
      </c>
      <c r="AF642" s="207"/>
      <c r="AG642" s="207"/>
      <c r="AH642" s="341"/>
      <c r="AI642" s="340" t="s">
        <v>590</v>
      </c>
      <c r="AJ642" s="207"/>
      <c r="AK642" s="207"/>
      <c r="AL642" s="207"/>
      <c r="AM642" s="340" t="s">
        <v>590</v>
      </c>
      <c r="AN642" s="207"/>
      <c r="AO642" s="207"/>
      <c r="AP642" s="341"/>
      <c r="AQ642" s="340" t="s">
        <v>590</v>
      </c>
      <c r="AR642" s="207"/>
      <c r="AS642" s="207"/>
      <c r="AT642" s="341"/>
      <c r="AU642" s="207" t="s">
        <v>591</v>
      </c>
      <c r="AV642" s="207"/>
      <c r="AW642" s="207"/>
      <c r="AX642" s="208"/>
    </row>
    <row r="643" spans="1:50" ht="23.85" hidden="1" customHeight="1" x14ac:dyDescent="0.2">
      <c r="A643" s="189"/>
      <c r="B643" s="186"/>
      <c r="C643" s="180"/>
      <c r="D643" s="186"/>
      <c r="E643" s="122" t="s">
        <v>564</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2">
      <c r="A644" s="189"/>
      <c r="B644" s="186"/>
      <c r="C644" s="180"/>
      <c r="D644" s="186"/>
      <c r="E644" s="125" t="s">
        <v>590</v>
      </c>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thickBot="1" x14ac:dyDescent="0.2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2">
      <c r="A646" s="189"/>
      <c r="B646" s="186"/>
      <c r="C646" s="180"/>
      <c r="D646" s="186"/>
      <c r="E646" s="174" t="s">
        <v>559</v>
      </c>
      <c r="F646" s="175"/>
      <c r="G646" s="899" t="s">
        <v>374</v>
      </c>
      <c r="H646" s="123"/>
      <c r="I646" s="123"/>
      <c r="J646" s="900" t="s">
        <v>588</v>
      </c>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2">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524</v>
      </c>
      <c r="AJ647" s="217"/>
      <c r="AK647" s="217"/>
      <c r="AL647" s="159"/>
      <c r="AM647" s="217" t="s">
        <v>515</v>
      </c>
      <c r="AN647" s="217"/>
      <c r="AO647" s="217"/>
      <c r="AP647" s="159"/>
      <c r="AQ647" s="159" t="s">
        <v>354</v>
      </c>
      <c r="AR647" s="130"/>
      <c r="AS647" s="130"/>
      <c r="AT647" s="131"/>
      <c r="AU647" s="136" t="s">
        <v>253</v>
      </c>
      <c r="AV647" s="136"/>
      <c r="AW647" s="136"/>
      <c r="AX647" s="137"/>
    </row>
    <row r="648" spans="1:50" ht="18.75" hidden="1" customHeight="1" x14ac:dyDescent="0.2">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t="s">
        <v>590</v>
      </c>
      <c r="AF648" s="200"/>
      <c r="AG648" s="133" t="s">
        <v>355</v>
      </c>
      <c r="AH648" s="134"/>
      <c r="AI648" s="156"/>
      <c r="AJ648" s="156"/>
      <c r="AK648" s="156"/>
      <c r="AL648" s="154"/>
      <c r="AM648" s="156"/>
      <c r="AN648" s="156"/>
      <c r="AO648" s="156"/>
      <c r="AP648" s="154"/>
      <c r="AQ648" s="590" t="s">
        <v>590</v>
      </c>
      <c r="AR648" s="200"/>
      <c r="AS648" s="133" t="s">
        <v>355</v>
      </c>
      <c r="AT648" s="134"/>
      <c r="AU648" s="200" t="s">
        <v>590</v>
      </c>
      <c r="AV648" s="200"/>
      <c r="AW648" s="133" t="s">
        <v>300</v>
      </c>
      <c r="AX648" s="195"/>
    </row>
    <row r="649" spans="1:50" ht="23.25" hidden="1" customHeight="1" x14ac:dyDescent="0.2">
      <c r="A649" s="189"/>
      <c r="B649" s="186"/>
      <c r="C649" s="180"/>
      <c r="D649" s="186"/>
      <c r="E649" s="342"/>
      <c r="F649" s="343"/>
      <c r="G649" s="104" t="s">
        <v>590</v>
      </c>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t="s">
        <v>590</v>
      </c>
      <c r="AC649" s="213"/>
      <c r="AD649" s="213"/>
      <c r="AE649" s="340" t="s">
        <v>590</v>
      </c>
      <c r="AF649" s="207"/>
      <c r="AG649" s="207"/>
      <c r="AH649" s="207"/>
      <c r="AI649" s="340" t="s">
        <v>590</v>
      </c>
      <c r="AJ649" s="207"/>
      <c r="AK649" s="207"/>
      <c r="AL649" s="207"/>
      <c r="AM649" s="340" t="s">
        <v>590</v>
      </c>
      <c r="AN649" s="207"/>
      <c r="AO649" s="207"/>
      <c r="AP649" s="341"/>
      <c r="AQ649" s="340" t="s">
        <v>590</v>
      </c>
      <c r="AR649" s="207"/>
      <c r="AS649" s="207"/>
      <c r="AT649" s="341"/>
      <c r="AU649" s="207" t="s">
        <v>590</v>
      </c>
      <c r="AV649" s="207"/>
      <c r="AW649" s="207"/>
      <c r="AX649" s="208"/>
    </row>
    <row r="650" spans="1:50" ht="23.25" hidden="1" customHeight="1" x14ac:dyDescent="0.2">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t="s">
        <v>590</v>
      </c>
      <c r="AC650" s="205"/>
      <c r="AD650" s="205"/>
      <c r="AE650" s="340" t="s">
        <v>590</v>
      </c>
      <c r="AF650" s="207"/>
      <c r="AG650" s="207"/>
      <c r="AH650" s="341"/>
      <c r="AI650" s="340" t="s">
        <v>590</v>
      </c>
      <c r="AJ650" s="207"/>
      <c r="AK650" s="207"/>
      <c r="AL650" s="207"/>
      <c r="AM650" s="340" t="s">
        <v>590</v>
      </c>
      <c r="AN650" s="207"/>
      <c r="AO650" s="207"/>
      <c r="AP650" s="341"/>
      <c r="AQ650" s="340" t="s">
        <v>590</v>
      </c>
      <c r="AR650" s="207"/>
      <c r="AS650" s="207"/>
      <c r="AT650" s="341"/>
      <c r="AU650" s="207" t="s">
        <v>590</v>
      </c>
      <c r="AV650" s="207"/>
      <c r="AW650" s="207"/>
      <c r="AX650" s="208"/>
    </row>
    <row r="651" spans="1:50" ht="23.25" hidden="1" customHeight="1" x14ac:dyDescent="0.2">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t="s">
        <v>590</v>
      </c>
      <c r="AF651" s="207"/>
      <c r="AG651" s="207"/>
      <c r="AH651" s="341"/>
      <c r="AI651" s="340" t="s">
        <v>590</v>
      </c>
      <c r="AJ651" s="207"/>
      <c r="AK651" s="207"/>
      <c r="AL651" s="207"/>
      <c r="AM651" s="340" t="s">
        <v>590</v>
      </c>
      <c r="AN651" s="207"/>
      <c r="AO651" s="207"/>
      <c r="AP651" s="341"/>
      <c r="AQ651" s="340" t="s">
        <v>590</v>
      </c>
      <c r="AR651" s="207"/>
      <c r="AS651" s="207"/>
      <c r="AT651" s="341"/>
      <c r="AU651" s="207" t="s">
        <v>590</v>
      </c>
      <c r="AV651" s="207"/>
      <c r="AW651" s="207"/>
      <c r="AX651" s="208"/>
    </row>
    <row r="652" spans="1:50" ht="18.75" hidden="1" customHeight="1" x14ac:dyDescent="0.2">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523</v>
      </c>
      <c r="AJ652" s="217"/>
      <c r="AK652" s="217"/>
      <c r="AL652" s="159"/>
      <c r="AM652" s="217" t="s">
        <v>515</v>
      </c>
      <c r="AN652" s="217"/>
      <c r="AO652" s="217"/>
      <c r="AP652" s="159"/>
      <c r="AQ652" s="159" t="s">
        <v>354</v>
      </c>
      <c r="AR652" s="130"/>
      <c r="AS652" s="130"/>
      <c r="AT652" s="131"/>
      <c r="AU652" s="136" t="s">
        <v>253</v>
      </c>
      <c r="AV652" s="136"/>
      <c r="AW652" s="136"/>
      <c r="AX652" s="137"/>
    </row>
    <row r="653" spans="1:50" ht="18.75" hidden="1" customHeight="1" x14ac:dyDescent="0.2">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t="s">
        <v>590</v>
      </c>
      <c r="AF653" s="200"/>
      <c r="AG653" s="133" t="s">
        <v>355</v>
      </c>
      <c r="AH653" s="134"/>
      <c r="AI653" s="156"/>
      <c r="AJ653" s="156"/>
      <c r="AK653" s="156"/>
      <c r="AL653" s="154"/>
      <c r="AM653" s="156"/>
      <c r="AN653" s="156"/>
      <c r="AO653" s="156"/>
      <c r="AP653" s="154"/>
      <c r="AQ653" s="590" t="s">
        <v>591</v>
      </c>
      <c r="AR653" s="200"/>
      <c r="AS653" s="133" t="s">
        <v>355</v>
      </c>
      <c r="AT653" s="134"/>
      <c r="AU653" s="200" t="s">
        <v>590</v>
      </c>
      <c r="AV653" s="200"/>
      <c r="AW653" s="133" t="s">
        <v>300</v>
      </c>
      <c r="AX653" s="195"/>
    </row>
    <row r="654" spans="1:50" ht="23.25" hidden="1" customHeight="1" x14ac:dyDescent="0.2">
      <c r="A654" s="189"/>
      <c r="B654" s="186"/>
      <c r="C654" s="180"/>
      <c r="D654" s="186"/>
      <c r="E654" s="342"/>
      <c r="F654" s="343"/>
      <c r="G654" s="104" t="s">
        <v>591</v>
      </c>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t="s">
        <v>590</v>
      </c>
      <c r="AC654" s="213"/>
      <c r="AD654" s="213"/>
      <c r="AE654" s="340" t="s">
        <v>590</v>
      </c>
      <c r="AF654" s="207"/>
      <c r="AG654" s="207"/>
      <c r="AH654" s="207"/>
      <c r="AI654" s="340" t="s">
        <v>590</v>
      </c>
      <c r="AJ654" s="207"/>
      <c r="AK654" s="207"/>
      <c r="AL654" s="207"/>
      <c r="AM654" s="340" t="s">
        <v>591</v>
      </c>
      <c r="AN654" s="207"/>
      <c r="AO654" s="207"/>
      <c r="AP654" s="341"/>
      <c r="AQ654" s="340" t="s">
        <v>590</v>
      </c>
      <c r="AR654" s="207"/>
      <c r="AS654" s="207"/>
      <c r="AT654" s="341"/>
      <c r="AU654" s="207" t="s">
        <v>590</v>
      </c>
      <c r="AV654" s="207"/>
      <c r="AW654" s="207"/>
      <c r="AX654" s="208"/>
    </row>
    <row r="655" spans="1:50" ht="23.25" hidden="1" customHeight="1" x14ac:dyDescent="0.2">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t="s">
        <v>590</v>
      </c>
      <c r="AC655" s="205"/>
      <c r="AD655" s="205"/>
      <c r="AE655" s="340" t="s">
        <v>590</v>
      </c>
      <c r="AF655" s="207"/>
      <c r="AG655" s="207"/>
      <c r="AH655" s="341"/>
      <c r="AI655" s="340" t="s">
        <v>590</v>
      </c>
      <c r="AJ655" s="207"/>
      <c r="AK655" s="207"/>
      <c r="AL655" s="207"/>
      <c r="AM655" s="340" t="s">
        <v>590</v>
      </c>
      <c r="AN655" s="207"/>
      <c r="AO655" s="207"/>
      <c r="AP655" s="341"/>
      <c r="AQ655" s="340" t="s">
        <v>614</v>
      </c>
      <c r="AR655" s="207"/>
      <c r="AS655" s="207"/>
      <c r="AT655" s="341"/>
      <c r="AU655" s="207" t="s">
        <v>591</v>
      </c>
      <c r="AV655" s="207"/>
      <c r="AW655" s="207"/>
      <c r="AX655" s="208"/>
    </row>
    <row r="656" spans="1:50" ht="23.25" hidden="1" customHeight="1" x14ac:dyDescent="0.2">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t="s">
        <v>591</v>
      </c>
      <c r="AF656" s="207"/>
      <c r="AG656" s="207"/>
      <c r="AH656" s="341"/>
      <c r="AI656" s="340" t="s">
        <v>590</v>
      </c>
      <c r="AJ656" s="207"/>
      <c r="AK656" s="207"/>
      <c r="AL656" s="207"/>
      <c r="AM656" s="340" t="s">
        <v>590</v>
      </c>
      <c r="AN656" s="207"/>
      <c r="AO656" s="207"/>
      <c r="AP656" s="341"/>
      <c r="AQ656" s="340" t="s">
        <v>603</v>
      </c>
      <c r="AR656" s="207"/>
      <c r="AS656" s="207"/>
      <c r="AT656" s="341"/>
      <c r="AU656" s="207" t="s">
        <v>590</v>
      </c>
      <c r="AV656" s="207"/>
      <c r="AW656" s="207"/>
      <c r="AX656" s="208"/>
    </row>
    <row r="657" spans="1:50" ht="18.75" hidden="1" customHeight="1" x14ac:dyDescent="0.2">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523</v>
      </c>
      <c r="AJ657" s="217"/>
      <c r="AK657" s="217"/>
      <c r="AL657" s="159"/>
      <c r="AM657" s="217" t="s">
        <v>519</v>
      </c>
      <c r="AN657" s="217"/>
      <c r="AO657" s="217"/>
      <c r="AP657" s="159"/>
      <c r="AQ657" s="159" t="s">
        <v>354</v>
      </c>
      <c r="AR657" s="130"/>
      <c r="AS657" s="130"/>
      <c r="AT657" s="131"/>
      <c r="AU657" s="136" t="s">
        <v>253</v>
      </c>
      <c r="AV657" s="136"/>
      <c r="AW657" s="136"/>
      <c r="AX657" s="137"/>
    </row>
    <row r="658" spans="1:50" ht="18.75" hidden="1" customHeight="1" x14ac:dyDescent="0.2">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t="s">
        <v>590</v>
      </c>
      <c r="AF658" s="200"/>
      <c r="AG658" s="133" t="s">
        <v>355</v>
      </c>
      <c r="AH658" s="134"/>
      <c r="AI658" s="156"/>
      <c r="AJ658" s="156"/>
      <c r="AK658" s="156"/>
      <c r="AL658" s="154"/>
      <c r="AM658" s="156"/>
      <c r="AN658" s="156"/>
      <c r="AO658" s="156"/>
      <c r="AP658" s="154"/>
      <c r="AQ658" s="590" t="s">
        <v>590</v>
      </c>
      <c r="AR658" s="200"/>
      <c r="AS658" s="133" t="s">
        <v>355</v>
      </c>
      <c r="AT658" s="134"/>
      <c r="AU658" s="200" t="s">
        <v>590</v>
      </c>
      <c r="AV658" s="200"/>
      <c r="AW658" s="133" t="s">
        <v>300</v>
      </c>
      <c r="AX658" s="195"/>
    </row>
    <row r="659" spans="1:50" ht="23.25" hidden="1" customHeight="1" x14ac:dyDescent="0.2">
      <c r="A659" s="189"/>
      <c r="B659" s="186"/>
      <c r="C659" s="180"/>
      <c r="D659" s="186"/>
      <c r="E659" s="342"/>
      <c r="F659" s="343"/>
      <c r="G659" s="104" t="s">
        <v>590</v>
      </c>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t="s">
        <v>590</v>
      </c>
      <c r="AC659" s="213"/>
      <c r="AD659" s="213"/>
      <c r="AE659" s="340" t="s">
        <v>590</v>
      </c>
      <c r="AF659" s="207"/>
      <c r="AG659" s="207"/>
      <c r="AH659" s="207"/>
      <c r="AI659" s="340" t="s">
        <v>590</v>
      </c>
      <c r="AJ659" s="207"/>
      <c r="AK659" s="207"/>
      <c r="AL659" s="207"/>
      <c r="AM659" s="340" t="s">
        <v>590</v>
      </c>
      <c r="AN659" s="207"/>
      <c r="AO659" s="207"/>
      <c r="AP659" s="341"/>
      <c r="AQ659" s="340" t="s">
        <v>590</v>
      </c>
      <c r="AR659" s="207"/>
      <c r="AS659" s="207"/>
      <c r="AT659" s="341"/>
      <c r="AU659" s="207" t="s">
        <v>590</v>
      </c>
      <c r="AV659" s="207"/>
      <c r="AW659" s="207"/>
      <c r="AX659" s="208"/>
    </row>
    <row r="660" spans="1:50" ht="23.25" hidden="1" customHeight="1" x14ac:dyDescent="0.2">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t="s">
        <v>606</v>
      </c>
      <c r="AC660" s="205"/>
      <c r="AD660" s="205"/>
      <c r="AE660" s="340" t="s">
        <v>590</v>
      </c>
      <c r="AF660" s="207"/>
      <c r="AG660" s="207"/>
      <c r="AH660" s="341"/>
      <c r="AI660" s="340" t="s">
        <v>590</v>
      </c>
      <c r="AJ660" s="207"/>
      <c r="AK660" s="207"/>
      <c r="AL660" s="207"/>
      <c r="AM660" s="340" t="s">
        <v>590</v>
      </c>
      <c r="AN660" s="207"/>
      <c r="AO660" s="207"/>
      <c r="AP660" s="341"/>
      <c r="AQ660" s="340" t="s">
        <v>591</v>
      </c>
      <c r="AR660" s="207"/>
      <c r="AS660" s="207"/>
      <c r="AT660" s="341"/>
      <c r="AU660" s="207" t="s">
        <v>590</v>
      </c>
      <c r="AV660" s="207"/>
      <c r="AW660" s="207"/>
      <c r="AX660" s="208"/>
    </row>
    <row r="661" spans="1:50" ht="23.25" hidden="1" customHeight="1" x14ac:dyDescent="0.2">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t="s">
        <v>591</v>
      </c>
      <c r="AF661" s="207"/>
      <c r="AG661" s="207"/>
      <c r="AH661" s="341"/>
      <c r="AI661" s="340" t="s">
        <v>590</v>
      </c>
      <c r="AJ661" s="207"/>
      <c r="AK661" s="207"/>
      <c r="AL661" s="207"/>
      <c r="AM661" s="340" t="s">
        <v>590</v>
      </c>
      <c r="AN661" s="207"/>
      <c r="AO661" s="207"/>
      <c r="AP661" s="341"/>
      <c r="AQ661" s="340" t="s">
        <v>590</v>
      </c>
      <c r="AR661" s="207"/>
      <c r="AS661" s="207"/>
      <c r="AT661" s="341"/>
      <c r="AU661" s="207" t="s">
        <v>590</v>
      </c>
      <c r="AV661" s="207"/>
      <c r="AW661" s="207"/>
      <c r="AX661" s="208"/>
    </row>
    <row r="662" spans="1:50" ht="18.75" hidden="1" customHeight="1" x14ac:dyDescent="0.2">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523</v>
      </c>
      <c r="AJ662" s="217"/>
      <c r="AK662" s="217"/>
      <c r="AL662" s="159"/>
      <c r="AM662" s="217" t="s">
        <v>515</v>
      </c>
      <c r="AN662" s="217"/>
      <c r="AO662" s="217"/>
      <c r="AP662" s="159"/>
      <c r="AQ662" s="159" t="s">
        <v>354</v>
      </c>
      <c r="AR662" s="130"/>
      <c r="AS662" s="130"/>
      <c r="AT662" s="131"/>
      <c r="AU662" s="136" t="s">
        <v>253</v>
      </c>
      <c r="AV662" s="136"/>
      <c r="AW662" s="136"/>
      <c r="AX662" s="137"/>
    </row>
    <row r="663" spans="1:50" ht="18.75" hidden="1" customHeight="1" x14ac:dyDescent="0.2">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t="s">
        <v>590</v>
      </c>
      <c r="AF663" s="200"/>
      <c r="AG663" s="133" t="s">
        <v>355</v>
      </c>
      <c r="AH663" s="134"/>
      <c r="AI663" s="156"/>
      <c r="AJ663" s="156"/>
      <c r="AK663" s="156"/>
      <c r="AL663" s="154"/>
      <c r="AM663" s="156"/>
      <c r="AN663" s="156"/>
      <c r="AO663" s="156"/>
      <c r="AP663" s="154"/>
      <c r="AQ663" s="590" t="s">
        <v>590</v>
      </c>
      <c r="AR663" s="200"/>
      <c r="AS663" s="133" t="s">
        <v>355</v>
      </c>
      <c r="AT663" s="134"/>
      <c r="AU663" s="200" t="s">
        <v>590</v>
      </c>
      <c r="AV663" s="200"/>
      <c r="AW663" s="133" t="s">
        <v>300</v>
      </c>
      <c r="AX663" s="195"/>
    </row>
    <row r="664" spans="1:50" ht="23.25" hidden="1" customHeight="1" x14ac:dyDescent="0.2">
      <c r="A664" s="189"/>
      <c r="B664" s="186"/>
      <c r="C664" s="180"/>
      <c r="D664" s="186"/>
      <c r="E664" s="342"/>
      <c r="F664" s="343"/>
      <c r="G664" s="104" t="s">
        <v>590</v>
      </c>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t="s">
        <v>590</v>
      </c>
      <c r="AC664" s="213"/>
      <c r="AD664" s="213"/>
      <c r="AE664" s="340" t="s">
        <v>590</v>
      </c>
      <c r="AF664" s="207"/>
      <c r="AG664" s="207"/>
      <c r="AH664" s="207"/>
      <c r="AI664" s="340" t="s">
        <v>590</v>
      </c>
      <c r="AJ664" s="207"/>
      <c r="AK664" s="207"/>
      <c r="AL664" s="207"/>
      <c r="AM664" s="340" t="s">
        <v>590</v>
      </c>
      <c r="AN664" s="207"/>
      <c r="AO664" s="207"/>
      <c r="AP664" s="341"/>
      <c r="AQ664" s="340" t="s">
        <v>590</v>
      </c>
      <c r="AR664" s="207"/>
      <c r="AS664" s="207"/>
      <c r="AT664" s="341"/>
      <c r="AU664" s="207" t="s">
        <v>590</v>
      </c>
      <c r="AV664" s="207"/>
      <c r="AW664" s="207"/>
      <c r="AX664" s="208"/>
    </row>
    <row r="665" spans="1:50" ht="23.25" hidden="1" customHeight="1" x14ac:dyDescent="0.2">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t="s">
        <v>590</v>
      </c>
      <c r="AC665" s="205"/>
      <c r="AD665" s="205"/>
      <c r="AE665" s="340" t="s">
        <v>590</v>
      </c>
      <c r="AF665" s="207"/>
      <c r="AG665" s="207"/>
      <c r="AH665" s="341"/>
      <c r="AI665" s="340" t="s">
        <v>590</v>
      </c>
      <c r="AJ665" s="207"/>
      <c r="AK665" s="207"/>
      <c r="AL665" s="207"/>
      <c r="AM665" s="340" t="s">
        <v>591</v>
      </c>
      <c r="AN665" s="207"/>
      <c r="AO665" s="207"/>
      <c r="AP665" s="341"/>
      <c r="AQ665" s="340" t="s">
        <v>590</v>
      </c>
      <c r="AR665" s="207"/>
      <c r="AS665" s="207"/>
      <c r="AT665" s="341"/>
      <c r="AU665" s="207" t="s">
        <v>590</v>
      </c>
      <c r="AV665" s="207"/>
      <c r="AW665" s="207"/>
      <c r="AX665" s="208"/>
    </row>
    <row r="666" spans="1:50" ht="23.25" hidden="1" customHeight="1" x14ac:dyDescent="0.2">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t="s">
        <v>611</v>
      </c>
      <c r="AF666" s="207"/>
      <c r="AG666" s="207"/>
      <c r="AH666" s="341"/>
      <c r="AI666" s="340" t="s">
        <v>590</v>
      </c>
      <c r="AJ666" s="207"/>
      <c r="AK666" s="207"/>
      <c r="AL666" s="207"/>
      <c r="AM666" s="340" t="s">
        <v>590</v>
      </c>
      <c r="AN666" s="207"/>
      <c r="AO666" s="207"/>
      <c r="AP666" s="341"/>
      <c r="AQ666" s="340" t="s">
        <v>590</v>
      </c>
      <c r="AR666" s="207"/>
      <c r="AS666" s="207"/>
      <c r="AT666" s="341"/>
      <c r="AU666" s="207" t="s">
        <v>590</v>
      </c>
      <c r="AV666" s="207"/>
      <c r="AW666" s="207"/>
      <c r="AX666" s="208"/>
    </row>
    <row r="667" spans="1:50" ht="18.75" hidden="1" customHeight="1" x14ac:dyDescent="0.2">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523</v>
      </c>
      <c r="AJ667" s="217"/>
      <c r="AK667" s="217"/>
      <c r="AL667" s="159"/>
      <c r="AM667" s="217" t="s">
        <v>515</v>
      </c>
      <c r="AN667" s="217"/>
      <c r="AO667" s="217"/>
      <c r="AP667" s="159"/>
      <c r="AQ667" s="159" t="s">
        <v>354</v>
      </c>
      <c r="AR667" s="130"/>
      <c r="AS667" s="130"/>
      <c r="AT667" s="131"/>
      <c r="AU667" s="136" t="s">
        <v>253</v>
      </c>
      <c r="AV667" s="136"/>
      <c r="AW667" s="136"/>
      <c r="AX667" s="137"/>
    </row>
    <row r="668" spans="1:50" ht="18.75" hidden="1" customHeight="1" x14ac:dyDescent="0.2">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t="s">
        <v>605</v>
      </c>
      <c r="AF668" s="200"/>
      <c r="AG668" s="133" t="s">
        <v>355</v>
      </c>
      <c r="AH668" s="134"/>
      <c r="AI668" s="156"/>
      <c r="AJ668" s="156"/>
      <c r="AK668" s="156"/>
      <c r="AL668" s="154"/>
      <c r="AM668" s="156"/>
      <c r="AN668" s="156"/>
      <c r="AO668" s="156"/>
      <c r="AP668" s="154"/>
      <c r="AQ668" s="590" t="s">
        <v>590</v>
      </c>
      <c r="AR668" s="200"/>
      <c r="AS668" s="133" t="s">
        <v>355</v>
      </c>
      <c r="AT668" s="134"/>
      <c r="AU668" s="200" t="s">
        <v>612</v>
      </c>
      <c r="AV668" s="200"/>
      <c r="AW668" s="133" t="s">
        <v>300</v>
      </c>
      <c r="AX668" s="195"/>
    </row>
    <row r="669" spans="1:50" ht="23.25" hidden="1" customHeight="1" x14ac:dyDescent="0.2">
      <c r="A669" s="189"/>
      <c r="B669" s="186"/>
      <c r="C669" s="180"/>
      <c r="D669" s="186"/>
      <c r="E669" s="342"/>
      <c r="F669" s="343"/>
      <c r="G669" s="104" t="s">
        <v>590</v>
      </c>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t="s">
        <v>591</v>
      </c>
      <c r="AC669" s="213"/>
      <c r="AD669" s="213"/>
      <c r="AE669" s="340" t="s">
        <v>590</v>
      </c>
      <c r="AF669" s="207"/>
      <c r="AG669" s="207"/>
      <c r="AH669" s="207"/>
      <c r="AI669" s="340" t="s">
        <v>590</v>
      </c>
      <c r="AJ669" s="207"/>
      <c r="AK669" s="207"/>
      <c r="AL669" s="207"/>
      <c r="AM669" s="340" t="s">
        <v>590</v>
      </c>
      <c r="AN669" s="207"/>
      <c r="AO669" s="207"/>
      <c r="AP669" s="341"/>
      <c r="AQ669" s="340" t="s">
        <v>590</v>
      </c>
      <c r="AR669" s="207"/>
      <c r="AS669" s="207"/>
      <c r="AT669" s="341"/>
      <c r="AU669" s="207" t="s">
        <v>590</v>
      </c>
      <c r="AV669" s="207"/>
      <c r="AW669" s="207"/>
      <c r="AX669" s="208"/>
    </row>
    <row r="670" spans="1:50" ht="23.25" hidden="1" customHeight="1" x14ac:dyDescent="0.2">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t="s">
        <v>606</v>
      </c>
      <c r="AC670" s="205"/>
      <c r="AD670" s="205"/>
      <c r="AE670" s="340" t="s">
        <v>591</v>
      </c>
      <c r="AF670" s="207"/>
      <c r="AG670" s="207"/>
      <c r="AH670" s="341"/>
      <c r="AI670" s="340" t="s">
        <v>590</v>
      </c>
      <c r="AJ670" s="207"/>
      <c r="AK670" s="207"/>
      <c r="AL670" s="207"/>
      <c r="AM670" s="340" t="s">
        <v>590</v>
      </c>
      <c r="AN670" s="207"/>
      <c r="AO670" s="207"/>
      <c r="AP670" s="341"/>
      <c r="AQ670" s="340" t="s">
        <v>590</v>
      </c>
      <c r="AR670" s="207"/>
      <c r="AS670" s="207"/>
      <c r="AT670" s="341"/>
      <c r="AU670" s="207" t="s">
        <v>590</v>
      </c>
      <c r="AV670" s="207"/>
      <c r="AW670" s="207"/>
      <c r="AX670" s="208"/>
    </row>
    <row r="671" spans="1:50" ht="23.25" hidden="1" customHeight="1" x14ac:dyDescent="0.2">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t="s">
        <v>606</v>
      </c>
      <c r="AF671" s="207"/>
      <c r="AG671" s="207"/>
      <c r="AH671" s="341"/>
      <c r="AI671" s="340" t="s">
        <v>590</v>
      </c>
      <c r="AJ671" s="207"/>
      <c r="AK671" s="207"/>
      <c r="AL671" s="207"/>
      <c r="AM671" s="340" t="s">
        <v>593</v>
      </c>
      <c r="AN671" s="207"/>
      <c r="AO671" s="207"/>
      <c r="AP671" s="341"/>
      <c r="AQ671" s="340" t="s">
        <v>590</v>
      </c>
      <c r="AR671" s="207"/>
      <c r="AS671" s="207"/>
      <c r="AT671" s="341"/>
      <c r="AU671" s="207" t="s">
        <v>590</v>
      </c>
      <c r="AV671" s="207"/>
      <c r="AW671" s="207"/>
      <c r="AX671" s="208"/>
    </row>
    <row r="672" spans="1:50" ht="18.75" hidden="1" customHeight="1" x14ac:dyDescent="0.2">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524</v>
      </c>
      <c r="AJ672" s="217"/>
      <c r="AK672" s="217"/>
      <c r="AL672" s="159"/>
      <c r="AM672" s="217" t="s">
        <v>515</v>
      </c>
      <c r="AN672" s="217"/>
      <c r="AO672" s="217"/>
      <c r="AP672" s="159"/>
      <c r="AQ672" s="159" t="s">
        <v>354</v>
      </c>
      <c r="AR672" s="130"/>
      <c r="AS672" s="130"/>
      <c r="AT672" s="131"/>
      <c r="AU672" s="136" t="s">
        <v>253</v>
      </c>
      <c r="AV672" s="136"/>
      <c r="AW672" s="136"/>
      <c r="AX672" s="137"/>
    </row>
    <row r="673" spans="1:50" ht="18.75" hidden="1" customHeight="1" x14ac:dyDescent="0.2">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t="s">
        <v>590</v>
      </c>
      <c r="AF673" s="200"/>
      <c r="AG673" s="133" t="s">
        <v>355</v>
      </c>
      <c r="AH673" s="134"/>
      <c r="AI673" s="156"/>
      <c r="AJ673" s="156"/>
      <c r="AK673" s="156"/>
      <c r="AL673" s="154"/>
      <c r="AM673" s="156"/>
      <c r="AN673" s="156"/>
      <c r="AO673" s="156"/>
      <c r="AP673" s="154"/>
      <c r="AQ673" s="590" t="s">
        <v>590</v>
      </c>
      <c r="AR673" s="200"/>
      <c r="AS673" s="133" t="s">
        <v>355</v>
      </c>
      <c r="AT673" s="134"/>
      <c r="AU673" s="200" t="s">
        <v>595</v>
      </c>
      <c r="AV673" s="200"/>
      <c r="AW673" s="133" t="s">
        <v>300</v>
      </c>
      <c r="AX673" s="195"/>
    </row>
    <row r="674" spans="1:50" ht="23.25" hidden="1" customHeight="1" x14ac:dyDescent="0.2">
      <c r="A674" s="189"/>
      <c r="B674" s="186"/>
      <c r="C674" s="180"/>
      <c r="D674" s="186"/>
      <c r="E674" s="342"/>
      <c r="F674" s="343"/>
      <c r="G674" s="104" t="s">
        <v>590</v>
      </c>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t="s">
        <v>590</v>
      </c>
      <c r="AC674" s="213"/>
      <c r="AD674" s="213"/>
      <c r="AE674" s="340" t="s">
        <v>590</v>
      </c>
      <c r="AF674" s="207"/>
      <c r="AG674" s="207"/>
      <c r="AH674" s="207"/>
      <c r="AI674" s="340" t="s">
        <v>590</v>
      </c>
      <c r="AJ674" s="207"/>
      <c r="AK674" s="207"/>
      <c r="AL674" s="207"/>
      <c r="AM674" s="340" t="s">
        <v>590</v>
      </c>
      <c r="AN674" s="207"/>
      <c r="AO674" s="207"/>
      <c r="AP674" s="341"/>
      <c r="AQ674" s="340" t="s">
        <v>590</v>
      </c>
      <c r="AR674" s="207"/>
      <c r="AS674" s="207"/>
      <c r="AT674" s="341"/>
      <c r="AU674" s="207" t="s">
        <v>590</v>
      </c>
      <c r="AV674" s="207"/>
      <c r="AW674" s="207"/>
      <c r="AX674" s="208"/>
    </row>
    <row r="675" spans="1:50" ht="23.25" hidden="1" customHeight="1" x14ac:dyDescent="0.2">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t="s">
        <v>591</v>
      </c>
      <c r="AC675" s="205"/>
      <c r="AD675" s="205"/>
      <c r="AE675" s="340" t="s">
        <v>593</v>
      </c>
      <c r="AF675" s="207"/>
      <c r="AG675" s="207"/>
      <c r="AH675" s="341"/>
      <c r="AI675" s="340" t="s">
        <v>590</v>
      </c>
      <c r="AJ675" s="207"/>
      <c r="AK675" s="207"/>
      <c r="AL675" s="207"/>
      <c r="AM675" s="340" t="s">
        <v>591</v>
      </c>
      <c r="AN675" s="207"/>
      <c r="AO675" s="207"/>
      <c r="AP675" s="341"/>
      <c r="AQ675" s="340" t="s">
        <v>590</v>
      </c>
      <c r="AR675" s="207"/>
      <c r="AS675" s="207"/>
      <c r="AT675" s="341"/>
      <c r="AU675" s="207" t="s">
        <v>590</v>
      </c>
      <c r="AV675" s="207"/>
      <c r="AW675" s="207"/>
      <c r="AX675" s="208"/>
    </row>
    <row r="676" spans="1:50" ht="23.25" hidden="1" customHeight="1" x14ac:dyDescent="0.2">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t="s">
        <v>590</v>
      </c>
      <c r="AF676" s="207"/>
      <c r="AG676" s="207"/>
      <c r="AH676" s="341"/>
      <c r="AI676" s="340" t="s">
        <v>590</v>
      </c>
      <c r="AJ676" s="207"/>
      <c r="AK676" s="207"/>
      <c r="AL676" s="207"/>
      <c r="AM676" s="340" t="s">
        <v>590</v>
      </c>
      <c r="AN676" s="207"/>
      <c r="AO676" s="207"/>
      <c r="AP676" s="341"/>
      <c r="AQ676" s="340" t="s">
        <v>590</v>
      </c>
      <c r="AR676" s="207"/>
      <c r="AS676" s="207"/>
      <c r="AT676" s="341"/>
      <c r="AU676" s="207" t="s">
        <v>590</v>
      </c>
      <c r="AV676" s="207"/>
      <c r="AW676" s="207"/>
      <c r="AX676" s="208"/>
    </row>
    <row r="677" spans="1:50" ht="18.75" hidden="1" customHeight="1" x14ac:dyDescent="0.2">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523</v>
      </c>
      <c r="AJ677" s="217"/>
      <c r="AK677" s="217"/>
      <c r="AL677" s="159"/>
      <c r="AM677" s="217" t="s">
        <v>521</v>
      </c>
      <c r="AN677" s="217"/>
      <c r="AO677" s="217"/>
      <c r="AP677" s="159"/>
      <c r="AQ677" s="159" t="s">
        <v>354</v>
      </c>
      <c r="AR677" s="130"/>
      <c r="AS677" s="130"/>
      <c r="AT677" s="131"/>
      <c r="AU677" s="136" t="s">
        <v>253</v>
      </c>
      <c r="AV677" s="136"/>
      <c r="AW677" s="136"/>
      <c r="AX677" s="137"/>
    </row>
    <row r="678" spans="1:50" ht="18.75" hidden="1" customHeight="1" x14ac:dyDescent="0.2">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t="s">
        <v>590</v>
      </c>
      <c r="AF678" s="200"/>
      <c r="AG678" s="133" t="s">
        <v>355</v>
      </c>
      <c r="AH678" s="134"/>
      <c r="AI678" s="156"/>
      <c r="AJ678" s="156"/>
      <c r="AK678" s="156"/>
      <c r="AL678" s="154"/>
      <c r="AM678" s="156"/>
      <c r="AN678" s="156"/>
      <c r="AO678" s="156"/>
      <c r="AP678" s="154"/>
      <c r="AQ678" s="590" t="s">
        <v>590</v>
      </c>
      <c r="AR678" s="200"/>
      <c r="AS678" s="133" t="s">
        <v>355</v>
      </c>
      <c r="AT678" s="134"/>
      <c r="AU678" s="200" t="s">
        <v>590</v>
      </c>
      <c r="AV678" s="200"/>
      <c r="AW678" s="133" t="s">
        <v>300</v>
      </c>
      <c r="AX678" s="195"/>
    </row>
    <row r="679" spans="1:50" ht="23.25" hidden="1" customHeight="1" x14ac:dyDescent="0.2">
      <c r="A679" s="189"/>
      <c r="B679" s="186"/>
      <c r="C679" s="180"/>
      <c r="D679" s="186"/>
      <c r="E679" s="342"/>
      <c r="F679" s="343"/>
      <c r="G679" s="104" t="s">
        <v>590</v>
      </c>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t="s">
        <v>590</v>
      </c>
      <c r="AC679" s="213"/>
      <c r="AD679" s="213"/>
      <c r="AE679" s="340" t="s">
        <v>590</v>
      </c>
      <c r="AF679" s="207"/>
      <c r="AG679" s="207"/>
      <c r="AH679" s="207"/>
      <c r="AI679" s="340" t="s">
        <v>591</v>
      </c>
      <c r="AJ679" s="207"/>
      <c r="AK679" s="207"/>
      <c r="AL679" s="207"/>
      <c r="AM679" s="340" t="s">
        <v>590</v>
      </c>
      <c r="AN679" s="207"/>
      <c r="AO679" s="207"/>
      <c r="AP679" s="341"/>
      <c r="AQ679" s="340" t="s">
        <v>590</v>
      </c>
      <c r="AR679" s="207"/>
      <c r="AS679" s="207"/>
      <c r="AT679" s="341"/>
      <c r="AU679" s="207" t="s">
        <v>590</v>
      </c>
      <c r="AV679" s="207"/>
      <c r="AW679" s="207"/>
      <c r="AX679" s="208"/>
    </row>
    <row r="680" spans="1:50" ht="23.25" hidden="1" customHeight="1" x14ac:dyDescent="0.2">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t="s">
        <v>591</v>
      </c>
      <c r="AC680" s="205"/>
      <c r="AD680" s="205"/>
      <c r="AE680" s="340" t="s">
        <v>590</v>
      </c>
      <c r="AF680" s="207"/>
      <c r="AG680" s="207"/>
      <c r="AH680" s="341"/>
      <c r="AI680" s="340" t="s">
        <v>590</v>
      </c>
      <c r="AJ680" s="207"/>
      <c r="AK680" s="207"/>
      <c r="AL680" s="207"/>
      <c r="AM680" s="340" t="s">
        <v>590</v>
      </c>
      <c r="AN680" s="207"/>
      <c r="AO680" s="207"/>
      <c r="AP680" s="341"/>
      <c r="AQ680" s="340" t="s">
        <v>590</v>
      </c>
      <c r="AR680" s="207"/>
      <c r="AS680" s="207"/>
      <c r="AT680" s="341"/>
      <c r="AU680" s="207" t="s">
        <v>590</v>
      </c>
      <c r="AV680" s="207"/>
      <c r="AW680" s="207"/>
      <c r="AX680" s="208"/>
    </row>
    <row r="681" spans="1:50" ht="23.25" hidden="1" customHeight="1" x14ac:dyDescent="0.2">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t="s">
        <v>590</v>
      </c>
      <c r="AF681" s="207"/>
      <c r="AG681" s="207"/>
      <c r="AH681" s="341"/>
      <c r="AI681" s="340" t="s">
        <v>590</v>
      </c>
      <c r="AJ681" s="207"/>
      <c r="AK681" s="207"/>
      <c r="AL681" s="207"/>
      <c r="AM681" s="340" t="s">
        <v>590</v>
      </c>
      <c r="AN681" s="207"/>
      <c r="AO681" s="207"/>
      <c r="AP681" s="341"/>
      <c r="AQ681" s="340" t="s">
        <v>590</v>
      </c>
      <c r="AR681" s="207"/>
      <c r="AS681" s="207"/>
      <c r="AT681" s="341"/>
      <c r="AU681" s="207" t="s">
        <v>591</v>
      </c>
      <c r="AV681" s="207"/>
      <c r="AW681" s="207"/>
      <c r="AX681" s="208"/>
    </row>
    <row r="682" spans="1:50" ht="18.75" hidden="1" customHeight="1" x14ac:dyDescent="0.2">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524</v>
      </c>
      <c r="AJ682" s="217"/>
      <c r="AK682" s="217"/>
      <c r="AL682" s="159"/>
      <c r="AM682" s="217" t="s">
        <v>519</v>
      </c>
      <c r="AN682" s="217"/>
      <c r="AO682" s="217"/>
      <c r="AP682" s="159"/>
      <c r="AQ682" s="159" t="s">
        <v>354</v>
      </c>
      <c r="AR682" s="130"/>
      <c r="AS682" s="130"/>
      <c r="AT682" s="131"/>
      <c r="AU682" s="136" t="s">
        <v>253</v>
      </c>
      <c r="AV682" s="136"/>
      <c r="AW682" s="136"/>
      <c r="AX682" s="137"/>
    </row>
    <row r="683" spans="1:50" ht="18.75" hidden="1" customHeight="1" x14ac:dyDescent="0.2">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t="s">
        <v>590</v>
      </c>
      <c r="AF683" s="200"/>
      <c r="AG683" s="133" t="s">
        <v>355</v>
      </c>
      <c r="AH683" s="134"/>
      <c r="AI683" s="156"/>
      <c r="AJ683" s="156"/>
      <c r="AK683" s="156"/>
      <c r="AL683" s="154"/>
      <c r="AM683" s="156"/>
      <c r="AN683" s="156"/>
      <c r="AO683" s="156"/>
      <c r="AP683" s="154"/>
      <c r="AQ683" s="590" t="s">
        <v>590</v>
      </c>
      <c r="AR683" s="200"/>
      <c r="AS683" s="133" t="s">
        <v>355</v>
      </c>
      <c r="AT683" s="134"/>
      <c r="AU683" s="200" t="s">
        <v>590</v>
      </c>
      <c r="AV683" s="200"/>
      <c r="AW683" s="133" t="s">
        <v>300</v>
      </c>
      <c r="AX683" s="195"/>
    </row>
    <row r="684" spans="1:50" ht="23.25" hidden="1" customHeight="1" x14ac:dyDescent="0.2">
      <c r="A684" s="189"/>
      <c r="B684" s="186"/>
      <c r="C684" s="180"/>
      <c r="D684" s="186"/>
      <c r="E684" s="342"/>
      <c r="F684" s="343"/>
      <c r="G684" s="104" t="s">
        <v>591</v>
      </c>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t="s">
        <v>590</v>
      </c>
      <c r="AC684" s="213"/>
      <c r="AD684" s="213"/>
      <c r="AE684" s="340" t="s">
        <v>590</v>
      </c>
      <c r="AF684" s="207"/>
      <c r="AG684" s="207"/>
      <c r="AH684" s="207"/>
      <c r="AI684" s="340" t="s">
        <v>590</v>
      </c>
      <c r="AJ684" s="207"/>
      <c r="AK684" s="207"/>
      <c r="AL684" s="207"/>
      <c r="AM684" s="340" t="s">
        <v>590</v>
      </c>
      <c r="AN684" s="207"/>
      <c r="AO684" s="207"/>
      <c r="AP684" s="341"/>
      <c r="AQ684" s="340" t="s">
        <v>591</v>
      </c>
      <c r="AR684" s="207"/>
      <c r="AS684" s="207"/>
      <c r="AT684" s="341"/>
      <c r="AU684" s="207" t="s">
        <v>590</v>
      </c>
      <c r="AV684" s="207"/>
      <c r="AW684" s="207"/>
      <c r="AX684" s="208"/>
    </row>
    <row r="685" spans="1:50" ht="23.25" hidden="1" customHeight="1" x14ac:dyDescent="0.2">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t="s">
        <v>590</v>
      </c>
      <c r="AC685" s="205"/>
      <c r="AD685" s="205"/>
      <c r="AE685" s="340" t="s">
        <v>590</v>
      </c>
      <c r="AF685" s="207"/>
      <c r="AG685" s="207"/>
      <c r="AH685" s="341"/>
      <c r="AI685" s="340" t="s">
        <v>590</v>
      </c>
      <c r="AJ685" s="207"/>
      <c r="AK685" s="207"/>
      <c r="AL685" s="207"/>
      <c r="AM685" s="340" t="s">
        <v>590</v>
      </c>
      <c r="AN685" s="207"/>
      <c r="AO685" s="207"/>
      <c r="AP685" s="341"/>
      <c r="AQ685" s="340" t="s">
        <v>590</v>
      </c>
      <c r="AR685" s="207"/>
      <c r="AS685" s="207"/>
      <c r="AT685" s="341"/>
      <c r="AU685" s="207" t="s">
        <v>590</v>
      </c>
      <c r="AV685" s="207"/>
      <c r="AW685" s="207"/>
      <c r="AX685" s="208"/>
    </row>
    <row r="686" spans="1:50" ht="23.25" hidden="1" customHeight="1" x14ac:dyDescent="0.2">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t="s">
        <v>590</v>
      </c>
      <c r="AF686" s="207"/>
      <c r="AG686" s="207"/>
      <c r="AH686" s="341"/>
      <c r="AI686" s="340" t="s">
        <v>590</v>
      </c>
      <c r="AJ686" s="207"/>
      <c r="AK686" s="207"/>
      <c r="AL686" s="207"/>
      <c r="AM686" s="340" t="s">
        <v>590</v>
      </c>
      <c r="AN686" s="207"/>
      <c r="AO686" s="207"/>
      <c r="AP686" s="341"/>
      <c r="AQ686" s="340" t="s">
        <v>590</v>
      </c>
      <c r="AR686" s="207"/>
      <c r="AS686" s="207"/>
      <c r="AT686" s="341"/>
      <c r="AU686" s="207" t="s">
        <v>590</v>
      </c>
      <c r="AV686" s="207"/>
      <c r="AW686" s="207"/>
      <c r="AX686" s="208"/>
    </row>
    <row r="687" spans="1:50" ht="18.75" hidden="1" customHeight="1" x14ac:dyDescent="0.2">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523</v>
      </c>
      <c r="AJ687" s="217"/>
      <c r="AK687" s="217"/>
      <c r="AL687" s="159"/>
      <c r="AM687" s="217" t="s">
        <v>515</v>
      </c>
      <c r="AN687" s="217"/>
      <c r="AO687" s="217"/>
      <c r="AP687" s="159"/>
      <c r="AQ687" s="159" t="s">
        <v>354</v>
      </c>
      <c r="AR687" s="130"/>
      <c r="AS687" s="130"/>
      <c r="AT687" s="131"/>
      <c r="AU687" s="136" t="s">
        <v>253</v>
      </c>
      <c r="AV687" s="136"/>
      <c r="AW687" s="136"/>
      <c r="AX687" s="137"/>
    </row>
    <row r="688" spans="1:50" ht="18.75" hidden="1" customHeight="1" x14ac:dyDescent="0.2">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t="s">
        <v>590</v>
      </c>
      <c r="AF688" s="200"/>
      <c r="AG688" s="133" t="s">
        <v>355</v>
      </c>
      <c r="AH688" s="134"/>
      <c r="AI688" s="156"/>
      <c r="AJ688" s="156"/>
      <c r="AK688" s="156"/>
      <c r="AL688" s="154"/>
      <c r="AM688" s="156"/>
      <c r="AN688" s="156"/>
      <c r="AO688" s="156"/>
      <c r="AP688" s="154"/>
      <c r="AQ688" s="590" t="s">
        <v>590</v>
      </c>
      <c r="AR688" s="200"/>
      <c r="AS688" s="133" t="s">
        <v>355</v>
      </c>
      <c r="AT688" s="134"/>
      <c r="AU688" s="200" t="s">
        <v>590</v>
      </c>
      <c r="AV688" s="200"/>
      <c r="AW688" s="133" t="s">
        <v>300</v>
      </c>
      <c r="AX688" s="195"/>
    </row>
    <row r="689" spans="1:50" ht="23.25" hidden="1" customHeight="1" x14ac:dyDescent="0.2">
      <c r="A689" s="189"/>
      <c r="B689" s="186"/>
      <c r="C689" s="180"/>
      <c r="D689" s="186"/>
      <c r="E689" s="342"/>
      <c r="F689" s="343"/>
      <c r="G689" s="104" t="s">
        <v>590</v>
      </c>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t="s">
        <v>590</v>
      </c>
      <c r="AC689" s="213"/>
      <c r="AD689" s="213"/>
      <c r="AE689" s="340" t="s">
        <v>590</v>
      </c>
      <c r="AF689" s="207"/>
      <c r="AG689" s="207"/>
      <c r="AH689" s="207"/>
      <c r="AI689" s="340" t="s">
        <v>590</v>
      </c>
      <c r="AJ689" s="207"/>
      <c r="AK689" s="207"/>
      <c r="AL689" s="207"/>
      <c r="AM689" s="340" t="s">
        <v>590</v>
      </c>
      <c r="AN689" s="207"/>
      <c r="AO689" s="207"/>
      <c r="AP689" s="341"/>
      <c r="AQ689" s="340" t="s">
        <v>590</v>
      </c>
      <c r="AR689" s="207"/>
      <c r="AS689" s="207"/>
      <c r="AT689" s="341"/>
      <c r="AU689" s="207" t="s">
        <v>590</v>
      </c>
      <c r="AV689" s="207"/>
      <c r="AW689" s="207"/>
      <c r="AX689" s="208"/>
    </row>
    <row r="690" spans="1:50" ht="23.25" hidden="1" customHeight="1" x14ac:dyDescent="0.2">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t="s">
        <v>590</v>
      </c>
      <c r="AC690" s="205"/>
      <c r="AD690" s="205"/>
      <c r="AE690" s="340" t="s">
        <v>590</v>
      </c>
      <c r="AF690" s="207"/>
      <c r="AG690" s="207"/>
      <c r="AH690" s="341"/>
      <c r="AI690" s="340" t="s">
        <v>591</v>
      </c>
      <c r="AJ690" s="207"/>
      <c r="AK690" s="207"/>
      <c r="AL690" s="207"/>
      <c r="AM690" s="340" t="s">
        <v>590</v>
      </c>
      <c r="AN690" s="207"/>
      <c r="AO690" s="207"/>
      <c r="AP690" s="341"/>
      <c r="AQ690" s="340" t="s">
        <v>590</v>
      </c>
      <c r="AR690" s="207"/>
      <c r="AS690" s="207"/>
      <c r="AT690" s="341"/>
      <c r="AU690" s="207" t="s">
        <v>590</v>
      </c>
      <c r="AV690" s="207"/>
      <c r="AW690" s="207"/>
      <c r="AX690" s="208"/>
    </row>
    <row r="691" spans="1:50" ht="23.25" hidden="1" customHeight="1" x14ac:dyDescent="0.2">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t="s">
        <v>590</v>
      </c>
      <c r="AF691" s="207"/>
      <c r="AG691" s="207"/>
      <c r="AH691" s="341"/>
      <c r="AI691" s="340" t="s">
        <v>590</v>
      </c>
      <c r="AJ691" s="207"/>
      <c r="AK691" s="207"/>
      <c r="AL691" s="207"/>
      <c r="AM691" s="340" t="s">
        <v>590</v>
      </c>
      <c r="AN691" s="207"/>
      <c r="AO691" s="207"/>
      <c r="AP691" s="341"/>
      <c r="AQ691" s="340" t="s">
        <v>590</v>
      </c>
      <c r="AR691" s="207"/>
      <c r="AS691" s="207"/>
      <c r="AT691" s="341"/>
      <c r="AU691" s="207" t="s">
        <v>629</v>
      </c>
      <c r="AV691" s="207"/>
      <c r="AW691" s="207"/>
      <c r="AX691" s="208"/>
    </row>
    <row r="692" spans="1:50" ht="18.75" hidden="1" customHeight="1" x14ac:dyDescent="0.2">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523</v>
      </c>
      <c r="AJ692" s="217"/>
      <c r="AK692" s="217"/>
      <c r="AL692" s="159"/>
      <c r="AM692" s="217" t="s">
        <v>520</v>
      </c>
      <c r="AN692" s="217"/>
      <c r="AO692" s="217"/>
      <c r="AP692" s="159"/>
      <c r="AQ692" s="159" t="s">
        <v>354</v>
      </c>
      <c r="AR692" s="130"/>
      <c r="AS692" s="130"/>
      <c r="AT692" s="131"/>
      <c r="AU692" s="136" t="s">
        <v>253</v>
      </c>
      <c r="AV692" s="136"/>
      <c r="AW692" s="136"/>
      <c r="AX692" s="137"/>
    </row>
    <row r="693" spans="1:50" ht="18.75" hidden="1" customHeight="1" x14ac:dyDescent="0.2">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t="s">
        <v>590</v>
      </c>
      <c r="AF693" s="200"/>
      <c r="AG693" s="133" t="s">
        <v>355</v>
      </c>
      <c r="AH693" s="134"/>
      <c r="AI693" s="156"/>
      <c r="AJ693" s="156"/>
      <c r="AK693" s="156"/>
      <c r="AL693" s="154"/>
      <c r="AM693" s="156"/>
      <c r="AN693" s="156"/>
      <c r="AO693" s="156"/>
      <c r="AP693" s="154"/>
      <c r="AQ693" s="590" t="s">
        <v>590</v>
      </c>
      <c r="AR693" s="200"/>
      <c r="AS693" s="133" t="s">
        <v>355</v>
      </c>
      <c r="AT693" s="134"/>
      <c r="AU693" s="200" t="s">
        <v>590</v>
      </c>
      <c r="AV693" s="200"/>
      <c r="AW693" s="133" t="s">
        <v>300</v>
      </c>
      <c r="AX693" s="195"/>
    </row>
    <row r="694" spans="1:50" ht="23.25" hidden="1" customHeight="1" x14ac:dyDescent="0.2">
      <c r="A694" s="189"/>
      <c r="B694" s="186"/>
      <c r="C694" s="180"/>
      <c r="D694" s="186"/>
      <c r="E694" s="342"/>
      <c r="F694" s="343"/>
      <c r="G694" s="104" t="s">
        <v>590</v>
      </c>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t="s">
        <v>590</v>
      </c>
      <c r="AC694" s="213"/>
      <c r="AD694" s="213"/>
      <c r="AE694" s="340" t="s">
        <v>590</v>
      </c>
      <c r="AF694" s="207"/>
      <c r="AG694" s="207"/>
      <c r="AH694" s="207"/>
      <c r="AI694" s="340" t="s">
        <v>590</v>
      </c>
      <c r="AJ694" s="207"/>
      <c r="AK694" s="207"/>
      <c r="AL694" s="207"/>
      <c r="AM694" s="340" t="s">
        <v>590</v>
      </c>
      <c r="AN694" s="207"/>
      <c r="AO694" s="207"/>
      <c r="AP694" s="341"/>
      <c r="AQ694" s="340" t="s">
        <v>590</v>
      </c>
      <c r="AR694" s="207"/>
      <c r="AS694" s="207"/>
      <c r="AT694" s="341"/>
      <c r="AU694" s="207" t="s">
        <v>590</v>
      </c>
      <c r="AV694" s="207"/>
      <c r="AW694" s="207"/>
      <c r="AX694" s="208"/>
    </row>
    <row r="695" spans="1:50" ht="23.25" hidden="1" customHeight="1" x14ac:dyDescent="0.2">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t="s">
        <v>590</v>
      </c>
      <c r="AC695" s="205"/>
      <c r="AD695" s="205"/>
      <c r="AE695" s="340" t="s">
        <v>590</v>
      </c>
      <c r="AF695" s="207"/>
      <c r="AG695" s="207"/>
      <c r="AH695" s="341"/>
      <c r="AI695" s="340" t="s">
        <v>590</v>
      </c>
      <c r="AJ695" s="207"/>
      <c r="AK695" s="207"/>
      <c r="AL695" s="207"/>
      <c r="AM695" s="340" t="s">
        <v>590</v>
      </c>
      <c r="AN695" s="207"/>
      <c r="AO695" s="207"/>
      <c r="AP695" s="341"/>
      <c r="AQ695" s="340" t="s">
        <v>590</v>
      </c>
      <c r="AR695" s="207"/>
      <c r="AS695" s="207"/>
      <c r="AT695" s="341"/>
      <c r="AU695" s="207" t="s">
        <v>590</v>
      </c>
      <c r="AV695" s="207"/>
      <c r="AW695" s="207"/>
      <c r="AX695" s="208"/>
    </row>
    <row r="696" spans="1:50" ht="23.25" hidden="1" customHeight="1" x14ac:dyDescent="0.2">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t="s">
        <v>590</v>
      </c>
      <c r="AF696" s="207"/>
      <c r="AG696" s="207"/>
      <c r="AH696" s="341"/>
      <c r="AI696" s="340" t="s">
        <v>590</v>
      </c>
      <c r="AJ696" s="207"/>
      <c r="AK696" s="207"/>
      <c r="AL696" s="207"/>
      <c r="AM696" s="340" t="s">
        <v>590</v>
      </c>
      <c r="AN696" s="207"/>
      <c r="AO696" s="207"/>
      <c r="AP696" s="341"/>
      <c r="AQ696" s="340" t="s">
        <v>590</v>
      </c>
      <c r="AR696" s="207"/>
      <c r="AS696" s="207"/>
      <c r="AT696" s="341"/>
      <c r="AU696" s="207" t="s">
        <v>590</v>
      </c>
      <c r="AV696" s="207"/>
      <c r="AW696" s="207"/>
      <c r="AX696" s="208"/>
    </row>
    <row r="697" spans="1:50" ht="23.85" hidden="1" customHeight="1" x14ac:dyDescent="0.2">
      <c r="A697" s="189"/>
      <c r="B697" s="186"/>
      <c r="C697" s="180"/>
      <c r="D697" s="186"/>
      <c r="E697" s="122" t="s">
        <v>564</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2">
      <c r="A698" s="189"/>
      <c r="B698" s="186"/>
      <c r="C698" s="180"/>
      <c r="D698" s="186"/>
      <c r="E698" s="125" t="s">
        <v>590</v>
      </c>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5">
      <c r="A699" s="190"/>
      <c r="B699" s="191"/>
      <c r="C699" s="934"/>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2">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2">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78.75" customHeight="1" x14ac:dyDescent="0.2">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569</v>
      </c>
      <c r="AE702" s="346"/>
      <c r="AF702" s="346"/>
      <c r="AG702" s="385" t="s">
        <v>671</v>
      </c>
      <c r="AH702" s="386"/>
      <c r="AI702" s="386"/>
      <c r="AJ702" s="386"/>
      <c r="AK702" s="386"/>
      <c r="AL702" s="386"/>
      <c r="AM702" s="386"/>
      <c r="AN702" s="386"/>
      <c r="AO702" s="386"/>
      <c r="AP702" s="386"/>
      <c r="AQ702" s="386"/>
      <c r="AR702" s="386"/>
      <c r="AS702" s="386"/>
      <c r="AT702" s="386"/>
      <c r="AU702" s="386"/>
      <c r="AV702" s="386"/>
      <c r="AW702" s="386"/>
      <c r="AX702" s="387"/>
    </row>
    <row r="703" spans="1:50" ht="67.5" customHeight="1" x14ac:dyDescent="0.2">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569</v>
      </c>
      <c r="AE703" s="329"/>
      <c r="AF703" s="329"/>
      <c r="AG703" s="101" t="s">
        <v>672</v>
      </c>
      <c r="AH703" s="102"/>
      <c r="AI703" s="102"/>
      <c r="AJ703" s="102"/>
      <c r="AK703" s="102"/>
      <c r="AL703" s="102"/>
      <c r="AM703" s="102"/>
      <c r="AN703" s="102"/>
      <c r="AO703" s="102"/>
      <c r="AP703" s="102"/>
      <c r="AQ703" s="102"/>
      <c r="AR703" s="102"/>
      <c r="AS703" s="102"/>
      <c r="AT703" s="102"/>
      <c r="AU703" s="102"/>
      <c r="AV703" s="102"/>
      <c r="AW703" s="102"/>
      <c r="AX703" s="103"/>
    </row>
    <row r="704" spans="1:50" ht="67.5" customHeight="1" x14ac:dyDescent="0.2">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569</v>
      </c>
      <c r="AE704" s="783"/>
      <c r="AF704" s="783"/>
      <c r="AG704" s="167" t="s">
        <v>678</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2">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669</v>
      </c>
      <c r="AE705" s="715"/>
      <c r="AF705" s="715"/>
      <c r="AG705" s="125" t="s">
        <v>673</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2">
      <c r="A706" s="642"/>
      <c r="B706" s="643"/>
      <c r="C706" s="794"/>
      <c r="D706" s="795"/>
      <c r="E706" s="730" t="s">
        <v>502</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664</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2">
      <c r="A707" s="642"/>
      <c r="B707" s="643"/>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664</v>
      </c>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2">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630</v>
      </c>
      <c r="AE708" s="605"/>
      <c r="AF708" s="605"/>
      <c r="AG708" s="742" t="s">
        <v>591</v>
      </c>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2">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569</v>
      </c>
      <c r="AE709" s="329"/>
      <c r="AF709" s="329"/>
      <c r="AG709" s="101" t="s">
        <v>644</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2">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630</v>
      </c>
      <c r="AE710" s="329"/>
      <c r="AF710" s="329"/>
      <c r="AG710" s="101" t="s">
        <v>590</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2">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569</v>
      </c>
      <c r="AE711" s="329"/>
      <c r="AF711" s="329"/>
      <c r="AG711" s="101" t="s">
        <v>645</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2">
      <c r="A712" s="642"/>
      <c r="B712" s="644"/>
      <c r="C712" s="391" t="s">
        <v>469</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569</v>
      </c>
      <c r="AE712" s="783"/>
      <c r="AF712" s="783"/>
      <c r="AG712" s="810" t="s">
        <v>646</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2">
      <c r="A713" s="642"/>
      <c r="B713" s="644"/>
      <c r="C713" s="950" t="s">
        <v>470</v>
      </c>
      <c r="D713" s="951"/>
      <c r="E713" s="951"/>
      <c r="F713" s="951"/>
      <c r="G713" s="951"/>
      <c r="H713" s="951"/>
      <c r="I713" s="951"/>
      <c r="J713" s="951"/>
      <c r="K713" s="951"/>
      <c r="L713" s="951"/>
      <c r="M713" s="951"/>
      <c r="N713" s="951"/>
      <c r="O713" s="951"/>
      <c r="P713" s="951"/>
      <c r="Q713" s="951"/>
      <c r="R713" s="951"/>
      <c r="S713" s="951"/>
      <c r="T713" s="951"/>
      <c r="U713" s="951"/>
      <c r="V713" s="951"/>
      <c r="W713" s="951"/>
      <c r="X713" s="951"/>
      <c r="Y713" s="951"/>
      <c r="Z713" s="951"/>
      <c r="AA713" s="951"/>
      <c r="AB713" s="951"/>
      <c r="AC713" s="952"/>
      <c r="AD713" s="328" t="s">
        <v>630</v>
      </c>
      <c r="AE713" s="329"/>
      <c r="AF713" s="663"/>
      <c r="AG713" s="101" t="s">
        <v>591</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2">
      <c r="A714" s="645"/>
      <c r="B714" s="646"/>
      <c r="C714" s="647" t="s">
        <v>446</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630</v>
      </c>
      <c r="AE714" s="808"/>
      <c r="AF714" s="809"/>
      <c r="AG714" s="736" t="s">
        <v>590</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2">
      <c r="A715" s="640" t="s">
        <v>40</v>
      </c>
      <c r="B715" s="784"/>
      <c r="C715" s="785" t="s">
        <v>447</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630</v>
      </c>
      <c r="AE715" s="605"/>
      <c r="AF715" s="656"/>
      <c r="AG715" s="742" t="s">
        <v>590</v>
      </c>
      <c r="AH715" s="743"/>
      <c r="AI715" s="743"/>
      <c r="AJ715" s="743"/>
      <c r="AK715" s="743"/>
      <c r="AL715" s="743"/>
      <c r="AM715" s="743"/>
      <c r="AN715" s="743"/>
      <c r="AO715" s="743"/>
      <c r="AP715" s="743"/>
      <c r="AQ715" s="743"/>
      <c r="AR715" s="743"/>
      <c r="AS715" s="743"/>
      <c r="AT715" s="743"/>
      <c r="AU715" s="743"/>
      <c r="AV715" s="743"/>
      <c r="AW715" s="743"/>
      <c r="AX715" s="744"/>
    </row>
    <row r="716" spans="1:50" ht="54.75" customHeight="1" x14ac:dyDescent="0.2">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569</v>
      </c>
      <c r="AE716" s="627"/>
      <c r="AF716" s="627"/>
      <c r="AG716" s="101" t="s">
        <v>670</v>
      </c>
      <c r="AH716" s="102"/>
      <c r="AI716" s="102"/>
      <c r="AJ716" s="102"/>
      <c r="AK716" s="102"/>
      <c r="AL716" s="102"/>
      <c r="AM716" s="102"/>
      <c r="AN716" s="102"/>
      <c r="AO716" s="102"/>
      <c r="AP716" s="102"/>
      <c r="AQ716" s="102"/>
      <c r="AR716" s="102"/>
      <c r="AS716" s="102"/>
      <c r="AT716" s="102"/>
      <c r="AU716" s="102"/>
      <c r="AV716" s="102"/>
      <c r="AW716" s="102"/>
      <c r="AX716" s="103"/>
    </row>
    <row r="717" spans="1:50" ht="41.25" customHeight="1" x14ac:dyDescent="0.2">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569</v>
      </c>
      <c r="AE717" s="329"/>
      <c r="AF717" s="329"/>
      <c r="AG717" s="101" t="s">
        <v>647</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2">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630</v>
      </c>
      <c r="AE718" s="329"/>
      <c r="AF718" s="329"/>
      <c r="AG718" s="127" t="s">
        <v>606</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2">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630</v>
      </c>
      <c r="AE719" s="605"/>
      <c r="AF719" s="605"/>
      <c r="AG719" s="125" t="s">
        <v>626</v>
      </c>
      <c r="AH719" s="105"/>
      <c r="AI719" s="105"/>
      <c r="AJ719" s="105"/>
      <c r="AK719" s="105"/>
      <c r="AL719" s="105"/>
      <c r="AM719" s="105"/>
      <c r="AN719" s="105"/>
      <c r="AO719" s="105"/>
      <c r="AP719" s="105"/>
      <c r="AQ719" s="105"/>
      <c r="AR719" s="105"/>
      <c r="AS719" s="105"/>
      <c r="AT719" s="105"/>
      <c r="AU719" s="105"/>
      <c r="AV719" s="105"/>
      <c r="AW719" s="105"/>
      <c r="AX719" s="126"/>
    </row>
    <row r="720" spans="1:50" ht="19.649999999999999" customHeight="1" x14ac:dyDescent="0.2">
      <c r="A720" s="778"/>
      <c r="B720" s="779"/>
      <c r="C720" s="302" t="s">
        <v>462</v>
      </c>
      <c r="D720" s="300"/>
      <c r="E720" s="300"/>
      <c r="F720" s="303"/>
      <c r="G720" s="299" t="s">
        <v>463</v>
      </c>
      <c r="H720" s="300"/>
      <c r="I720" s="300"/>
      <c r="J720" s="300"/>
      <c r="K720" s="300"/>
      <c r="L720" s="300"/>
      <c r="M720" s="300"/>
      <c r="N720" s="299" t="s">
        <v>466</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2">
      <c r="A721" s="778"/>
      <c r="B721" s="779"/>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2">
      <c r="A722" s="778"/>
      <c r="B722" s="77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2">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2">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2">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2">
      <c r="A726" s="640" t="s">
        <v>48</v>
      </c>
      <c r="B726" s="802"/>
      <c r="C726" s="815" t="s">
        <v>53</v>
      </c>
      <c r="D726" s="837"/>
      <c r="E726" s="837"/>
      <c r="F726" s="838"/>
      <c r="G726" s="577" t="s">
        <v>648</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5">
      <c r="A727" s="803"/>
      <c r="B727" s="804"/>
      <c r="C727" s="748" t="s">
        <v>57</v>
      </c>
      <c r="D727" s="749"/>
      <c r="E727" s="749"/>
      <c r="F727" s="750"/>
      <c r="G727" s="575" t="s">
        <v>649</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2">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5">
      <c r="A729" s="634" t="s">
        <v>650</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2">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5">
      <c r="A731" s="799"/>
      <c r="B731" s="800"/>
      <c r="C731" s="800"/>
      <c r="D731" s="800"/>
      <c r="E731" s="801"/>
      <c r="F731" s="729"/>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2">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5">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2">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5">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2">
      <c r="A736" s="650" t="s">
        <v>475</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2">
      <c r="A737" s="993" t="s">
        <v>545</v>
      </c>
      <c r="B737" s="210"/>
      <c r="C737" s="210"/>
      <c r="D737" s="211"/>
      <c r="E737" s="992" t="s">
        <v>590</v>
      </c>
      <c r="F737" s="992"/>
      <c r="G737" s="992"/>
      <c r="H737" s="992"/>
      <c r="I737" s="992"/>
      <c r="J737" s="992"/>
      <c r="K737" s="992"/>
      <c r="L737" s="992"/>
      <c r="M737" s="992"/>
      <c r="N737" s="365" t="s">
        <v>538</v>
      </c>
      <c r="O737" s="365"/>
      <c r="P737" s="365"/>
      <c r="Q737" s="365"/>
      <c r="R737" s="992" t="s">
        <v>613</v>
      </c>
      <c r="S737" s="992"/>
      <c r="T737" s="992"/>
      <c r="U737" s="992"/>
      <c r="V737" s="992"/>
      <c r="W737" s="992"/>
      <c r="X737" s="992"/>
      <c r="Y737" s="992"/>
      <c r="Z737" s="992"/>
      <c r="AA737" s="365" t="s">
        <v>537</v>
      </c>
      <c r="AB737" s="365"/>
      <c r="AC737" s="365"/>
      <c r="AD737" s="365"/>
      <c r="AE737" s="992" t="s">
        <v>590</v>
      </c>
      <c r="AF737" s="992"/>
      <c r="AG737" s="992"/>
      <c r="AH737" s="992"/>
      <c r="AI737" s="992"/>
      <c r="AJ737" s="992"/>
      <c r="AK737" s="992"/>
      <c r="AL737" s="992"/>
      <c r="AM737" s="992"/>
      <c r="AN737" s="365" t="s">
        <v>536</v>
      </c>
      <c r="AO737" s="365"/>
      <c r="AP737" s="365"/>
      <c r="AQ737" s="365"/>
      <c r="AR737" s="984" t="s">
        <v>591</v>
      </c>
      <c r="AS737" s="985"/>
      <c r="AT737" s="985"/>
      <c r="AU737" s="985"/>
      <c r="AV737" s="985"/>
      <c r="AW737" s="985"/>
      <c r="AX737" s="986"/>
      <c r="AY737" s="89"/>
      <c r="AZ737" s="89"/>
    </row>
    <row r="738" spans="1:52" ht="24.75" customHeight="1" x14ac:dyDescent="0.2">
      <c r="A738" s="993" t="s">
        <v>535</v>
      </c>
      <c r="B738" s="210"/>
      <c r="C738" s="210"/>
      <c r="D738" s="211"/>
      <c r="E738" s="992" t="s">
        <v>590</v>
      </c>
      <c r="F738" s="992"/>
      <c r="G738" s="992"/>
      <c r="H738" s="992"/>
      <c r="I738" s="992"/>
      <c r="J738" s="992"/>
      <c r="K738" s="992"/>
      <c r="L738" s="992"/>
      <c r="M738" s="992"/>
      <c r="N738" s="365" t="s">
        <v>534</v>
      </c>
      <c r="O738" s="365"/>
      <c r="P738" s="365"/>
      <c r="Q738" s="365"/>
      <c r="R738" s="992" t="s">
        <v>651</v>
      </c>
      <c r="S738" s="992"/>
      <c r="T738" s="992"/>
      <c r="U738" s="992"/>
      <c r="V738" s="992"/>
      <c r="W738" s="992"/>
      <c r="X738" s="992"/>
      <c r="Y738" s="992"/>
      <c r="Z738" s="992"/>
      <c r="AA738" s="365" t="s">
        <v>533</v>
      </c>
      <c r="AB738" s="365"/>
      <c r="AC738" s="365"/>
      <c r="AD738" s="365"/>
      <c r="AE738" s="992" t="s">
        <v>652</v>
      </c>
      <c r="AF738" s="992"/>
      <c r="AG738" s="992"/>
      <c r="AH738" s="992"/>
      <c r="AI738" s="992"/>
      <c r="AJ738" s="992"/>
      <c r="AK738" s="992"/>
      <c r="AL738" s="992"/>
      <c r="AM738" s="992"/>
      <c r="AN738" s="365" t="s">
        <v>529</v>
      </c>
      <c r="AO738" s="365"/>
      <c r="AP738" s="365"/>
      <c r="AQ738" s="365"/>
      <c r="AR738" s="984" t="s">
        <v>681</v>
      </c>
      <c r="AS738" s="985"/>
      <c r="AT738" s="985"/>
      <c r="AU738" s="985"/>
      <c r="AV738" s="985"/>
      <c r="AW738" s="985"/>
      <c r="AX738" s="986"/>
    </row>
    <row r="739" spans="1:52" ht="24.75" customHeight="1" thickBot="1" x14ac:dyDescent="0.25">
      <c r="A739" s="994" t="s">
        <v>525</v>
      </c>
      <c r="B739" s="995"/>
      <c r="C739" s="995"/>
      <c r="D739" s="996"/>
      <c r="E739" s="997" t="s">
        <v>565</v>
      </c>
      <c r="F739" s="987"/>
      <c r="G739" s="987"/>
      <c r="H739" s="93" t="str">
        <f>IF(E739="", "", "(")</f>
        <v>(</v>
      </c>
      <c r="I739" s="987"/>
      <c r="J739" s="987"/>
      <c r="K739" s="93" t="str">
        <f>IF(OR(I739="　", I739=""), "", "-")</f>
        <v/>
      </c>
      <c r="L739" s="988">
        <v>297</v>
      </c>
      <c r="M739" s="988"/>
      <c r="N739" s="94" t="str">
        <f>IF(O739="", "", "-")</f>
        <v/>
      </c>
      <c r="O739" s="95"/>
      <c r="P739" s="94" t="str">
        <f>IF(E739="", "", ")")</f>
        <v>)</v>
      </c>
      <c r="Q739" s="997"/>
      <c r="R739" s="987"/>
      <c r="S739" s="987"/>
      <c r="T739" s="93" t="str">
        <f>IF(Q739="", "", "(")</f>
        <v/>
      </c>
      <c r="U739" s="987"/>
      <c r="V739" s="987"/>
      <c r="W739" s="93" t="str">
        <f>IF(OR(U739="　", U739=""), "", "-")</f>
        <v/>
      </c>
      <c r="X739" s="988"/>
      <c r="Y739" s="988"/>
      <c r="Z739" s="94" t="str">
        <f>IF(AA739="", "", "-")</f>
        <v/>
      </c>
      <c r="AA739" s="95"/>
      <c r="AB739" s="94" t="str">
        <f>IF(Q739="", "", ")")</f>
        <v/>
      </c>
      <c r="AC739" s="997"/>
      <c r="AD739" s="987"/>
      <c r="AE739" s="987"/>
      <c r="AF739" s="93" t="str">
        <f>IF(AC739="", "", "(")</f>
        <v/>
      </c>
      <c r="AG739" s="987"/>
      <c r="AH739" s="987"/>
      <c r="AI739" s="93" t="str">
        <f>IF(OR(AG739="　", AG739=""), "", "-")</f>
        <v/>
      </c>
      <c r="AJ739" s="988"/>
      <c r="AK739" s="988"/>
      <c r="AL739" s="94" t="str">
        <f>IF(AM739="", "", "-")</f>
        <v/>
      </c>
      <c r="AM739" s="95"/>
      <c r="AN739" s="94" t="str">
        <f>IF(AC739="", "", ")")</f>
        <v/>
      </c>
      <c r="AO739" s="989"/>
      <c r="AP739" s="990"/>
      <c r="AQ739" s="990"/>
      <c r="AR739" s="990"/>
      <c r="AS739" s="990"/>
      <c r="AT739" s="990"/>
      <c r="AU739" s="990"/>
      <c r="AV739" s="990"/>
      <c r="AW739" s="990"/>
      <c r="AX739" s="991"/>
    </row>
    <row r="740" spans="1:52" ht="28.35" customHeight="1" x14ac:dyDescent="0.2">
      <c r="A740" s="614" t="s">
        <v>505</v>
      </c>
      <c r="B740" s="615"/>
      <c r="C740" s="615"/>
      <c r="D740" s="615"/>
      <c r="E740" s="615"/>
      <c r="F740" s="616"/>
      <c r="G740" s="90" t="s">
        <v>526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2">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2">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2">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2">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2">
      <c r="A745" s="614"/>
      <c r="B745" s="615"/>
      <c r="C745" s="615"/>
      <c r="D745" s="615"/>
      <c r="E745" s="615"/>
      <c r="F745" s="616"/>
      <c r="G745" s="46"/>
      <c r="H745" s="47"/>
      <c r="I745" s="47"/>
      <c r="J745" s="47"/>
      <c r="K745" s="47"/>
      <c r="L745" s="47"/>
      <c r="M745" s="47"/>
      <c r="N745" s="47"/>
      <c r="O745" s="47" t="s">
        <v>674</v>
      </c>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7"/>
    </row>
    <row r="746" spans="1:52" ht="28.35" customHeight="1" x14ac:dyDescent="0.2">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7"/>
    </row>
    <row r="747" spans="1:52" ht="27.75" customHeight="1" x14ac:dyDescent="0.2">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7"/>
    </row>
    <row r="748" spans="1:52" ht="28.35" customHeight="1" x14ac:dyDescent="0.2">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7"/>
    </row>
    <row r="749" spans="1:52" ht="28.35" customHeight="1" x14ac:dyDescent="0.2">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7"/>
    </row>
    <row r="750" spans="1:52" ht="28.35" customHeight="1" x14ac:dyDescent="0.2">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7"/>
    </row>
    <row r="751" spans="1:52" ht="28.35" customHeight="1" x14ac:dyDescent="0.2">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7"/>
    </row>
    <row r="752" spans="1:52" ht="28.35" customHeight="1" x14ac:dyDescent="0.2">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7"/>
    </row>
    <row r="753" spans="1:50" ht="27.75" customHeight="1" x14ac:dyDescent="0.2">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7"/>
    </row>
    <row r="754" spans="1:50" ht="28.35" customHeight="1" x14ac:dyDescent="0.2">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7"/>
    </row>
    <row r="755" spans="1:50" ht="28.35" customHeight="1" x14ac:dyDescent="0.2">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7"/>
    </row>
    <row r="756" spans="1:50" ht="27.75" customHeight="1" x14ac:dyDescent="0.2">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2">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2">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2">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2">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45" hidden="1" customHeight="1" x14ac:dyDescent="0.2">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2">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2">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2">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2">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2">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2">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2">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2">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2">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2">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2">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2">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2">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2">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2">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2">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5">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37.5" customHeight="1" x14ac:dyDescent="0.2">
      <c r="A779" s="628" t="s">
        <v>507</v>
      </c>
      <c r="B779" s="629"/>
      <c r="C779" s="629"/>
      <c r="D779" s="629"/>
      <c r="E779" s="629"/>
      <c r="F779" s="630"/>
      <c r="G779" s="595" t="s">
        <v>684</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685</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2">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2">
      <c r="A781" s="631"/>
      <c r="B781" s="632"/>
      <c r="C781" s="632"/>
      <c r="D781" s="632"/>
      <c r="E781" s="632"/>
      <c r="F781" s="633"/>
      <c r="G781" s="670" t="s">
        <v>679</v>
      </c>
      <c r="H781" s="671"/>
      <c r="I781" s="671"/>
      <c r="J781" s="671"/>
      <c r="K781" s="672"/>
      <c r="L781" s="664" t="s">
        <v>680</v>
      </c>
      <c r="M781" s="665"/>
      <c r="N781" s="665"/>
      <c r="O781" s="665"/>
      <c r="P781" s="665"/>
      <c r="Q781" s="665"/>
      <c r="R781" s="665"/>
      <c r="S781" s="665"/>
      <c r="T781" s="665"/>
      <c r="U781" s="665"/>
      <c r="V781" s="665"/>
      <c r="W781" s="665"/>
      <c r="X781" s="666"/>
      <c r="Y781" s="388">
        <v>16</v>
      </c>
      <c r="Z781" s="389"/>
      <c r="AA781" s="389"/>
      <c r="AB781" s="805"/>
      <c r="AC781" s="670" t="s">
        <v>679</v>
      </c>
      <c r="AD781" s="671"/>
      <c r="AE781" s="671"/>
      <c r="AF781" s="671"/>
      <c r="AG781" s="672"/>
      <c r="AH781" s="664" t="s">
        <v>680</v>
      </c>
      <c r="AI781" s="665"/>
      <c r="AJ781" s="665"/>
      <c r="AK781" s="665"/>
      <c r="AL781" s="665"/>
      <c r="AM781" s="665"/>
      <c r="AN781" s="665"/>
      <c r="AO781" s="665"/>
      <c r="AP781" s="665"/>
      <c r="AQ781" s="665"/>
      <c r="AR781" s="665"/>
      <c r="AS781" s="665"/>
      <c r="AT781" s="666"/>
      <c r="AU781" s="388">
        <v>9</v>
      </c>
      <c r="AV781" s="389"/>
      <c r="AW781" s="389"/>
      <c r="AX781" s="390"/>
    </row>
    <row r="782" spans="1:50" ht="24.75" customHeight="1" x14ac:dyDescent="0.2">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customHeight="1" x14ac:dyDescent="0.2">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customHeight="1" x14ac:dyDescent="0.2">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customHeight="1" x14ac:dyDescent="0.2">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customHeight="1" x14ac:dyDescent="0.2">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customHeight="1" x14ac:dyDescent="0.2">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customHeight="1" x14ac:dyDescent="0.2">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customHeight="1" x14ac:dyDescent="0.2">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customHeight="1" x14ac:dyDescent="0.2">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thickBot="1" x14ac:dyDescent="0.25">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16</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9</v>
      </c>
      <c r="AV791" s="832"/>
      <c r="AW791" s="832"/>
      <c r="AX791" s="834"/>
    </row>
    <row r="792" spans="1:50" ht="24.75" customHeight="1" x14ac:dyDescent="0.2">
      <c r="A792" s="631"/>
      <c r="B792" s="632"/>
      <c r="C792" s="632"/>
      <c r="D792" s="632"/>
      <c r="E792" s="632"/>
      <c r="F792" s="633"/>
      <c r="G792" s="595" t="s">
        <v>686</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customHeight="1" x14ac:dyDescent="0.2">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customHeight="1" x14ac:dyDescent="0.2">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8"/>
      <c r="Z794" s="389"/>
      <c r="AA794" s="389"/>
      <c r="AB794" s="805"/>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t="24.75" customHeight="1" x14ac:dyDescent="0.2">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customHeight="1" x14ac:dyDescent="0.2">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customHeight="1" x14ac:dyDescent="0.2">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customHeight="1" x14ac:dyDescent="0.2">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customHeight="1" x14ac:dyDescent="0.2">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customHeight="1" x14ac:dyDescent="0.2">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customHeight="1" x14ac:dyDescent="0.2">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customHeight="1" x14ac:dyDescent="0.2">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customHeight="1" x14ac:dyDescent="0.2">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customHeight="1" x14ac:dyDescent="0.2">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2">
      <c r="A805" s="631"/>
      <c r="B805" s="632"/>
      <c r="C805" s="632"/>
      <c r="D805" s="632"/>
      <c r="E805" s="632"/>
      <c r="F805" s="633"/>
      <c r="G805" s="595" t="s">
        <v>441</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442</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2">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2">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5"/>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x14ac:dyDescent="0.2">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2">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2">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2">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2">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2">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2">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2">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2">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5">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2">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2">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2">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5"/>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2">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2">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2">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2">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2">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2">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2">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2">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2">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2">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hidden="1" customHeight="1" thickBot="1" x14ac:dyDescent="0.25">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467</v>
      </c>
      <c r="AM831" s="281"/>
      <c r="AN831" s="281"/>
      <c r="AO831" s="82" t="s">
        <v>465</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3" t="s">
        <v>482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461</v>
      </c>
      <c r="AD836" s="149"/>
      <c r="AE836" s="149"/>
      <c r="AF836" s="149"/>
      <c r="AG836" s="149"/>
      <c r="AH836" s="367" t="s">
        <v>488</v>
      </c>
      <c r="AI836" s="364"/>
      <c r="AJ836" s="364"/>
      <c r="AK836" s="364"/>
      <c r="AL836" s="364" t="s">
        <v>21</v>
      </c>
      <c r="AM836" s="364"/>
      <c r="AN836" s="364"/>
      <c r="AO836" s="369"/>
      <c r="AP836" s="370" t="s">
        <v>420</v>
      </c>
      <c r="AQ836" s="370"/>
      <c r="AR836" s="370"/>
      <c r="AS836" s="370"/>
      <c r="AT836" s="370"/>
      <c r="AU836" s="370"/>
      <c r="AV836" s="370"/>
      <c r="AW836" s="370"/>
      <c r="AX836" s="370"/>
    </row>
    <row r="837" spans="1:50" ht="85.5" customHeight="1" x14ac:dyDescent="0.2">
      <c r="A837" s="376">
        <v>1</v>
      </c>
      <c r="B837" s="376">
        <v>1</v>
      </c>
      <c r="C837" s="361" t="s">
        <v>653</v>
      </c>
      <c r="D837" s="347"/>
      <c r="E837" s="347"/>
      <c r="F837" s="347"/>
      <c r="G837" s="347"/>
      <c r="H837" s="347"/>
      <c r="I837" s="347"/>
      <c r="J837" s="348">
        <v>9010001027685</v>
      </c>
      <c r="K837" s="349"/>
      <c r="L837" s="349"/>
      <c r="M837" s="349"/>
      <c r="N837" s="349"/>
      <c r="O837" s="349"/>
      <c r="P837" s="362" t="s">
        <v>656</v>
      </c>
      <c r="Q837" s="350"/>
      <c r="R837" s="350"/>
      <c r="S837" s="350"/>
      <c r="T837" s="350"/>
      <c r="U837" s="350"/>
      <c r="V837" s="350"/>
      <c r="W837" s="350"/>
      <c r="X837" s="350"/>
      <c r="Y837" s="351">
        <v>16</v>
      </c>
      <c r="Z837" s="352"/>
      <c r="AA837" s="352"/>
      <c r="AB837" s="353"/>
      <c r="AC837" s="363" t="s">
        <v>494</v>
      </c>
      <c r="AD837" s="371"/>
      <c r="AE837" s="371"/>
      <c r="AF837" s="371"/>
      <c r="AG837" s="371"/>
      <c r="AH837" s="372">
        <v>1</v>
      </c>
      <c r="AI837" s="373"/>
      <c r="AJ837" s="373"/>
      <c r="AK837" s="373"/>
      <c r="AL837" s="357">
        <v>69.2</v>
      </c>
      <c r="AM837" s="358"/>
      <c r="AN837" s="358"/>
      <c r="AO837" s="359"/>
      <c r="AP837" s="360" t="s">
        <v>682</v>
      </c>
      <c r="AQ837" s="360"/>
      <c r="AR837" s="360"/>
      <c r="AS837" s="360"/>
      <c r="AT837" s="360"/>
      <c r="AU837" s="360"/>
      <c r="AV837" s="360"/>
      <c r="AW837" s="360"/>
      <c r="AX837" s="360"/>
    </row>
    <row r="838" spans="1:50" ht="58.5" hidden="1" customHeight="1" x14ac:dyDescent="0.2">
      <c r="A838" s="376">
        <v>2</v>
      </c>
      <c r="B838" s="376">
        <v>1</v>
      </c>
      <c r="C838" s="361"/>
      <c r="D838" s="347"/>
      <c r="E838" s="347"/>
      <c r="F838" s="347"/>
      <c r="G838" s="347"/>
      <c r="H838" s="347"/>
      <c r="I838" s="347"/>
      <c r="J838" s="348"/>
      <c r="K838" s="349"/>
      <c r="L838" s="349"/>
      <c r="M838" s="349"/>
      <c r="N838" s="349"/>
      <c r="O838" s="349"/>
      <c r="P838" s="362"/>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2">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2">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2">
      <c r="A841" s="376">
        <v>5</v>
      </c>
      <c r="B841" s="376">
        <v>1</v>
      </c>
      <c r="C841" s="361"/>
      <c r="D841" s="347"/>
      <c r="E841" s="347"/>
      <c r="F841" s="347"/>
      <c r="G841" s="347"/>
      <c r="H841" s="347"/>
      <c r="I841" s="347"/>
      <c r="J841" s="348"/>
      <c r="K841" s="349"/>
      <c r="L841" s="349"/>
      <c r="M841" s="349"/>
      <c r="N841" s="349"/>
      <c r="O841" s="349"/>
      <c r="P841" s="362"/>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2">
      <c r="A842" s="376">
        <v>6</v>
      </c>
      <c r="B842" s="376">
        <v>1</v>
      </c>
      <c r="C842" s="361"/>
      <c r="D842" s="347"/>
      <c r="E842" s="347"/>
      <c r="F842" s="347"/>
      <c r="G842" s="347"/>
      <c r="H842" s="347"/>
      <c r="I842" s="347"/>
      <c r="J842" s="348"/>
      <c r="K842" s="349"/>
      <c r="L842" s="349"/>
      <c r="M842" s="349"/>
      <c r="N842" s="349"/>
      <c r="O842" s="349"/>
      <c r="P842" s="362"/>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2">
      <c r="A843" s="376">
        <v>7</v>
      </c>
      <c r="B843" s="376">
        <v>1</v>
      </c>
      <c r="C843" s="361"/>
      <c r="D843" s="347"/>
      <c r="E843" s="347"/>
      <c r="F843" s="347"/>
      <c r="G843" s="347"/>
      <c r="H843" s="347"/>
      <c r="I843" s="347"/>
      <c r="J843" s="348"/>
      <c r="K843" s="349"/>
      <c r="L843" s="349"/>
      <c r="M843" s="349"/>
      <c r="N843" s="349"/>
      <c r="O843" s="349"/>
      <c r="P843" s="362"/>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2">
      <c r="A844" s="376">
        <v>8</v>
      </c>
      <c r="B844" s="376">
        <v>1</v>
      </c>
      <c r="C844" s="361"/>
      <c r="D844" s="347"/>
      <c r="E844" s="347"/>
      <c r="F844" s="347"/>
      <c r="G844" s="347"/>
      <c r="H844" s="347"/>
      <c r="I844" s="347"/>
      <c r="J844" s="348"/>
      <c r="K844" s="349"/>
      <c r="L844" s="349"/>
      <c r="M844" s="349"/>
      <c r="N844" s="349"/>
      <c r="O844" s="349"/>
      <c r="P844" s="362"/>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2">
      <c r="A845" s="376">
        <v>9</v>
      </c>
      <c r="B845" s="376">
        <v>1</v>
      </c>
      <c r="C845" s="361"/>
      <c r="D845" s="347"/>
      <c r="E845" s="347"/>
      <c r="F845" s="347"/>
      <c r="G845" s="347"/>
      <c r="H845" s="347"/>
      <c r="I845" s="347"/>
      <c r="J845" s="348"/>
      <c r="K845" s="349"/>
      <c r="L845" s="349"/>
      <c r="M845" s="349"/>
      <c r="N845" s="349"/>
      <c r="O845" s="349"/>
      <c r="P845" s="362"/>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2">
      <c r="A846" s="376">
        <v>10</v>
      </c>
      <c r="B846" s="376">
        <v>1</v>
      </c>
      <c r="C846" s="361"/>
      <c r="D846" s="347"/>
      <c r="E846" s="347"/>
      <c r="F846" s="347"/>
      <c r="G846" s="347"/>
      <c r="H846" s="347"/>
      <c r="I846" s="347"/>
      <c r="J846" s="348"/>
      <c r="K846" s="349"/>
      <c r="L846" s="349"/>
      <c r="M846" s="349"/>
      <c r="N846" s="349"/>
      <c r="O846" s="349"/>
      <c r="P846" s="362"/>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2">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2">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2">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2">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2">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2">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2">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2">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2">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2">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2">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2">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2">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2">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2">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2">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2">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2">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2">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2">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2">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2">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2">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461</v>
      </c>
      <c r="AD869" s="149"/>
      <c r="AE869" s="149"/>
      <c r="AF869" s="149"/>
      <c r="AG869" s="149"/>
      <c r="AH869" s="367" t="s">
        <v>488</v>
      </c>
      <c r="AI869" s="364"/>
      <c r="AJ869" s="364"/>
      <c r="AK869" s="364"/>
      <c r="AL869" s="364" t="s">
        <v>21</v>
      </c>
      <c r="AM869" s="364"/>
      <c r="AN869" s="364"/>
      <c r="AO869" s="369"/>
      <c r="AP869" s="370" t="s">
        <v>420</v>
      </c>
      <c r="AQ869" s="370"/>
      <c r="AR869" s="370"/>
      <c r="AS869" s="370"/>
      <c r="AT869" s="370"/>
      <c r="AU869" s="370"/>
      <c r="AV869" s="370"/>
      <c r="AW869" s="370"/>
      <c r="AX869" s="370"/>
    </row>
    <row r="870" spans="1:50" ht="70.5" customHeight="1" x14ac:dyDescent="0.2">
      <c r="A870" s="376">
        <v>1</v>
      </c>
      <c r="B870" s="376">
        <v>1</v>
      </c>
      <c r="C870" s="361" t="s">
        <v>654</v>
      </c>
      <c r="D870" s="347"/>
      <c r="E870" s="347"/>
      <c r="F870" s="347"/>
      <c r="G870" s="347"/>
      <c r="H870" s="347"/>
      <c r="I870" s="347"/>
      <c r="J870" s="348">
        <v>2010001113277</v>
      </c>
      <c r="K870" s="349"/>
      <c r="L870" s="349"/>
      <c r="M870" s="349"/>
      <c r="N870" s="349"/>
      <c r="O870" s="349"/>
      <c r="P870" s="362" t="s">
        <v>655</v>
      </c>
      <c r="Q870" s="350"/>
      <c r="R870" s="350"/>
      <c r="S870" s="350"/>
      <c r="T870" s="350"/>
      <c r="U870" s="350"/>
      <c r="V870" s="350"/>
      <c r="W870" s="350"/>
      <c r="X870" s="350"/>
      <c r="Y870" s="351">
        <v>9</v>
      </c>
      <c r="Z870" s="352"/>
      <c r="AA870" s="352"/>
      <c r="AB870" s="353"/>
      <c r="AC870" s="363" t="s">
        <v>500</v>
      </c>
      <c r="AD870" s="371"/>
      <c r="AE870" s="371"/>
      <c r="AF870" s="371"/>
      <c r="AG870" s="371"/>
      <c r="AH870" s="372">
        <v>3</v>
      </c>
      <c r="AI870" s="373"/>
      <c r="AJ870" s="373"/>
      <c r="AK870" s="373"/>
      <c r="AL870" s="357">
        <v>99.8</v>
      </c>
      <c r="AM870" s="358"/>
      <c r="AN870" s="358"/>
      <c r="AO870" s="359"/>
      <c r="AP870" s="360" t="s">
        <v>683</v>
      </c>
      <c r="AQ870" s="360"/>
      <c r="AR870" s="360"/>
      <c r="AS870" s="360"/>
      <c r="AT870" s="360"/>
      <c r="AU870" s="360"/>
      <c r="AV870" s="360"/>
      <c r="AW870" s="360"/>
      <c r="AX870" s="360"/>
    </row>
    <row r="871" spans="1:50" ht="30" hidden="1" customHeight="1" x14ac:dyDescent="0.2">
      <c r="A871" s="376">
        <v>2</v>
      </c>
      <c r="B871" s="376">
        <v>1</v>
      </c>
      <c r="C871" s="361"/>
      <c r="D871" s="347"/>
      <c r="E871" s="347"/>
      <c r="F871" s="347"/>
      <c r="G871" s="347"/>
      <c r="H871" s="347"/>
      <c r="I871" s="347"/>
      <c r="J871" s="348"/>
      <c r="K871" s="349"/>
      <c r="L871" s="349"/>
      <c r="M871" s="349"/>
      <c r="N871" s="349"/>
      <c r="O871" s="349"/>
      <c r="P871" s="362"/>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2">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2">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2">
      <c r="A874" s="376">
        <v>5</v>
      </c>
      <c r="B874" s="376">
        <v>1</v>
      </c>
      <c r="C874" s="361"/>
      <c r="D874" s="347"/>
      <c r="E874" s="347"/>
      <c r="F874" s="347"/>
      <c r="G874" s="347"/>
      <c r="H874" s="347"/>
      <c r="I874" s="347"/>
      <c r="J874" s="348"/>
      <c r="K874" s="349"/>
      <c r="L874" s="349"/>
      <c r="M874" s="349"/>
      <c r="N874" s="349"/>
      <c r="O874" s="349"/>
      <c r="P874" s="362"/>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2">
      <c r="A875" s="376">
        <v>6</v>
      </c>
      <c r="B875" s="376">
        <v>1</v>
      </c>
      <c r="C875" s="361"/>
      <c r="D875" s="347"/>
      <c r="E875" s="347"/>
      <c r="F875" s="347"/>
      <c r="G875" s="347"/>
      <c r="H875" s="347"/>
      <c r="I875" s="347"/>
      <c r="J875" s="348"/>
      <c r="K875" s="349"/>
      <c r="L875" s="349"/>
      <c r="M875" s="349"/>
      <c r="N875" s="349"/>
      <c r="O875" s="349"/>
      <c r="P875" s="362"/>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2">
      <c r="A876" s="376">
        <v>7</v>
      </c>
      <c r="B876" s="376">
        <v>1</v>
      </c>
      <c r="C876" s="361"/>
      <c r="D876" s="347"/>
      <c r="E876" s="347"/>
      <c r="F876" s="347"/>
      <c r="G876" s="347"/>
      <c r="H876" s="347"/>
      <c r="I876" s="347"/>
      <c r="J876" s="348"/>
      <c r="K876" s="349"/>
      <c r="L876" s="349"/>
      <c r="M876" s="349"/>
      <c r="N876" s="349"/>
      <c r="O876" s="349"/>
      <c r="P876" s="362"/>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2">
      <c r="A877" s="376">
        <v>8</v>
      </c>
      <c r="B877" s="376">
        <v>1</v>
      </c>
      <c r="C877" s="361"/>
      <c r="D877" s="347"/>
      <c r="E877" s="347"/>
      <c r="F877" s="347"/>
      <c r="G877" s="347"/>
      <c r="H877" s="347"/>
      <c r="I877" s="347"/>
      <c r="J877" s="348"/>
      <c r="K877" s="349"/>
      <c r="L877" s="349"/>
      <c r="M877" s="349"/>
      <c r="N877" s="349"/>
      <c r="O877" s="349"/>
      <c r="P877" s="362"/>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2">
      <c r="A878" s="376">
        <v>9</v>
      </c>
      <c r="B878" s="376">
        <v>1</v>
      </c>
      <c r="C878" s="361"/>
      <c r="D878" s="347"/>
      <c r="E878" s="347"/>
      <c r="F878" s="347"/>
      <c r="G878" s="347"/>
      <c r="H878" s="347"/>
      <c r="I878" s="347"/>
      <c r="J878" s="348"/>
      <c r="K878" s="349"/>
      <c r="L878" s="349"/>
      <c r="M878" s="349"/>
      <c r="N878" s="349"/>
      <c r="O878" s="349"/>
      <c r="P878" s="362"/>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2">
      <c r="A879" s="376">
        <v>10</v>
      </c>
      <c r="B879" s="376">
        <v>1</v>
      </c>
      <c r="C879" s="361"/>
      <c r="D879" s="347"/>
      <c r="E879" s="347"/>
      <c r="F879" s="347"/>
      <c r="G879" s="347"/>
      <c r="H879" s="347"/>
      <c r="I879" s="347"/>
      <c r="J879" s="348"/>
      <c r="K879" s="349"/>
      <c r="L879" s="349"/>
      <c r="M879" s="349"/>
      <c r="N879" s="349"/>
      <c r="O879" s="349"/>
      <c r="P879" s="362"/>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2">
      <c r="A880" s="376">
        <v>11</v>
      </c>
      <c r="B880" s="376">
        <v>1</v>
      </c>
      <c r="C880" s="361"/>
      <c r="D880" s="347"/>
      <c r="E880" s="347"/>
      <c r="F880" s="347"/>
      <c r="G880" s="347"/>
      <c r="H880" s="347"/>
      <c r="I880" s="347"/>
      <c r="J880" s="348"/>
      <c r="K880" s="349"/>
      <c r="L880" s="349"/>
      <c r="M880" s="349"/>
      <c r="N880" s="349"/>
      <c r="O880" s="349"/>
      <c r="P880" s="362"/>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2">
      <c r="A881" s="376">
        <v>12</v>
      </c>
      <c r="B881" s="376">
        <v>1</v>
      </c>
      <c r="C881" s="361"/>
      <c r="D881" s="347"/>
      <c r="E881" s="347"/>
      <c r="F881" s="347"/>
      <c r="G881" s="347"/>
      <c r="H881" s="347"/>
      <c r="I881" s="347"/>
      <c r="J881" s="348"/>
      <c r="K881" s="349"/>
      <c r="L881" s="349"/>
      <c r="M881" s="349"/>
      <c r="N881" s="349"/>
      <c r="O881" s="349"/>
      <c r="P881" s="91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2">
      <c r="A882" s="376">
        <v>13</v>
      </c>
      <c r="B882" s="376">
        <v>1</v>
      </c>
      <c r="C882" s="361"/>
      <c r="D882" s="347"/>
      <c r="E882" s="347"/>
      <c r="F882" s="347"/>
      <c r="G882" s="347"/>
      <c r="H882" s="347"/>
      <c r="I882" s="347"/>
      <c r="J882" s="348"/>
      <c r="K882" s="349"/>
      <c r="L882" s="349"/>
      <c r="M882" s="349"/>
      <c r="N882" s="349"/>
      <c r="O882" s="349"/>
      <c r="P882" s="362"/>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2">
      <c r="A883" s="376">
        <v>14</v>
      </c>
      <c r="B883" s="376">
        <v>1</v>
      </c>
      <c r="C883" s="911"/>
      <c r="D883" s="347"/>
      <c r="E883" s="347"/>
      <c r="F883" s="347"/>
      <c r="G883" s="347"/>
      <c r="H883" s="347"/>
      <c r="I883" s="347"/>
      <c r="J883" s="348"/>
      <c r="K883" s="349"/>
      <c r="L883" s="349"/>
      <c r="M883" s="349"/>
      <c r="N883" s="349"/>
      <c r="O883" s="349"/>
      <c r="P883" s="362"/>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2">
      <c r="A884" s="376">
        <v>15</v>
      </c>
      <c r="B884" s="376">
        <v>1</v>
      </c>
      <c r="C884" s="361"/>
      <c r="D884" s="347"/>
      <c r="E884" s="347"/>
      <c r="F884" s="347"/>
      <c r="G884" s="347"/>
      <c r="H884" s="347"/>
      <c r="I884" s="347"/>
      <c r="J884" s="348"/>
      <c r="K884" s="349"/>
      <c r="L884" s="349"/>
      <c r="M884" s="349"/>
      <c r="N884" s="349"/>
      <c r="O884" s="349"/>
      <c r="P884" s="362"/>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2">
      <c r="A885" s="376">
        <v>16</v>
      </c>
      <c r="B885" s="376">
        <v>1</v>
      </c>
      <c r="C885" s="361"/>
      <c r="D885" s="347"/>
      <c r="E885" s="347"/>
      <c r="F885" s="347"/>
      <c r="G885" s="347"/>
      <c r="H885" s="347"/>
      <c r="I885" s="347"/>
      <c r="J885" s="348"/>
      <c r="K885" s="349"/>
      <c r="L885" s="349"/>
      <c r="M885" s="349"/>
      <c r="N885" s="349"/>
      <c r="O885" s="349"/>
      <c r="P885" s="362"/>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2">
      <c r="A886" s="376">
        <v>17</v>
      </c>
      <c r="B886" s="376">
        <v>1</v>
      </c>
      <c r="C886" s="361"/>
      <c r="D886" s="347"/>
      <c r="E886" s="347"/>
      <c r="F886" s="347"/>
      <c r="G886" s="347"/>
      <c r="H886" s="347"/>
      <c r="I886" s="347"/>
      <c r="J886" s="348"/>
      <c r="K886" s="349"/>
      <c r="L886" s="349"/>
      <c r="M886" s="349"/>
      <c r="N886" s="349"/>
      <c r="O886" s="349"/>
      <c r="P886" s="362"/>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2">
      <c r="A887" s="376">
        <v>18</v>
      </c>
      <c r="B887" s="376">
        <v>1</v>
      </c>
      <c r="C887" s="361"/>
      <c r="D887" s="347"/>
      <c r="E887" s="347"/>
      <c r="F887" s="347"/>
      <c r="G887" s="347"/>
      <c r="H887" s="347"/>
      <c r="I887" s="347"/>
      <c r="J887" s="348"/>
      <c r="K887" s="349"/>
      <c r="L887" s="349"/>
      <c r="M887" s="349"/>
      <c r="N887" s="349"/>
      <c r="O887" s="349"/>
      <c r="P887" s="362"/>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2">
      <c r="A888" s="376">
        <v>19</v>
      </c>
      <c r="B888" s="376">
        <v>1</v>
      </c>
      <c r="C888" s="361"/>
      <c r="D888" s="347"/>
      <c r="E888" s="347"/>
      <c r="F888" s="347"/>
      <c r="G888" s="347"/>
      <c r="H888" s="347"/>
      <c r="I888" s="347"/>
      <c r="J888" s="348"/>
      <c r="K888" s="349"/>
      <c r="L888" s="349"/>
      <c r="M888" s="349"/>
      <c r="N888" s="349"/>
      <c r="O888" s="349"/>
      <c r="P888" s="362"/>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2">
      <c r="A889" s="376">
        <v>20</v>
      </c>
      <c r="B889" s="376">
        <v>1</v>
      </c>
      <c r="C889" s="361"/>
      <c r="D889" s="347"/>
      <c r="E889" s="347"/>
      <c r="F889" s="347"/>
      <c r="G889" s="347"/>
      <c r="H889" s="347"/>
      <c r="I889" s="347"/>
      <c r="J889" s="348"/>
      <c r="K889" s="349"/>
      <c r="L889" s="349"/>
      <c r="M889" s="349"/>
      <c r="N889" s="349"/>
      <c r="O889" s="349"/>
      <c r="P889" s="362"/>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2">
      <c r="A890" s="376">
        <v>21</v>
      </c>
      <c r="B890" s="376">
        <v>1</v>
      </c>
      <c r="C890" s="361"/>
      <c r="D890" s="347"/>
      <c r="E890" s="347"/>
      <c r="F890" s="347"/>
      <c r="G890" s="347"/>
      <c r="H890" s="347"/>
      <c r="I890" s="347"/>
      <c r="J890" s="348"/>
      <c r="K890" s="349"/>
      <c r="L890" s="349"/>
      <c r="M890" s="349"/>
      <c r="N890" s="349"/>
      <c r="O890" s="349"/>
      <c r="P890" s="362"/>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2">
      <c r="A891" s="376">
        <v>22</v>
      </c>
      <c r="B891" s="376">
        <v>1</v>
      </c>
      <c r="C891" s="361"/>
      <c r="D891" s="347"/>
      <c r="E891" s="347"/>
      <c r="F891" s="347"/>
      <c r="G891" s="347"/>
      <c r="H891" s="347"/>
      <c r="I891" s="347"/>
      <c r="J891" s="348"/>
      <c r="K891" s="349"/>
      <c r="L891" s="349"/>
      <c r="M891" s="349"/>
      <c r="N891" s="349"/>
      <c r="O891" s="349"/>
      <c r="P891" s="362"/>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2">
      <c r="A892" s="376">
        <v>23</v>
      </c>
      <c r="B892" s="376">
        <v>1</v>
      </c>
      <c r="C892" s="361"/>
      <c r="D892" s="347"/>
      <c r="E892" s="347"/>
      <c r="F892" s="347"/>
      <c r="G892" s="347"/>
      <c r="H892" s="347"/>
      <c r="I892" s="347"/>
      <c r="J892" s="348"/>
      <c r="K892" s="349"/>
      <c r="L892" s="349"/>
      <c r="M892" s="349"/>
      <c r="N892" s="349"/>
      <c r="O892" s="349"/>
      <c r="P892" s="91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2">
      <c r="A893" s="376">
        <v>24</v>
      </c>
      <c r="B893" s="376">
        <v>1</v>
      </c>
      <c r="C893" s="361"/>
      <c r="D893" s="347"/>
      <c r="E893" s="347"/>
      <c r="F893" s="347"/>
      <c r="G893" s="347"/>
      <c r="H893" s="347"/>
      <c r="I893" s="347"/>
      <c r="J893" s="348"/>
      <c r="K893" s="349"/>
      <c r="L893" s="349"/>
      <c r="M893" s="349"/>
      <c r="N893" s="349"/>
      <c r="O893" s="349"/>
      <c r="P893" s="362"/>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2">
      <c r="A894" s="376">
        <v>25</v>
      </c>
      <c r="B894" s="376">
        <v>1</v>
      </c>
      <c r="C894" s="361"/>
      <c r="D894" s="347"/>
      <c r="E894" s="347"/>
      <c r="F894" s="347"/>
      <c r="G894" s="347"/>
      <c r="H894" s="347"/>
      <c r="I894" s="347"/>
      <c r="J894" s="348"/>
      <c r="K894" s="349"/>
      <c r="L894" s="349"/>
      <c r="M894" s="349"/>
      <c r="N894" s="349"/>
      <c r="O894" s="349"/>
      <c r="P894" s="362"/>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2">
      <c r="A895" s="376">
        <v>26</v>
      </c>
      <c r="B895" s="376">
        <v>1</v>
      </c>
      <c r="C895" s="361"/>
      <c r="D895" s="347"/>
      <c r="E895" s="347"/>
      <c r="F895" s="347"/>
      <c r="G895" s="347"/>
      <c r="H895" s="347"/>
      <c r="I895" s="347"/>
      <c r="J895" s="348"/>
      <c r="K895" s="349"/>
      <c r="L895" s="349"/>
      <c r="M895" s="349"/>
      <c r="N895" s="349"/>
      <c r="O895" s="349"/>
      <c r="P895" s="362"/>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2">
      <c r="A896" s="376">
        <v>27</v>
      </c>
      <c r="B896" s="376">
        <v>1</v>
      </c>
      <c r="C896" s="361"/>
      <c r="D896" s="347"/>
      <c r="E896" s="347"/>
      <c r="F896" s="347"/>
      <c r="G896" s="347"/>
      <c r="H896" s="347"/>
      <c r="I896" s="347"/>
      <c r="J896" s="348"/>
      <c r="K896" s="349"/>
      <c r="L896" s="349"/>
      <c r="M896" s="349"/>
      <c r="N896" s="349"/>
      <c r="O896" s="349"/>
      <c r="P896" s="362"/>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2">
      <c r="A897" s="376">
        <v>28</v>
      </c>
      <c r="B897" s="376">
        <v>1</v>
      </c>
      <c r="C897" s="361"/>
      <c r="D897" s="347"/>
      <c r="E897" s="347"/>
      <c r="F897" s="347"/>
      <c r="G897" s="347"/>
      <c r="H897" s="347"/>
      <c r="I897" s="347"/>
      <c r="J897" s="348"/>
      <c r="K897" s="349"/>
      <c r="L897" s="349"/>
      <c r="M897" s="349"/>
      <c r="N897" s="349"/>
      <c r="O897" s="349"/>
      <c r="P897" s="362"/>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2">
      <c r="A898" s="376">
        <v>29</v>
      </c>
      <c r="B898" s="376">
        <v>1</v>
      </c>
      <c r="C898" s="361"/>
      <c r="D898" s="347"/>
      <c r="E898" s="347"/>
      <c r="F898" s="347"/>
      <c r="G898" s="347"/>
      <c r="H898" s="347"/>
      <c r="I898" s="347"/>
      <c r="J898" s="348"/>
      <c r="K898" s="349"/>
      <c r="L898" s="349"/>
      <c r="M898" s="349"/>
      <c r="N898" s="349"/>
      <c r="O898" s="349"/>
      <c r="P898" s="362"/>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2">
      <c r="A899" s="376">
        <v>30</v>
      </c>
      <c r="B899" s="376">
        <v>1</v>
      </c>
      <c r="C899" s="361"/>
      <c r="D899" s="347"/>
      <c r="E899" s="347"/>
      <c r="F899" s="347"/>
      <c r="G899" s="347"/>
      <c r="H899" s="347"/>
      <c r="I899" s="347"/>
      <c r="J899" s="348"/>
      <c r="K899" s="349"/>
      <c r="L899" s="349"/>
      <c r="M899" s="349"/>
      <c r="N899" s="349"/>
      <c r="O899" s="349"/>
      <c r="P899" s="362"/>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x14ac:dyDescent="0.2">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2">
      <c r="A901" s="59"/>
      <c r="B901" s="63" t="s">
        <v>443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2">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461</v>
      </c>
      <c r="AD902" s="149"/>
      <c r="AE902" s="149"/>
      <c r="AF902" s="149"/>
      <c r="AG902" s="149"/>
      <c r="AH902" s="367" t="s">
        <v>488</v>
      </c>
      <c r="AI902" s="364"/>
      <c r="AJ902" s="364"/>
      <c r="AK902" s="364"/>
      <c r="AL902" s="364" t="s">
        <v>21</v>
      </c>
      <c r="AM902" s="364"/>
      <c r="AN902" s="364"/>
      <c r="AO902" s="369"/>
      <c r="AP902" s="370" t="s">
        <v>420</v>
      </c>
      <c r="AQ902" s="370"/>
      <c r="AR902" s="370"/>
      <c r="AS902" s="370"/>
      <c r="AT902" s="370"/>
      <c r="AU902" s="370"/>
      <c r="AV902" s="370"/>
      <c r="AW902" s="370"/>
      <c r="AX902" s="370"/>
    </row>
    <row r="903" spans="1:50" ht="30" customHeight="1" x14ac:dyDescent="0.2">
      <c r="A903" s="376">
        <v>1</v>
      </c>
      <c r="B903" s="376">
        <v>1</v>
      </c>
      <c r="C903" s="361" t="s">
        <v>657</v>
      </c>
      <c r="D903" s="347"/>
      <c r="E903" s="347"/>
      <c r="F903" s="347"/>
      <c r="G903" s="347"/>
      <c r="H903" s="347"/>
      <c r="I903" s="347"/>
      <c r="J903" s="348">
        <v>7010001059391</v>
      </c>
      <c r="K903" s="349"/>
      <c r="L903" s="349"/>
      <c r="M903" s="349"/>
      <c r="N903" s="349"/>
      <c r="O903" s="349"/>
      <c r="P903" s="362" t="s">
        <v>658</v>
      </c>
      <c r="Q903" s="350"/>
      <c r="R903" s="350"/>
      <c r="S903" s="350"/>
      <c r="T903" s="350"/>
      <c r="U903" s="350"/>
      <c r="V903" s="350"/>
      <c r="W903" s="350"/>
      <c r="X903" s="350"/>
      <c r="Y903" s="351">
        <v>0.02</v>
      </c>
      <c r="Z903" s="352"/>
      <c r="AA903" s="352"/>
      <c r="AB903" s="353"/>
      <c r="AC903" s="363" t="s">
        <v>499</v>
      </c>
      <c r="AD903" s="371"/>
      <c r="AE903" s="371"/>
      <c r="AF903" s="371"/>
      <c r="AG903" s="371"/>
      <c r="AH903" s="372" t="s">
        <v>659</v>
      </c>
      <c r="AI903" s="373"/>
      <c r="AJ903" s="373"/>
      <c r="AK903" s="373"/>
      <c r="AL903" s="357">
        <v>100</v>
      </c>
      <c r="AM903" s="358"/>
      <c r="AN903" s="358"/>
      <c r="AO903" s="359"/>
      <c r="AP903" s="360" t="s">
        <v>660</v>
      </c>
      <c r="AQ903" s="360"/>
      <c r="AR903" s="360"/>
      <c r="AS903" s="360"/>
      <c r="AT903" s="360"/>
      <c r="AU903" s="360"/>
      <c r="AV903" s="360"/>
      <c r="AW903" s="360"/>
      <c r="AX903" s="360"/>
    </row>
    <row r="904" spans="1:50" ht="30" hidden="1" customHeight="1" x14ac:dyDescent="0.2">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2">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2">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2">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2">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2">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2">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2">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2">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2">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2">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2">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2">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2">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2">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2">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2">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2">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2">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2">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2">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2">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2">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2">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2">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2">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2">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2">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2">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customHeight="1" x14ac:dyDescent="0.2">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2">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2">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461</v>
      </c>
      <c r="AD935" s="149"/>
      <c r="AE935" s="149"/>
      <c r="AF935" s="149"/>
      <c r="AG935" s="149"/>
      <c r="AH935" s="367" t="s">
        <v>488</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2">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2">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2">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2">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2">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2">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2">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2">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2">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2">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2">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2">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2">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2">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2">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2">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2">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2">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2">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2">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2">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2">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2">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2">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2">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2">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2">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2">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2">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2">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customHeight="1" x14ac:dyDescent="0.2">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2">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2">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461</v>
      </c>
      <c r="AD968" s="149"/>
      <c r="AE968" s="149"/>
      <c r="AF968" s="149"/>
      <c r="AG968" s="149"/>
      <c r="AH968" s="367" t="s">
        <v>488</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2">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2">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2">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2">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2">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2">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2">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2">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2">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2">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2">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2">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2">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2">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2">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2">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2">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2">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2">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2">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2">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2">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2">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2">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2">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2">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2">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2">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2">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2">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2">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2">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2">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461</v>
      </c>
      <c r="AD1001" s="149"/>
      <c r="AE1001" s="149"/>
      <c r="AF1001" s="149"/>
      <c r="AG1001" s="149"/>
      <c r="AH1001" s="367" t="s">
        <v>488</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2">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2">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2">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2">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2">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2">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2">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2">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2">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2">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2">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2">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2">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2">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2">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2">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2">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2">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2">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2">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2">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2">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2">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2">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2">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2">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2">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2">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2">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2">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2">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2">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2">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461</v>
      </c>
      <c r="AD1034" s="149"/>
      <c r="AE1034" s="149"/>
      <c r="AF1034" s="149"/>
      <c r="AG1034" s="149"/>
      <c r="AH1034" s="367" t="s">
        <v>488</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2">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2">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2">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2">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2">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2">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2">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2">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2">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2">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2">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2">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2">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2">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2">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2">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2">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2">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2">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2">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2">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2">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2">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2">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2">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2">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2">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2">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2">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2">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2">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2">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2">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461</v>
      </c>
      <c r="AD1067" s="149"/>
      <c r="AE1067" s="149"/>
      <c r="AF1067" s="149"/>
      <c r="AG1067" s="149"/>
      <c r="AH1067" s="367" t="s">
        <v>488</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2">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2">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2">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2">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2">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2">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2">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2">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2">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2">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2">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2">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2">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2">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2">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2">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2">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2">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2">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2">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2">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2">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2">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2">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2">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2">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2">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2">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2">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2">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2">
      <c r="A1098" s="377" t="s">
        <v>451</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467</v>
      </c>
      <c r="AM1098" s="283"/>
      <c r="AN1098" s="283"/>
      <c r="AO1098" s="80"/>
      <c r="AP1098" s="69"/>
      <c r="AQ1098" s="69"/>
      <c r="AR1098" s="69"/>
      <c r="AS1098" s="69"/>
      <c r="AT1098" s="69"/>
      <c r="AU1098" s="69"/>
      <c r="AV1098" s="69"/>
      <c r="AW1098" s="69"/>
      <c r="AX1098" s="70"/>
    </row>
    <row r="1099" spans="1:50" ht="24.75"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2">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2">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452</v>
      </c>
      <c r="AQ1101" s="370"/>
      <c r="AR1101" s="370"/>
      <c r="AS1101" s="370"/>
      <c r="AT1101" s="370"/>
      <c r="AU1101" s="370"/>
      <c r="AV1101" s="370"/>
      <c r="AW1101" s="370"/>
      <c r="AX1101" s="370"/>
    </row>
    <row r="1102" spans="1:50" ht="30" customHeight="1" x14ac:dyDescent="0.2">
      <c r="A1102" s="376">
        <v>1</v>
      </c>
      <c r="B1102" s="376">
        <v>1</v>
      </c>
      <c r="C1102" s="374"/>
      <c r="D1102" s="374"/>
      <c r="E1102" s="147" t="s">
        <v>590</v>
      </c>
      <c r="F1102" s="375"/>
      <c r="G1102" s="375"/>
      <c r="H1102" s="375"/>
      <c r="I1102" s="375"/>
      <c r="J1102" s="348" t="s">
        <v>590</v>
      </c>
      <c r="K1102" s="349"/>
      <c r="L1102" s="349"/>
      <c r="M1102" s="349"/>
      <c r="N1102" s="349"/>
      <c r="O1102" s="349"/>
      <c r="P1102" s="362" t="s">
        <v>590</v>
      </c>
      <c r="Q1102" s="350"/>
      <c r="R1102" s="350"/>
      <c r="S1102" s="350"/>
      <c r="T1102" s="350"/>
      <c r="U1102" s="350"/>
      <c r="V1102" s="350"/>
      <c r="W1102" s="350"/>
      <c r="X1102" s="350"/>
      <c r="Y1102" s="351" t="s">
        <v>591</v>
      </c>
      <c r="Z1102" s="352"/>
      <c r="AA1102" s="352"/>
      <c r="AB1102" s="353"/>
      <c r="AC1102" s="354"/>
      <c r="AD1102" s="354"/>
      <c r="AE1102" s="354"/>
      <c r="AF1102" s="354"/>
      <c r="AG1102" s="354"/>
      <c r="AH1102" s="355" t="s">
        <v>612</v>
      </c>
      <c r="AI1102" s="356"/>
      <c r="AJ1102" s="356"/>
      <c r="AK1102" s="356"/>
      <c r="AL1102" s="357" t="s">
        <v>590</v>
      </c>
      <c r="AM1102" s="358"/>
      <c r="AN1102" s="358"/>
      <c r="AO1102" s="359"/>
      <c r="AP1102" s="360" t="s">
        <v>591</v>
      </c>
      <c r="AQ1102" s="360"/>
      <c r="AR1102" s="360"/>
      <c r="AS1102" s="360"/>
      <c r="AT1102" s="360"/>
      <c r="AU1102" s="360"/>
      <c r="AV1102" s="360"/>
      <c r="AW1102" s="360"/>
      <c r="AX1102" s="360"/>
    </row>
    <row r="1103" spans="1:50" ht="30" hidden="1" customHeight="1" x14ac:dyDescent="0.2">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2">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2">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2">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2">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2">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2">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2">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2">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2">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2">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2">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2">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2">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2">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2">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2">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2">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2">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2">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2">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2">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2">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2">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2">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2">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2">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2">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2">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5" manualBreakCount="5">
    <brk id="36" max="49" man="1"/>
    <brk id="483" max="49" man="1"/>
    <brk id="731" max="49" man="1"/>
    <brk id="791" max="49" man="1"/>
    <brk id="1131"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30" zoomScale="115" zoomScaleNormal="115" workbookViewId="0">
      <selection activeCell="G15" sqref="G15"/>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479</v>
      </c>
    </row>
    <row r="2" spans="1:42" ht="13.5" customHeight="1" x14ac:dyDescent="0.2">
      <c r="A2" s="14" t="s">
        <v>202</v>
      </c>
      <c r="B2" s="15"/>
      <c r="C2" s="13" t="str">
        <f>IF(B2="","",A2)</f>
        <v/>
      </c>
      <c r="D2" s="13" t="str">
        <f>IF(C2="","",IF(D1&lt;&gt;"",CONCATENATE(D1,"、",C2),C2))</f>
        <v/>
      </c>
      <c r="F2" s="12" t="s">
        <v>188</v>
      </c>
      <c r="G2" s="17" t="s">
        <v>569</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493</v>
      </c>
      <c r="AI2" s="54" t="s">
        <v>562</v>
      </c>
      <c r="AK2" s="54" t="s">
        <v>382</v>
      </c>
      <c r="AM2" s="88"/>
      <c r="AN2" s="88"/>
      <c r="AP2" s="56" t="s">
        <v>493</v>
      </c>
    </row>
    <row r="3" spans="1:42" ht="13.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569</v>
      </c>
      <c r="R3" s="13" t="str">
        <f t="shared" ref="R3:R8" si="3">IF(Q3="","",P3)</f>
        <v>委託・請負</v>
      </c>
      <c r="S3" s="13" t="str">
        <f t="shared" ref="S3:S8" si="4">IF(R3="",S2,IF(S2&lt;&gt;"",CONCATENATE(S2,"、",R3),R3))</f>
        <v>委託・請負</v>
      </c>
      <c r="T3" s="13"/>
      <c r="U3" s="32" t="s">
        <v>510</v>
      </c>
      <c r="W3" s="32" t="s">
        <v>269</v>
      </c>
      <c r="Y3" s="32" t="s">
        <v>70</v>
      </c>
      <c r="Z3" s="30"/>
      <c r="AA3" s="32" t="s">
        <v>79</v>
      </c>
      <c r="AB3" s="31"/>
      <c r="AC3" s="33" t="s">
        <v>255</v>
      </c>
      <c r="AD3" s="28"/>
      <c r="AE3" s="45" t="s">
        <v>296</v>
      </c>
      <c r="AF3" s="30"/>
      <c r="AG3" s="56" t="s">
        <v>494</v>
      </c>
      <c r="AI3" s="54" t="s">
        <v>375</v>
      </c>
      <c r="AK3" s="54" t="str">
        <f>CHAR(CODE(AK2)+1)</f>
        <v>B</v>
      </c>
      <c r="AM3" s="88"/>
      <c r="AN3" s="88"/>
      <c r="AP3" s="56" t="s">
        <v>494</v>
      </c>
    </row>
    <row r="4" spans="1:42" ht="13.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540</v>
      </c>
      <c r="W4" s="32" t="s">
        <v>270</v>
      </c>
      <c r="Y4" s="32" t="s">
        <v>72</v>
      </c>
      <c r="Z4" s="30"/>
      <c r="AA4" s="32" t="s">
        <v>81</v>
      </c>
      <c r="AB4" s="31"/>
      <c r="AC4" s="32" t="s">
        <v>256</v>
      </c>
      <c r="AD4" s="28"/>
      <c r="AE4" s="45" t="s">
        <v>297</v>
      </c>
      <c r="AF4" s="30"/>
      <c r="AG4" s="56" t="s">
        <v>495</v>
      </c>
      <c r="AI4" s="54" t="s">
        <v>377</v>
      </c>
      <c r="AK4" s="54" t="str">
        <f t="shared" ref="AK4:AK49" si="7">CHAR(CODE(AK3)+1)</f>
        <v>C</v>
      </c>
      <c r="AM4" s="88"/>
      <c r="AN4" s="88"/>
      <c r="AP4" s="56" t="s">
        <v>495</v>
      </c>
    </row>
    <row r="5" spans="1:42" ht="13.5" customHeight="1" x14ac:dyDescent="0.2">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448</v>
      </c>
      <c r="Y5" s="32" t="s">
        <v>74</v>
      </c>
      <c r="Z5" s="30"/>
      <c r="AA5" s="32" t="s">
        <v>83</v>
      </c>
      <c r="AB5" s="31"/>
      <c r="AC5" s="32" t="s">
        <v>298</v>
      </c>
      <c r="AD5" s="31"/>
      <c r="AE5" s="45" t="s">
        <v>506</v>
      </c>
      <c r="AF5" s="30"/>
      <c r="AG5" s="56" t="s">
        <v>496</v>
      </c>
      <c r="AI5" s="54" t="s">
        <v>542</v>
      </c>
      <c r="AK5" s="54" t="str">
        <f t="shared" si="7"/>
        <v>D</v>
      </c>
      <c r="AP5" s="56" t="s">
        <v>496</v>
      </c>
    </row>
    <row r="6" spans="1:42" ht="13.5" customHeight="1" x14ac:dyDescent="0.2">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509</v>
      </c>
      <c r="W6" s="32" t="s">
        <v>271</v>
      </c>
      <c r="Y6" s="32" t="s">
        <v>76</v>
      </c>
      <c r="Z6" s="30"/>
      <c r="AA6" s="32" t="s">
        <v>85</v>
      </c>
      <c r="AB6" s="31"/>
      <c r="AC6" s="32" t="s">
        <v>257</v>
      </c>
      <c r="AD6" s="31"/>
      <c r="AE6" s="45" t="s">
        <v>503</v>
      </c>
      <c r="AF6" s="30"/>
      <c r="AG6" s="56" t="s">
        <v>497</v>
      </c>
      <c r="AI6" s="56" t="s">
        <v>543</v>
      </c>
      <c r="AK6" s="54" t="str">
        <f t="shared" si="7"/>
        <v>E</v>
      </c>
      <c r="AP6" s="56" t="s">
        <v>497</v>
      </c>
    </row>
    <row r="7" spans="1:42" ht="13.5" customHeight="1" x14ac:dyDescent="0.2">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498</v>
      </c>
      <c r="AH7" s="92"/>
      <c r="AI7" s="54" t="s">
        <v>544</v>
      </c>
      <c r="AK7" s="54" t="str">
        <f t="shared" si="7"/>
        <v>F</v>
      </c>
      <c r="AP7" s="56" t="s">
        <v>498</v>
      </c>
    </row>
    <row r="8" spans="1:42" ht="13.5" customHeight="1" x14ac:dyDescent="0.2">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546</v>
      </c>
      <c r="W8" s="32" t="s">
        <v>273</v>
      </c>
      <c r="Y8" s="32" t="s">
        <v>80</v>
      </c>
      <c r="Z8" s="30"/>
      <c r="AA8" s="32" t="s">
        <v>89</v>
      </c>
      <c r="AB8" s="31"/>
      <c r="AC8" s="31"/>
      <c r="AD8" s="31"/>
      <c r="AE8" s="31"/>
      <c r="AF8" s="30"/>
      <c r="AG8" s="56" t="s">
        <v>499</v>
      </c>
      <c r="AI8" s="87"/>
      <c r="AK8" s="54" t="str">
        <f t="shared" si="7"/>
        <v>G</v>
      </c>
      <c r="AP8" s="56" t="s">
        <v>499</v>
      </c>
    </row>
    <row r="9" spans="1:42" ht="13.5" customHeight="1" x14ac:dyDescent="0.2">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510</v>
      </c>
      <c r="W9" s="32" t="s">
        <v>274</v>
      </c>
      <c r="Y9" s="32" t="s">
        <v>82</v>
      </c>
      <c r="Z9" s="30"/>
      <c r="AA9" s="32" t="s">
        <v>91</v>
      </c>
      <c r="AB9" s="31"/>
      <c r="AC9" s="31"/>
      <c r="AD9" s="31"/>
      <c r="AE9" s="31"/>
      <c r="AF9" s="30"/>
      <c r="AG9" s="56" t="s">
        <v>500</v>
      </c>
      <c r="AK9" s="54" t="str">
        <f t="shared" si="7"/>
        <v>H</v>
      </c>
      <c r="AP9" s="56" t="s">
        <v>500</v>
      </c>
    </row>
    <row r="10" spans="1:42" ht="13.5" customHeight="1" x14ac:dyDescent="0.2">
      <c r="A10" s="14" t="s">
        <v>449</v>
      </c>
      <c r="B10" s="15"/>
      <c r="C10" s="13" t="str">
        <f t="shared" si="0"/>
        <v/>
      </c>
      <c r="D10" s="13" t="str">
        <f t="shared" si="8"/>
        <v/>
      </c>
      <c r="F10" s="18" t="s">
        <v>235</v>
      </c>
      <c r="G10" s="17"/>
      <c r="H10" s="13" t="str">
        <f t="shared" si="1"/>
        <v/>
      </c>
      <c r="I10" s="13" t="str">
        <f t="shared" si="5"/>
        <v>一般会計</v>
      </c>
      <c r="K10" s="14" t="s">
        <v>453</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483</v>
      </c>
      <c r="AK10" s="54" t="str">
        <f t="shared" si="7"/>
        <v>I</v>
      </c>
      <c r="AP10" s="54" t="s">
        <v>480</v>
      </c>
    </row>
    <row r="11" spans="1:42" ht="13.5" customHeight="1" x14ac:dyDescent="0.2">
      <c r="A11" s="14" t="s">
        <v>210</v>
      </c>
      <c r="B11" s="15"/>
      <c r="C11" s="13" t="str">
        <f t="shared" si="0"/>
        <v/>
      </c>
      <c r="D11" s="13" t="str">
        <f t="shared" si="8"/>
        <v/>
      </c>
      <c r="F11" s="18" t="s">
        <v>236</v>
      </c>
      <c r="G11" s="17"/>
      <c r="H11" s="13" t="str">
        <f t="shared" si="1"/>
        <v/>
      </c>
      <c r="I11" s="13" t="str">
        <f t="shared" si="5"/>
        <v>一般会計</v>
      </c>
      <c r="K11" s="14" t="s">
        <v>229</v>
      </c>
      <c r="L11" s="15" t="s">
        <v>569</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486</v>
      </c>
      <c r="AK11" s="54" t="str">
        <f t="shared" si="7"/>
        <v>J</v>
      </c>
    </row>
    <row r="12" spans="1:42" ht="13.5" customHeight="1" x14ac:dyDescent="0.2">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484</v>
      </c>
      <c r="AK12" s="54" t="str">
        <f t="shared" si="7"/>
        <v>K</v>
      </c>
    </row>
    <row r="13" spans="1:42" ht="13.5" customHeight="1" x14ac:dyDescent="0.2">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485</v>
      </c>
      <c r="AK13" s="54" t="str">
        <f t="shared" si="7"/>
        <v>L</v>
      </c>
    </row>
    <row r="14" spans="1:42" ht="13.5" customHeight="1" x14ac:dyDescent="0.2">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2">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2">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2">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2">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2">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2">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2">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2">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2">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2">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2">
      <c r="A25" s="98" t="s">
        <v>560</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2">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2">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2">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2">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2">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2">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2">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2">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2">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2">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2">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2">
      <c r="A38" s="13"/>
      <c r="B38" s="13"/>
      <c r="F38" s="13"/>
      <c r="G38" s="19"/>
      <c r="K38" s="13"/>
      <c r="L38" s="13"/>
      <c r="O38" s="13"/>
      <c r="P38" s="13"/>
      <c r="Q38" s="19"/>
      <c r="T38" s="13"/>
      <c r="Y38" s="32" t="s">
        <v>136</v>
      </c>
      <c r="Z38" s="30"/>
      <c r="AF38" s="30"/>
      <c r="AK38" s="54" t="str">
        <f t="shared" si="7"/>
        <v>k</v>
      </c>
    </row>
    <row r="39" spans="1:37" x14ac:dyDescent="0.2">
      <c r="A39" s="13"/>
      <c r="B39" s="13"/>
      <c r="F39" s="13" t="str">
        <f>I37</f>
        <v>一般会計</v>
      </c>
      <c r="G39" s="19"/>
      <c r="K39" s="13"/>
      <c r="L39" s="13"/>
      <c r="O39" s="13"/>
      <c r="P39" s="13"/>
      <c r="Q39" s="19"/>
      <c r="T39" s="13"/>
      <c r="Y39" s="32" t="s">
        <v>137</v>
      </c>
      <c r="Z39" s="30"/>
      <c r="AF39" s="30"/>
      <c r="AK39" s="54" t="str">
        <f t="shared" si="7"/>
        <v>l</v>
      </c>
    </row>
    <row r="40" spans="1:37" x14ac:dyDescent="0.2">
      <c r="A40" s="13"/>
      <c r="B40" s="13"/>
      <c r="F40" s="13"/>
      <c r="G40" s="19"/>
      <c r="K40" s="13"/>
      <c r="L40" s="13"/>
      <c r="O40" s="13"/>
      <c r="P40" s="13"/>
      <c r="Q40" s="19"/>
      <c r="T40" s="13"/>
      <c r="Y40" s="32" t="s">
        <v>138</v>
      </c>
      <c r="Z40" s="30"/>
      <c r="AF40" s="30"/>
      <c r="AK40" s="54" t="str">
        <f t="shared" si="7"/>
        <v>m</v>
      </c>
    </row>
    <row r="41" spans="1:37" x14ac:dyDescent="0.2">
      <c r="A41" s="13"/>
      <c r="B41" s="13"/>
      <c r="F41" s="13"/>
      <c r="G41" s="19"/>
      <c r="K41" s="13"/>
      <c r="L41" s="13"/>
      <c r="O41" s="13"/>
      <c r="P41" s="13"/>
      <c r="Q41" s="19"/>
      <c r="T41" s="13"/>
      <c r="Y41" s="32" t="s">
        <v>139</v>
      </c>
      <c r="Z41" s="30"/>
      <c r="AF41" s="30"/>
      <c r="AK41" s="54" t="str">
        <f t="shared" si="7"/>
        <v>n</v>
      </c>
    </row>
    <row r="42" spans="1:37" x14ac:dyDescent="0.2">
      <c r="A42" s="13"/>
      <c r="B42" s="13"/>
      <c r="F42" s="13"/>
      <c r="G42" s="19"/>
      <c r="K42" s="13"/>
      <c r="L42" s="13"/>
      <c r="O42" s="13"/>
      <c r="P42" s="13"/>
      <c r="Q42" s="19"/>
      <c r="T42" s="13"/>
      <c r="Y42" s="32" t="s">
        <v>140</v>
      </c>
      <c r="Z42" s="30"/>
      <c r="AF42" s="30"/>
      <c r="AK42" s="54" t="str">
        <f t="shared" si="7"/>
        <v>o</v>
      </c>
    </row>
    <row r="43" spans="1:37" x14ac:dyDescent="0.2">
      <c r="A43" s="13"/>
      <c r="B43" s="13"/>
      <c r="F43" s="13"/>
      <c r="G43" s="19"/>
      <c r="K43" s="13"/>
      <c r="L43" s="13"/>
      <c r="O43" s="13"/>
      <c r="P43" s="13"/>
      <c r="Q43" s="19"/>
      <c r="T43" s="13"/>
      <c r="Y43" s="32" t="s">
        <v>141</v>
      </c>
      <c r="Z43" s="30"/>
      <c r="AF43" s="30"/>
      <c r="AK43" s="54" t="str">
        <f t="shared" si="7"/>
        <v>p</v>
      </c>
    </row>
    <row r="44" spans="1:37" x14ac:dyDescent="0.2">
      <c r="A44" s="13"/>
      <c r="B44" s="13"/>
      <c r="F44" s="13"/>
      <c r="G44" s="19"/>
      <c r="K44" s="13"/>
      <c r="L44" s="13"/>
      <c r="O44" s="13"/>
      <c r="P44" s="13"/>
      <c r="Q44" s="19"/>
      <c r="T44" s="13"/>
      <c r="Y44" s="32" t="s">
        <v>142</v>
      </c>
      <c r="Z44" s="30"/>
      <c r="AF44" s="30"/>
      <c r="AK44" s="54" t="str">
        <f t="shared" si="7"/>
        <v>q</v>
      </c>
    </row>
    <row r="45" spans="1:37" x14ac:dyDescent="0.2">
      <c r="A45" s="13"/>
      <c r="B45" s="13"/>
      <c r="F45" s="13"/>
      <c r="G45" s="19"/>
      <c r="K45" s="13"/>
      <c r="L45" s="13"/>
      <c r="O45" s="13"/>
      <c r="P45" s="13"/>
      <c r="Q45" s="19"/>
      <c r="T45" s="13"/>
      <c r="Y45" s="32" t="s">
        <v>143</v>
      </c>
      <c r="Z45" s="30"/>
      <c r="AF45" s="30"/>
      <c r="AK45" s="54" t="str">
        <f t="shared" si="7"/>
        <v>r</v>
      </c>
    </row>
    <row r="46" spans="1:37" x14ac:dyDescent="0.2">
      <c r="A46" s="13"/>
      <c r="B46" s="13"/>
      <c r="F46" s="13"/>
      <c r="G46" s="19"/>
      <c r="K46" s="13"/>
      <c r="L46" s="13"/>
      <c r="O46" s="13"/>
      <c r="P46" s="13"/>
      <c r="Q46" s="19"/>
      <c r="T46" s="13"/>
      <c r="Y46" s="32" t="s">
        <v>144</v>
      </c>
      <c r="Z46" s="30"/>
      <c r="AF46" s="30"/>
      <c r="AK46" s="54" t="str">
        <f t="shared" si="7"/>
        <v>s</v>
      </c>
    </row>
    <row r="47" spans="1:37" x14ac:dyDescent="0.2">
      <c r="A47" s="13"/>
      <c r="B47" s="13"/>
      <c r="F47" s="13"/>
      <c r="G47" s="19"/>
      <c r="K47" s="13"/>
      <c r="L47" s="13"/>
      <c r="O47" s="13"/>
      <c r="P47" s="13"/>
      <c r="Q47" s="19"/>
      <c r="T47" s="13"/>
      <c r="Y47" s="32" t="s">
        <v>145</v>
      </c>
      <c r="Z47" s="30"/>
      <c r="AF47" s="30"/>
      <c r="AK47" s="54" t="str">
        <f t="shared" si="7"/>
        <v>t</v>
      </c>
    </row>
    <row r="48" spans="1:37" x14ac:dyDescent="0.2">
      <c r="A48" s="13"/>
      <c r="B48" s="13"/>
      <c r="F48" s="13"/>
      <c r="G48" s="19"/>
      <c r="K48" s="13"/>
      <c r="L48" s="13"/>
      <c r="O48" s="13"/>
      <c r="P48" s="13"/>
      <c r="Q48" s="19"/>
      <c r="T48" s="13"/>
      <c r="Y48" s="32" t="s">
        <v>146</v>
      </c>
      <c r="Z48" s="30"/>
      <c r="AF48" s="30"/>
      <c r="AK48" s="54" t="str">
        <f t="shared" si="7"/>
        <v>u</v>
      </c>
    </row>
    <row r="49" spans="1:37" x14ac:dyDescent="0.2">
      <c r="A49" s="13"/>
      <c r="B49" s="13"/>
      <c r="F49" s="13"/>
      <c r="G49" s="19"/>
      <c r="K49" s="13"/>
      <c r="L49" s="13"/>
      <c r="O49" s="13"/>
      <c r="P49" s="13"/>
      <c r="Q49" s="19"/>
      <c r="T49" s="13"/>
      <c r="Y49" s="32" t="s">
        <v>147</v>
      </c>
      <c r="Z49" s="30"/>
      <c r="AF49" s="30"/>
      <c r="AK49" s="54"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A70" s="13"/>
      <c r="B70" s="13"/>
      <c r="Y70" s="32" t="s">
        <v>168</v>
      </c>
    </row>
    <row r="71" spans="1:32" x14ac:dyDescent="0.2">
      <c r="A71" s="13"/>
      <c r="B71" s="13"/>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454</v>
      </c>
    </row>
    <row r="96" spans="25:25" x14ac:dyDescent="0.2">
      <c r="Y96" s="32" t="s">
        <v>508</v>
      </c>
    </row>
    <row r="97" spans="25:25" x14ac:dyDescent="0.2">
      <c r="Y97" s="35"/>
    </row>
    <row r="121" spans="25:25" x14ac:dyDescent="0.2">
      <c r="Y121" s="34" t="s">
        <v>288</v>
      </c>
    </row>
    <row r="122" spans="25:25" x14ac:dyDescent="0.2">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2" x14ac:dyDescent="0.2"/>
  <cols>
    <col min="1" max="49" width="2.6640625" style="36" customWidth="1"/>
    <col min="50" max="50" width="6.2187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AP1" s="37"/>
      <c r="AQ1" s="37"/>
      <c r="AR1" s="37"/>
      <c r="AS1" s="37"/>
      <c r="AT1" s="37"/>
      <c r="AU1" s="37"/>
      <c r="AV1" s="37"/>
      <c r="AW1" s="38"/>
    </row>
    <row r="2" spans="1:50" ht="18.75" customHeight="1" x14ac:dyDescent="0.2">
      <c r="A2" s="400" t="s">
        <v>472</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4"/>
      <c r="Z2" s="829"/>
      <c r="AA2" s="830"/>
      <c r="AB2" s="1028" t="s">
        <v>11</v>
      </c>
      <c r="AC2" s="1029"/>
      <c r="AD2" s="1030"/>
      <c r="AE2" s="1034" t="s">
        <v>552</v>
      </c>
      <c r="AF2" s="1034"/>
      <c r="AG2" s="1034"/>
      <c r="AH2" s="1034"/>
      <c r="AI2" s="1034" t="s">
        <v>549</v>
      </c>
      <c r="AJ2" s="1034"/>
      <c r="AK2" s="1034"/>
      <c r="AL2" s="1034"/>
      <c r="AM2" s="1034" t="s">
        <v>523</v>
      </c>
      <c r="AN2" s="1034"/>
      <c r="AO2" s="1034"/>
      <c r="AP2" s="557"/>
      <c r="AQ2" s="159" t="s">
        <v>354</v>
      </c>
      <c r="AR2" s="130"/>
      <c r="AS2" s="130"/>
      <c r="AT2" s="131"/>
      <c r="AU2" s="533" t="s">
        <v>253</v>
      </c>
      <c r="AV2" s="533"/>
      <c r="AW2" s="533"/>
      <c r="AX2" s="534"/>
    </row>
    <row r="3" spans="1:50" ht="18.75" customHeight="1" x14ac:dyDescent="0.2">
      <c r="A3" s="400"/>
      <c r="B3" s="401"/>
      <c r="C3" s="401"/>
      <c r="D3" s="401"/>
      <c r="E3" s="401"/>
      <c r="F3" s="402"/>
      <c r="G3" s="413"/>
      <c r="H3" s="398"/>
      <c r="I3" s="398"/>
      <c r="J3" s="398"/>
      <c r="K3" s="398"/>
      <c r="L3" s="398"/>
      <c r="M3" s="398"/>
      <c r="N3" s="398"/>
      <c r="O3" s="414"/>
      <c r="P3" s="435"/>
      <c r="Q3" s="398"/>
      <c r="R3" s="398"/>
      <c r="S3" s="398"/>
      <c r="T3" s="398"/>
      <c r="U3" s="398"/>
      <c r="V3" s="398"/>
      <c r="W3" s="398"/>
      <c r="X3" s="414"/>
      <c r="Y3" s="1025"/>
      <c r="Z3" s="1026"/>
      <c r="AA3" s="1027"/>
      <c r="AB3" s="1031"/>
      <c r="AC3" s="1032"/>
      <c r="AD3" s="1033"/>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2">
      <c r="A4" s="403"/>
      <c r="B4" s="401"/>
      <c r="C4" s="401"/>
      <c r="D4" s="401"/>
      <c r="E4" s="401"/>
      <c r="F4" s="402"/>
      <c r="G4" s="564"/>
      <c r="H4" s="1001"/>
      <c r="I4" s="1001"/>
      <c r="J4" s="1001"/>
      <c r="K4" s="1001"/>
      <c r="L4" s="1001"/>
      <c r="M4" s="1001"/>
      <c r="N4" s="1001"/>
      <c r="O4" s="1002"/>
      <c r="P4" s="105"/>
      <c r="Q4" s="1009"/>
      <c r="R4" s="1009"/>
      <c r="S4" s="1009"/>
      <c r="T4" s="1009"/>
      <c r="U4" s="1009"/>
      <c r="V4" s="1009"/>
      <c r="W4" s="1009"/>
      <c r="X4" s="1010"/>
      <c r="Y4" s="1019" t="s">
        <v>12</v>
      </c>
      <c r="Z4" s="1020"/>
      <c r="AA4" s="1021"/>
      <c r="AB4" s="461"/>
      <c r="AC4" s="1023"/>
      <c r="AD4" s="1023"/>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2">
      <c r="A5" s="404"/>
      <c r="B5" s="405"/>
      <c r="C5" s="405"/>
      <c r="D5" s="405"/>
      <c r="E5" s="405"/>
      <c r="F5" s="406"/>
      <c r="G5" s="1003"/>
      <c r="H5" s="1004"/>
      <c r="I5" s="1004"/>
      <c r="J5" s="1004"/>
      <c r="K5" s="1004"/>
      <c r="L5" s="1004"/>
      <c r="M5" s="1004"/>
      <c r="N5" s="1004"/>
      <c r="O5" s="1005"/>
      <c r="P5" s="1011"/>
      <c r="Q5" s="1011"/>
      <c r="R5" s="1011"/>
      <c r="S5" s="1011"/>
      <c r="T5" s="1011"/>
      <c r="U5" s="1011"/>
      <c r="V5" s="1011"/>
      <c r="W5" s="1011"/>
      <c r="X5" s="1012"/>
      <c r="Y5" s="415" t="s">
        <v>54</v>
      </c>
      <c r="Z5" s="1016"/>
      <c r="AA5" s="1017"/>
      <c r="AB5" s="523"/>
      <c r="AC5" s="1022"/>
      <c r="AD5" s="1022"/>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2">
      <c r="A6" s="404"/>
      <c r="B6" s="405"/>
      <c r="C6" s="405"/>
      <c r="D6" s="405"/>
      <c r="E6" s="405"/>
      <c r="F6" s="406"/>
      <c r="G6" s="1006"/>
      <c r="H6" s="1007"/>
      <c r="I6" s="1007"/>
      <c r="J6" s="1007"/>
      <c r="K6" s="1007"/>
      <c r="L6" s="1007"/>
      <c r="M6" s="1007"/>
      <c r="N6" s="1007"/>
      <c r="O6" s="1008"/>
      <c r="P6" s="1013"/>
      <c r="Q6" s="1013"/>
      <c r="R6" s="1013"/>
      <c r="S6" s="1013"/>
      <c r="T6" s="1013"/>
      <c r="U6" s="1013"/>
      <c r="V6" s="1013"/>
      <c r="W6" s="1013"/>
      <c r="X6" s="1014"/>
      <c r="Y6" s="1015" t="s">
        <v>13</v>
      </c>
      <c r="Z6" s="1016"/>
      <c r="AA6" s="1017"/>
      <c r="AB6" s="594" t="s">
        <v>301</v>
      </c>
      <c r="AC6" s="1018"/>
      <c r="AD6" s="1018"/>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2">
      <c r="A7" s="226" t="s">
        <v>501</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2">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2">
      <c r="A9" s="400" t="s">
        <v>472</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4"/>
      <c r="Z9" s="829"/>
      <c r="AA9" s="830"/>
      <c r="AB9" s="1028" t="s">
        <v>11</v>
      </c>
      <c r="AC9" s="1029"/>
      <c r="AD9" s="1030"/>
      <c r="AE9" s="1034" t="s">
        <v>553</v>
      </c>
      <c r="AF9" s="1034"/>
      <c r="AG9" s="1034"/>
      <c r="AH9" s="1034"/>
      <c r="AI9" s="1034" t="s">
        <v>549</v>
      </c>
      <c r="AJ9" s="1034"/>
      <c r="AK9" s="1034"/>
      <c r="AL9" s="1034"/>
      <c r="AM9" s="1034" t="s">
        <v>523</v>
      </c>
      <c r="AN9" s="1034"/>
      <c r="AO9" s="1034"/>
      <c r="AP9" s="557"/>
      <c r="AQ9" s="159" t="s">
        <v>354</v>
      </c>
      <c r="AR9" s="130"/>
      <c r="AS9" s="130"/>
      <c r="AT9" s="131"/>
      <c r="AU9" s="533" t="s">
        <v>253</v>
      </c>
      <c r="AV9" s="533"/>
      <c r="AW9" s="533"/>
      <c r="AX9" s="534"/>
    </row>
    <row r="10" spans="1:50" ht="18.75" customHeight="1" x14ac:dyDescent="0.2">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5"/>
      <c r="Z10" s="1026"/>
      <c r="AA10" s="1027"/>
      <c r="AB10" s="1031"/>
      <c r="AC10" s="1032"/>
      <c r="AD10" s="1033"/>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2">
      <c r="A11" s="403"/>
      <c r="B11" s="401"/>
      <c r="C11" s="401"/>
      <c r="D11" s="401"/>
      <c r="E11" s="401"/>
      <c r="F11" s="402"/>
      <c r="G11" s="564"/>
      <c r="H11" s="1001"/>
      <c r="I11" s="1001"/>
      <c r="J11" s="1001"/>
      <c r="K11" s="1001"/>
      <c r="L11" s="1001"/>
      <c r="M11" s="1001"/>
      <c r="N11" s="1001"/>
      <c r="O11" s="1002"/>
      <c r="P11" s="105"/>
      <c r="Q11" s="1009"/>
      <c r="R11" s="1009"/>
      <c r="S11" s="1009"/>
      <c r="T11" s="1009"/>
      <c r="U11" s="1009"/>
      <c r="V11" s="1009"/>
      <c r="W11" s="1009"/>
      <c r="X11" s="1010"/>
      <c r="Y11" s="1019" t="s">
        <v>12</v>
      </c>
      <c r="Z11" s="1020"/>
      <c r="AA11" s="1021"/>
      <c r="AB11" s="461"/>
      <c r="AC11" s="1023"/>
      <c r="AD11" s="1023"/>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2">
      <c r="A12" s="404"/>
      <c r="B12" s="405"/>
      <c r="C12" s="405"/>
      <c r="D12" s="405"/>
      <c r="E12" s="405"/>
      <c r="F12" s="406"/>
      <c r="G12" s="1003"/>
      <c r="H12" s="1004"/>
      <c r="I12" s="1004"/>
      <c r="J12" s="1004"/>
      <c r="K12" s="1004"/>
      <c r="L12" s="1004"/>
      <c r="M12" s="1004"/>
      <c r="N12" s="1004"/>
      <c r="O12" s="1005"/>
      <c r="P12" s="1011"/>
      <c r="Q12" s="1011"/>
      <c r="R12" s="1011"/>
      <c r="S12" s="1011"/>
      <c r="T12" s="1011"/>
      <c r="U12" s="1011"/>
      <c r="V12" s="1011"/>
      <c r="W12" s="1011"/>
      <c r="X12" s="1012"/>
      <c r="Y12" s="415" t="s">
        <v>54</v>
      </c>
      <c r="Z12" s="1016"/>
      <c r="AA12" s="1017"/>
      <c r="AB12" s="523"/>
      <c r="AC12" s="1022"/>
      <c r="AD12" s="1022"/>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2">
      <c r="A13" s="407"/>
      <c r="B13" s="408"/>
      <c r="C13" s="408"/>
      <c r="D13" s="408"/>
      <c r="E13" s="408"/>
      <c r="F13" s="409"/>
      <c r="G13" s="1006"/>
      <c r="H13" s="1007"/>
      <c r="I13" s="1007"/>
      <c r="J13" s="1007"/>
      <c r="K13" s="1007"/>
      <c r="L13" s="1007"/>
      <c r="M13" s="1007"/>
      <c r="N13" s="1007"/>
      <c r="O13" s="1008"/>
      <c r="P13" s="1013"/>
      <c r="Q13" s="1013"/>
      <c r="R13" s="1013"/>
      <c r="S13" s="1013"/>
      <c r="T13" s="1013"/>
      <c r="U13" s="1013"/>
      <c r="V13" s="1013"/>
      <c r="W13" s="1013"/>
      <c r="X13" s="1014"/>
      <c r="Y13" s="1015" t="s">
        <v>13</v>
      </c>
      <c r="Z13" s="1016"/>
      <c r="AA13" s="1017"/>
      <c r="AB13" s="594" t="s">
        <v>301</v>
      </c>
      <c r="AC13" s="1018"/>
      <c r="AD13" s="1018"/>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2">
      <c r="A14" s="226" t="s">
        <v>501</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2">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2">
      <c r="A16" s="400" t="s">
        <v>472</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4"/>
      <c r="Z16" s="829"/>
      <c r="AA16" s="830"/>
      <c r="AB16" s="1028" t="s">
        <v>11</v>
      </c>
      <c r="AC16" s="1029"/>
      <c r="AD16" s="1030"/>
      <c r="AE16" s="1034" t="s">
        <v>552</v>
      </c>
      <c r="AF16" s="1034"/>
      <c r="AG16" s="1034"/>
      <c r="AH16" s="1034"/>
      <c r="AI16" s="1034" t="s">
        <v>550</v>
      </c>
      <c r="AJ16" s="1034"/>
      <c r="AK16" s="1034"/>
      <c r="AL16" s="1034"/>
      <c r="AM16" s="1034" t="s">
        <v>523</v>
      </c>
      <c r="AN16" s="1034"/>
      <c r="AO16" s="1034"/>
      <c r="AP16" s="557"/>
      <c r="AQ16" s="159" t="s">
        <v>354</v>
      </c>
      <c r="AR16" s="130"/>
      <c r="AS16" s="130"/>
      <c r="AT16" s="131"/>
      <c r="AU16" s="533" t="s">
        <v>253</v>
      </c>
      <c r="AV16" s="533"/>
      <c r="AW16" s="533"/>
      <c r="AX16" s="534"/>
    </row>
    <row r="17" spans="1:50" ht="18.75" customHeight="1" x14ac:dyDescent="0.2">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5"/>
      <c r="Z17" s="1026"/>
      <c r="AA17" s="1027"/>
      <c r="AB17" s="1031"/>
      <c r="AC17" s="1032"/>
      <c r="AD17" s="1033"/>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2">
      <c r="A18" s="403"/>
      <c r="B18" s="401"/>
      <c r="C18" s="401"/>
      <c r="D18" s="401"/>
      <c r="E18" s="401"/>
      <c r="F18" s="402"/>
      <c r="G18" s="564"/>
      <c r="H18" s="1001"/>
      <c r="I18" s="1001"/>
      <c r="J18" s="1001"/>
      <c r="K18" s="1001"/>
      <c r="L18" s="1001"/>
      <c r="M18" s="1001"/>
      <c r="N18" s="1001"/>
      <c r="O18" s="1002"/>
      <c r="P18" s="105"/>
      <c r="Q18" s="1009"/>
      <c r="R18" s="1009"/>
      <c r="S18" s="1009"/>
      <c r="T18" s="1009"/>
      <c r="U18" s="1009"/>
      <c r="V18" s="1009"/>
      <c r="W18" s="1009"/>
      <c r="X18" s="1010"/>
      <c r="Y18" s="1019" t="s">
        <v>12</v>
      </c>
      <c r="Z18" s="1020"/>
      <c r="AA18" s="1021"/>
      <c r="AB18" s="461"/>
      <c r="AC18" s="1023"/>
      <c r="AD18" s="1023"/>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2">
      <c r="A19" s="404"/>
      <c r="B19" s="405"/>
      <c r="C19" s="405"/>
      <c r="D19" s="405"/>
      <c r="E19" s="405"/>
      <c r="F19" s="406"/>
      <c r="G19" s="1003"/>
      <c r="H19" s="1004"/>
      <c r="I19" s="1004"/>
      <c r="J19" s="1004"/>
      <c r="K19" s="1004"/>
      <c r="L19" s="1004"/>
      <c r="M19" s="1004"/>
      <c r="N19" s="1004"/>
      <c r="O19" s="1005"/>
      <c r="P19" s="1011"/>
      <c r="Q19" s="1011"/>
      <c r="R19" s="1011"/>
      <c r="S19" s="1011"/>
      <c r="T19" s="1011"/>
      <c r="U19" s="1011"/>
      <c r="V19" s="1011"/>
      <c r="W19" s="1011"/>
      <c r="X19" s="1012"/>
      <c r="Y19" s="415" t="s">
        <v>54</v>
      </c>
      <c r="Z19" s="1016"/>
      <c r="AA19" s="1017"/>
      <c r="AB19" s="523"/>
      <c r="AC19" s="1022"/>
      <c r="AD19" s="1022"/>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2">
      <c r="A20" s="407"/>
      <c r="B20" s="408"/>
      <c r="C20" s="408"/>
      <c r="D20" s="408"/>
      <c r="E20" s="408"/>
      <c r="F20" s="409"/>
      <c r="G20" s="1006"/>
      <c r="H20" s="1007"/>
      <c r="I20" s="1007"/>
      <c r="J20" s="1007"/>
      <c r="K20" s="1007"/>
      <c r="L20" s="1007"/>
      <c r="M20" s="1007"/>
      <c r="N20" s="1007"/>
      <c r="O20" s="1008"/>
      <c r="P20" s="1013"/>
      <c r="Q20" s="1013"/>
      <c r="R20" s="1013"/>
      <c r="S20" s="1013"/>
      <c r="T20" s="1013"/>
      <c r="U20" s="1013"/>
      <c r="V20" s="1013"/>
      <c r="W20" s="1013"/>
      <c r="X20" s="1014"/>
      <c r="Y20" s="1015" t="s">
        <v>13</v>
      </c>
      <c r="Z20" s="1016"/>
      <c r="AA20" s="1017"/>
      <c r="AB20" s="594" t="s">
        <v>301</v>
      </c>
      <c r="AC20" s="1018"/>
      <c r="AD20" s="1018"/>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2">
      <c r="A21" s="226" t="s">
        <v>501</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2">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2">
      <c r="A23" s="400" t="s">
        <v>472</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4"/>
      <c r="Z23" s="829"/>
      <c r="AA23" s="830"/>
      <c r="AB23" s="1028" t="s">
        <v>11</v>
      </c>
      <c r="AC23" s="1029"/>
      <c r="AD23" s="1030"/>
      <c r="AE23" s="1034" t="s">
        <v>554</v>
      </c>
      <c r="AF23" s="1034"/>
      <c r="AG23" s="1034"/>
      <c r="AH23" s="1034"/>
      <c r="AI23" s="1034" t="s">
        <v>549</v>
      </c>
      <c r="AJ23" s="1034"/>
      <c r="AK23" s="1034"/>
      <c r="AL23" s="1034"/>
      <c r="AM23" s="1034" t="s">
        <v>523</v>
      </c>
      <c r="AN23" s="1034"/>
      <c r="AO23" s="1034"/>
      <c r="AP23" s="557"/>
      <c r="AQ23" s="159" t="s">
        <v>354</v>
      </c>
      <c r="AR23" s="130"/>
      <c r="AS23" s="130"/>
      <c r="AT23" s="131"/>
      <c r="AU23" s="533" t="s">
        <v>253</v>
      </c>
      <c r="AV23" s="533"/>
      <c r="AW23" s="533"/>
      <c r="AX23" s="534"/>
    </row>
    <row r="24" spans="1:50" ht="18.75" customHeight="1" x14ac:dyDescent="0.2">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5"/>
      <c r="Z24" s="1026"/>
      <c r="AA24" s="1027"/>
      <c r="AB24" s="1031"/>
      <c r="AC24" s="1032"/>
      <c r="AD24" s="1033"/>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2">
      <c r="A25" s="403"/>
      <c r="B25" s="401"/>
      <c r="C25" s="401"/>
      <c r="D25" s="401"/>
      <c r="E25" s="401"/>
      <c r="F25" s="402"/>
      <c r="G25" s="564"/>
      <c r="H25" s="1001"/>
      <c r="I25" s="1001"/>
      <c r="J25" s="1001"/>
      <c r="K25" s="1001"/>
      <c r="L25" s="1001"/>
      <c r="M25" s="1001"/>
      <c r="N25" s="1001"/>
      <c r="O25" s="1002"/>
      <c r="P25" s="105"/>
      <c r="Q25" s="1009"/>
      <c r="R25" s="1009"/>
      <c r="S25" s="1009"/>
      <c r="T25" s="1009"/>
      <c r="U25" s="1009"/>
      <c r="V25" s="1009"/>
      <c r="W25" s="1009"/>
      <c r="X25" s="1010"/>
      <c r="Y25" s="1019" t="s">
        <v>12</v>
      </c>
      <c r="Z25" s="1020"/>
      <c r="AA25" s="1021"/>
      <c r="AB25" s="461"/>
      <c r="AC25" s="1023"/>
      <c r="AD25" s="1023"/>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2">
      <c r="A26" s="404"/>
      <c r="B26" s="405"/>
      <c r="C26" s="405"/>
      <c r="D26" s="405"/>
      <c r="E26" s="405"/>
      <c r="F26" s="406"/>
      <c r="G26" s="1003"/>
      <c r="H26" s="1004"/>
      <c r="I26" s="1004"/>
      <c r="J26" s="1004"/>
      <c r="K26" s="1004"/>
      <c r="L26" s="1004"/>
      <c r="M26" s="1004"/>
      <c r="N26" s="1004"/>
      <c r="O26" s="1005"/>
      <c r="P26" s="1011"/>
      <c r="Q26" s="1011"/>
      <c r="R26" s="1011"/>
      <c r="S26" s="1011"/>
      <c r="T26" s="1011"/>
      <c r="U26" s="1011"/>
      <c r="V26" s="1011"/>
      <c r="W26" s="1011"/>
      <c r="X26" s="1012"/>
      <c r="Y26" s="415" t="s">
        <v>54</v>
      </c>
      <c r="Z26" s="1016"/>
      <c r="AA26" s="1017"/>
      <c r="AB26" s="523"/>
      <c r="AC26" s="1022"/>
      <c r="AD26" s="1022"/>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2">
      <c r="A27" s="407"/>
      <c r="B27" s="408"/>
      <c r="C27" s="408"/>
      <c r="D27" s="408"/>
      <c r="E27" s="408"/>
      <c r="F27" s="409"/>
      <c r="G27" s="1006"/>
      <c r="H27" s="1007"/>
      <c r="I27" s="1007"/>
      <c r="J27" s="1007"/>
      <c r="K27" s="1007"/>
      <c r="L27" s="1007"/>
      <c r="M27" s="1007"/>
      <c r="N27" s="1007"/>
      <c r="O27" s="1008"/>
      <c r="P27" s="1013"/>
      <c r="Q27" s="1013"/>
      <c r="R27" s="1013"/>
      <c r="S27" s="1013"/>
      <c r="T27" s="1013"/>
      <c r="U27" s="1013"/>
      <c r="V27" s="1013"/>
      <c r="W27" s="1013"/>
      <c r="X27" s="1014"/>
      <c r="Y27" s="1015" t="s">
        <v>13</v>
      </c>
      <c r="Z27" s="1016"/>
      <c r="AA27" s="1017"/>
      <c r="AB27" s="594" t="s">
        <v>301</v>
      </c>
      <c r="AC27" s="1018"/>
      <c r="AD27" s="1018"/>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2">
      <c r="A28" s="226" t="s">
        <v>501</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2">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2">
      <c r="A30" s="400" t="s">
        <v>472</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4"/>
      <c r="Z30" s="829"/>
      <c r="AA30" s="830"/>
      <c r="AB30" s="1028" t="s">
        <v>11</v>
      </c>
      <c r="AC30" s="1029"/>
      <c r="AD30" s="1030"/>
      <c r="AE30" s="1034" t="s">
        <v>552</v>
      </c>
      <c r="AF30" s="1034"/>
      <c r="AG30" s="1034"/>
      <c r="AH30" s="1034"/>
      <c r="AI30" s="1034" t="s">
        <v>549</v>
      </c>
      <c r="AJ30" s="1034"/>
      <c r="AK30" s="1034"/>
      <c r="AL30" s="1034"/>
      <c r="AM30" s="1034" t="s">
        <v>547</v>
      </c>
      <c r="AN30" s="1034"/>
      <c r="AO30" s="1034"/>
      <c r="AP30" s="557"/>
      <c r="AQ30" s="159" t="s">
        <v>354</v>
      </c>
      <c r="AR30" s="130"/>
      <c r="AS30" s="130"/>
      <c r="AT30" s="131"/>
      <c r="AU30" s="533" t="s">
        <v>253</v>
      </c>
      <c r="AV30" s="533"/>
      <c r="AW30" s="533"/>
      <c r="AX30" s="534"/>
    </row>
    <row r="31" spans="1:50" ht="18.75" customHeight="1" x14ac:dyDescent="0.2">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5"/>
      <c r="Z31" s="1026"/>
      <c r="AA31" s="1027"/>
      <c r="AB31" s="1031"/>
      <c r="AC31" s="1032"/>
      <c r="AD31" s="1033"/>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2">
      <c r="A32" s="403"/>
      <c r="B32" s="401"/>
      <c r="C32" s="401"/>
      <c r="D32" s="401"/>
      <c r="E32" s="401"/>
      <c r="F32" s="402"/>
      <c r="G32" s="564"/>
      <c r="H32" s="1001"/>
      <c r="I32" s="1001"/>
      <c r="J32" s="1001"/>
      <c r="K32" s="1001"/>
      <c r="L32" s="1001"/>
      <c r="M32" s="1001"/>
      <c r="N32" s="1001"/>
      <c r="O32" s="1002"/>
      <c r="P32" s="105"/>
      <c r="Q32" s="1009"/>
      <c r="R32" s="1009"/>
      <c r="S32" s="1009"/>
      <c r="T32" s="1009"/>
      <c r="U32" s="1009"/>
      <c r="V32" s="1009"/>
      <c r="W32" s="1009"/>
      <c r="X32" s="1010"/>
      <c r="Y32" s="1019" t="s">
        <v>12</v>
      </c>
      <c r="Z32" s="1020"/>
      <c r="AA32" s="1021"/>
      <c r="AB32" s="461"/>
      <c r="AC32" s="1023"/>
      <c r="AD32" s="1023"/>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2">
      <c r="A33" s="404"/>
      <c r="B33" s="405"/>
      <c r="C33" s="405"/>
      <c r="D33" s="405"/>
      <c r="E33" s="405"/>
      <c r="F33" s="406"/>
      <c r="G33" s="1003"/>
      <c r="H33" s="1004"/>
      <c r="I33" s="1004"/>
      <c r="J33" s="1004"/>
      <c r="K33" s="1004"/>
      <c r="L33" s="1004"/>
      <c r="M33" s="1004"/>
      <c r="N33" s="1004"/>
      <c r="O33" s="1005"/>
      <c r="P33" s="1011"/>
      <c r="Q33" s="1011"/>
      <c r="R33" s="1011"/>
      <c r="S33" s="1011"/>
      <c r="T33" s="1011"/>
      <c r="U33" s="1011"/>
      <c r="V33" s="1011"/>
      <c r="W33" s="1011"/>
      <c r="X33" s="1012"/>
      <c r="Y33" s="415" t="s">
        <v>54</v>
      </c>
      <c r="Z33" s="1016"/>
      <c r="AA33" s="1017"/>
      <c r="AB33" s="523"/>
      <c r="AC33" s="1022"/>
      <c r="AD33" s="1022"/>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2">
      <c r="A34" s="407"/>
      <c r="B34" s="408"/>
      <c r="C34" s="408"/>
      <c r="D34" s="408"/>
      <c r="E34" s="408"/>
      <c r="F34" s="409"/>
      <c r="G34" s="1006"/>
      <c r="H34" s="1007"/>
      <c r="I34" s="1007"/>
      <c r="J34" s="1007"/>
      <c r="K34" s="1007"/>
      <c r="L34" s="1007"/>
      <c r="M34" s="1007"/>
      <c r="N34" s="1007"/>
      <c r="O34" s="1008"/>
      <c r="P34" s="1013"/>
      <c r="Q34" s="1013"/>
      <c r="R34" s="1013"/>
      <c r="S34" s="1013"/>
      <c r="T34" s="1013"/>
      <c r="U34" s="1013"/>
      <c r="V34" s="1013"/>
      <c r="W34" s="1013"/>
      <c r="X34" s="1014"/>
      <c r="Y34" s="1015" t="s">
        <v>13</v>
      </c>
      <c r="Z34" s="1016"/>
      <c r="AA34" s="1017"/>
      <c r="AB34" s="594" t="s">
        <v>301</v>
      </c>
      <c r="AC34" s="1018"/>
      <c r="AD34" s="1018"/>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2">
      <c r="A35" s="226" t="s">
        <v>501</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2">
      <c r="A37" s="400" t="s">
        <v>472</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4"/>
      <c r="Z37" s="829"/>
      <c r="AA37" s="830"/>
      <c r="AB37" s="1028" t="s">
        <v>11</v>
      </c>
      <c r="AC37" s="1029"/>
      <c r="AD37" s="1030"/>
      <c r="AE37" s="1034" t="s">
        <v>554</v>
      </c>
      <c r="AF37" s="1034"/>
      <c r="AG37" s="1034"/>
      <c r="AH37" s="1034"/>
      <c r="AI37" s="1034" t="s">
        <v>551</v>
      </c>
      <c r="AJ37" s="1034"/>
      <c r="AK37" s="1034"/>
      <c r="AL37" s="1034"/>
      <c r="AM37" s="1034" t="s">
        <v>548</v>
      </c>
      <c r="AN37" s="1034"/>
      <c r="AO37" s="1034"/>
      <c r="AP37" s="557"/>
      <c r="AQ37" s="159" t="s">
        <v>354</v>
      </c>
      <c r="AR37" s="130"/>
      <c r="AS37" s="130"/>
      <c r="AT37" s="131"/>
      <c r="AU37" s="533" t="s">
        <v>253</v>
      </c>
      <c r="AV37" s="533"/>
      <c r="AW37" s="533"/>
      <c r="AX37" s="534"/>
    </row>
    <row r="38" spans="1:50" ht="18.75" customHeight="1" x14ac:dyDescent="0.2">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5"/>
      <c r="Z38" s="1026"/>
      <c r="AA38" s="1027"/>
      <c r="AB38" s="1031"/>
      <c r="AC38" s="1032"/>
      <c r="AD38" s="1033"/>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2">
      <c r="A39" s="403"/>
      <c r="B39" s="401"/>
      <c r="C39" s="401"/>
      <c r="D39" s="401"/>
      <c r="E39" s="401"/>
      <c r="F39" s="402"/>
      <c r="G39" s="564"/>
      <c r="H39" s="1001"/>
      <c r="I39" s="1001"/>
      <c r="J39" s="1001"/>
      <c r="K39" s="1001"/>
      <c r="L39" s="1001"/>
      <c r="M39" s="1001"/>
      <c r="N39" s="1001"/>
      <c r="O39" s="1002"/>
      <c r="P39" s="105"/>
      <c r="Q39" s="1009"/>
      <c r="R39" s="1009"/>
      <c r="S39" s="1009"/>
      <c r="T39" s="1009"/>
      <c r="U39" s="1009"/>
      <c r="V39" s="1009"/>
      <c r="W39" s="1009"/>
      <c r="X39" s="1010"/>
      <c r="Y39" s="1019" t="s">
        <v>12</v>
      </c>
      <c r="Z39" s="1020"/>
      <c r="AA39" s="1021"/>
      <c r="AB39" s="461"/>
      <c r="AC39" s="1023"/>
      <c r="AD39" s="1023"/>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2">
      <c r="A40" s="404"/>
      <c r="B40" s="405"/>
      <c r="C40" s="405"/>
      <c r="D40" s="405"/>
      <c r="E40" s="405"/>
      <c r="F40" s="406"/>
      <c r="G40" s="1003"/>
      <c r="H40" s="1004"/>
      <c r="I40" s="1004"/>
      <c r="J40" s="1004"/>
      <c r="K40" s="1004"/>
      <c r="L40" s="1004"/>
      <c r="M40" s="1004"/>
      <c r="N40" s="1004"/>
      <c r="O40" s="1005"/>
      <c r="P40" s="1011"/>
      <c r="Q40" s="1011"/>
      <c r="R40" s="1011"/>
      <c r="S40" s="1011"/>
      <c r="T40" s="1011"/>
      <c r="U40" s="1011"/>
      <c r="V40" s="1011"/>
      <c r="W40" s="1011"/>
      <c r="X40" s="1012"/>
      <c r="Y40" s="415" t="s">
        <v>54</v>
      </c>
      <c r="Z40" s="1016"/>
      <c r="AA40" s="1017"/>
      <c r="AB40" s="523"/>
      <c r="AC40" s="1022"/>
      <c r="AD40" s="1022"/>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2">
      <c r="A41" s="407"/>
      <c r="B41" s="408"/>
      <c r="C41" s="408"/>
      <c r="D41" s="408"/>
      <c r="E41" s="408"/>
      <c r="F41" s="409"/>
      <c r="G41" s="1006"/>
      <c r="H41" s="1007"/>
      <c r="I41" s="1007"/>
      <c r="J41" s="1007"/>
      <c r="K41" s="1007"/>
      <c r="L41" s="1007"/>
      <c r="M41" s="1007"/>
      <c r="N41" s="1007"/>
      <c r="O41" s="1008"/>
      <c r="P41" s="1013"/>
      <c r="Q41" s="1013"/>
      <c r="R41" s="1013"/>
      <c r="S41" s="1013"/>
      <c r="T41" s="1013"/>
      <c r="U41" s="1013"/>
      <c r="V41" s="1013"/>
      <c r="W41" s="1013"/>
      <c r="X41" s="1014"/>
      <c r="Y41" s="1015" t="s">
        <v>13</v>
      </c>
      <c r="Z41" s="1016"/>
      <c r="AA41" s="1017"/>
      <c r="AB41" s="594" t="s">
        <v>301</v>
      </c>
      <c r="AC41" s="1018"/>
      <c r="AD41" s="1018"/>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2">
      <c r="A42" s="226" t="s">
        <v>501</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2">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2">
      <c r="A44" s="400" t="s">
        <v>472</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4"/>
      <c r="Z44" s="829"/>
      <c r="AA44" s="830"/>
      <c r="AB44" s="1028" t="s">
        <v>11</v>
      </c>
      <c r="AC44" s="1029"/>
      <c r="AD44" s="1030"/>
      <c r="AE44" s="1034" t="s">
        <v>552</v>
      </c>
      <c r="AF44" s="1034"/>
      <c r="AG44" s="1034"/>
      <c r="AH44" s="1034"/>
      <c r="AI44" s="1034" t="s">
        <v>549</v>
      </c>
      <c r="AJ44" s="1034"/>
      <c r="AK44" s="1034"/>
      <c r="AL44" s="1034"/>
      <c r="AM44" s="1034" t="s">
        <v>523</v>
      </c>
      <c r="AN44" s="1034"/>
      <c r="AO44" s="1034"/>
      <c r="AP44" s="557"/>
      <c r="AQ44" s="159" t="s">
        <v>354</v>
      </c>
      <c r="AR44" s="130"/>
      <c r="AS44" s="130"/>
      <c r="AT44" s="131"/>
      <c r="AU44" s="533" t="s">
        <v>253</v>
      </c>
      <c r="AV44" s="533"/>
      <c r="AW44" s="533"/>
      <c r="AX44" s="534"/>
    </row>
    <row r="45" spans="1:50" ht="18.75" customHeight="1" x14ac:dyDescent="0.2">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5"/>
      <c r="Z45" s="1026"/>
      <c r="AA45" s="1027"/>
      <c r="AB45" s="1031"/>
      <c r="AC45" s="1032"/>
      <c r="AD45" s="1033"/>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2">
      <c r="A46" s="403"/>
      <c r="B46" s="401"/>
      <c r="C46" s="401"/>
      <c r="D46" s="401"/>
      <c r="E46" s="401"/>
      <c r="F46" s="402"/>
      <c r="G46" s="564"/>
      <c r="H46" s="1001"/>
      <c r="I46" s="1001"/>
      <c r="J46" s="1001"/>
      <c r="K46" s="1001"/>
      <c r="L46" s="1001"/>
      <c r="M46" s="1001"/>
      <c r="N46" s="1001"/>
      <c r="O46" s="1002"/>
      <c r="P46" s="105"/>
      <c r="Q46" s="1009"/>
      <c r="R46" s="1009"/>
      <c r="S46" s="1009"/>
      <c r="T46" s="1009"/>
      <c r="U46" s="1009"/>
      <c r="V46" s="1009"/>
      <c r="W46" s="1009"/>
      <c r="X46" s="1010"/>
      <c r="Y46" s="1019" t="s">
        <v>12</v>
      </c>
      <c r="Z46" s="1020"/>
      <c r="AA46" s="1021"/>
      <c r="AB46" s="461"/>
      <c r="AC46" s="1023"/>
      <c r="AD46" s="1023"/>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2">
      <c r="A47" s="404"/>
      <c r="B47" s="405"/>
      <c r="C47" s="405"/>
      <c r="D47" s="405"/>
      <c r="E47" s="405"/>
      <c r="F47" s="406"/>
      <c r="G47" s="1003"/>
      <c r="H47" s="1004"/>
      <c r="I47" s="1004"/>
      <c r="J47" s="1004"/>
      <c r="K47" s="1004"/>
      <c r="L47" s="1004"/>
      <c r="M47" s="1004"/>
      <c r="N47" s="1004"/>
      <c r="O47" s="1005"/>
      <c r="P47" s="1011"/>
      <c r="Q47" s="1011"/>
      <c r="R47" s="1011"/>
      <c r="S47" s="1011"/>
      <c r="T47" s="1011"/>
      <c r="U47" s="1011"/>
      <c r="V47" s="1011"/>
      <c r="W47" s="1011"/>
      <c r="X47" s="1012"/>
      <c r="Y47" s="415" t="s">
        <v>54</v>
      </c>
      <c r="Z47" s="1016"/>
      <c r="AA47" s="1017"/>
      <c r="AB47" s="523"/>
      <c r="AC47" s="1022"/>
      <c r="AD47" s="1022"/>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2">
      <c r="A48" s="407"/>
      <c r="B48" s="408"/>
      <c r="C48" s="408"/>
      <c r="D48" s="408"/>
      <c r="E48" s="408"/>
      <c r="F48" s="409"/>
      <c r="G48" s="1006"/>
      <c r="H48" s="1007"/>
      <c r="I48" s="1007"/>
      <c r="J48" s="1007"/>
      <c r="K48" s="1007"/>
      <c r="L48" s="1007"/>
      <c r="M48" s="1007"/>
      <c r="N48" s="1007"/>
      <c r="O48" s="1008"/>
      <c r="P48" s="1013"/>
      <c r="Q48" s="1013"/>
      <c r="R48" s="1013"/>
      <c r="S48" s="1013"/>
      <c r="T48" s="1013"/>
      <c r="U48" s="1013"/>
      <c r="V48" s="1013"/>
      <c r="W48" s="1013"/>
      <c r="X48" s="1014"/>
      <c r="Y48" s="1015" t="s">
        <v>13</v>
      </c>
      <c r="Z48" s="1016"/>
      <c r="AA48" s="1017"/>
      <c r="AB48" s="594" t="s">
        <v>301</v>
      </c>
      <c r="AC48" s="1018"/>
      <c r="AD48" s="1018"/>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2">
      <c r="A49" s="226" t="s">
        <v>501</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2">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2">
      <c r="A51" s="400" t="s">
        <v>472</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4"/>
      <c r="Z51" s="829"/>
      <c r="AA51" s="830"/>
      <c r="AB51" s="557" t="s">
        <v>11</v>
      </c>
      <c r="AC51" s="1029"/>
      <c r="AD51" s="1030"/>
      <c r="AE51" s="1034" t="s">
        <v>552</v>
      </c>
      <c r="AF51" s="1034"/>
      <c r="AG51" s="1034"/>
      <c r="AH51" s="1034"/>
      <c r="AI51" s="1034" t="s">
        <v>549</v>
      </c>
      <c r="AJ51" s="1034"/>
      <c r="AK51" s="1034"/>
      <c r="AL51" s="1034"/>
      <c r="AM51" s="1034" t="s">
        <v>523</v>
      </c>
      <c r="AN51" s="1034"/>
      <c r="AO51" s="1034"/>
      <c r="AP51" s="557"/>
      <c r="AQ51" s="159" t="s">
        <v>354</v>
      </c>
      <c r="AR51" s="130"/>
      <c r="AS51" s="130"/>
      <c r="AT51" s="131"/>
      <c r="AU51" s="533" t="s">
        <v>253</v>
      </c>
      <c r="AV51" s="533"/>
      <c r="AW51" s="533"/>
      <c r="AX51" s="534"/>
    </row>
    <row r="52" spans="1:50" ht="18.75" customHeight="1" x14ac:dyDescent="0.2">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5"/>
      <c r="Z52" s="1026"/>
      <c r="AA52" s="1027"/>
      <c r="AB52" s="1031"/>
      <c r="AC52" s="1032"/>
      <c r="AD52" s="1033"/>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2">
      <c r="A53" s="403"/>
      <c r="B53" s="401"/>
      <c r="C53" s="401"/>
      <c r="D53" s="401"/>
      <c r="E53" s="401"/>
      <c r="F53" s="402"/>
      <c r="G53" s="564"/>
      <c r="H53" s="1001"/>
      <c r="I53" s="1001"/>
      <c r="J53" s="1001"/>
      <c r="K53" s="1001"/>
      <c r="L53" s="1001"/>
      <c r="M53" s="1001"/>
      <c r="N53" s="1001"/>
      <c r="O53" s="1002"/>
      <c r="P53" s="105"/>
      <c r="Q53" s="1009"/>
      <c r="R53" s="1009"/>
      <c r="S53" s="1009"/>
      <c r="T53" s="1009"/>
      <c r="U53" s="1009"/>
      <c r="V53" s="1009"/>
      <c r="W53" s="1009"/>
      <c r="X53" s="1010"/>
      <c r="Y53" s="1019" t="s">
        <v>12</v>
      </c>
      <c r="Z53" s="1020"/>
      <c r="AA53" s="1021"/>
      <c r="AB53" s="461"/>
      <c r="AC53" s="1023"/>
      <c r="AD53" s="1023"/>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2">
      <c r="A54" s="404"/>
      <c r="B54" s="405"/>
      <c r="C54" s="405"/>
      <c r="D54" s="405"/>
      <c r="E54" s="405"/>
      <c r="F54" s="406"/>
      <c r="G54" s="1003"/>
      <c r="H54" s="1004"/>
      <c r="I54" s="1004"/>
      <c r="J54" s="1004"/>
      <c r="K54" s="1004"/>
      <c r="L54" s="1004"/>
      <c r="M54" s="1004"/>
      <c r="N54" s="1004"/>
      <c r="O54" s="1005"/>
      <c r="P54" s="1011"/>
      <c r="Q54" s="1011"/>
      <c r="R54" s="1011"/>
      <c r="S54" s="1011"/>
      <c r="T54" s="1011"/>
      <c r="U54" s="1011"/>
      <c r="V54" s="1011"/>
      <c r="W54" s="1011"/>
      <c r="X54" s="1012"/>
      <c r="Y54" s="415" t="s">
        <v>54</v>
      </c>
      <c r="Z54" s="1016"/>
      <c r="AA54" s="1017"/>
      <c r="AB54" s="523"/>
      <c r="AC54" s="1022"/>
      <c r="AD54" s="1022"/>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2">
      <c r="A55" s="407"/>
      <c r="B55" s="408"/>
      <c r="C55" s="408"/>
      <c r="D55" s="408"/>
      <c r="E55" s="408"/>
      <c r="F55" s="409"/>
      <c r="G55" s="1006"/>
      <c r="H55" s="1007"/>
      <c r="I55" s="1007"/>
      <c r="J55" s="1007"/>
      <c r="K55" s="1007"/>
      <c r="L55" s="1007"/>
      <c r="M55" s="1007"/>
      <c r="N55" s="1007"/>
      <c r="O55" s="1008"/>
      <c r="P55" s="1013"/>
      <c r="Q55" s="1013"/>
      <c r="R55" s="1013"/>
      <c r="S55" s="1013"/>
      <c r="T55" s="1013"/>
      <c r="U55" s="1013"/>
      <c r="V55" s="1013"/>
      <c r="W55" s="1013"/>
      <c r="X55" s="1014"/>
      <c r="Y55" s="1015" t="s">
        <v>13</v>
      </c>
      <c r="Z55" s="1016"/>
      <c r="AA55" s="1017"/>
      <c r="AB55" s="594" t="s">
        <v>301</v>
      </c>
      <c r="AC55" s="1018"/>
      <c r="AD55" s="1018"/>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2">
      <c r="A56" s="226" t="s">
        <v>501</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2">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2">
      <c r="A58" s="400" t="s">
        <v>472</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4"/>
      <c r="Z58" s="829"/>
      <c r="AA58" s="830"/>
      <c r="AB58" s="1028" t="s">
        <v>11</v>
      </c>
      <c r="AC58" s="1029"/>
      <c r="AD58" s="1030"/>
      <c r="AE58" s="1034" t="s">
        <v>552</v>
      </c>
      <c r="AF58" s="1034"/>
      <c r="AG58" s="1034"/>
      <c r="AH58" s="1034"/>
      <c r="AI58" s="1034" t="s">
        <v>549</v>
      </c>
      <c r="AJ58" s="1034"/>
      <c r="AK58" s="1034"/>
      <c r="AL58" s="1034"/>
      <c r="AM58" s="1034" t="s">
        <v>523</v>
      </c>
      <c r="AN58" s="1034"/>
      <c r="AO58" s="1034"/>
      <c r="AP58" s="557"/>
      <c r="AQ58" s="159" t="s">
        <v>354</v>
      </c>
      <c r="AR58" s="130"/>
      <c r="AS58" s="130"/>
      <c r="AT58" s="131"/>
      <c r="AU58" s="533" t="s">
        <v>253</v>
      </c>
      <c r="AV58" s="533"/>
      <c r="AW58" s="533"/>
      <c r="AX58" s="534"/>
    </row>
    <row r="59" spans="1:50" ht="18.75" customHeight="1" x14ac:dyDescent="0.2">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5"/>
      <c r="Z59" s="1026"/>
      <c r="AA59" s="1027"/>
      <c r="AB59" s="1031"/>
      <c r="AC59" s="1032"/>
      <c r="AD59" s="1033"/>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2">
      <c r="A60" s="403"/>
      <c r="B60" s="401"/>
      <c r="C60" s="401"/>
      <c r="D60" s="401"/>
      <c r="E60" s="401"/>
      <c r="F60" s="402"/>
      <c r="G60" s="564"/>
      <c r="H60" s="1001"/>
      <c r="I60" s="1001"/>
      <c r="J60" s="1001"/>
      <c r="K60" s="1001"/>
      <c r="L60" s="1001"/>
      <c r="M60" s="1001"/>
      <c r="N60" s="1001"/>
      <c r="O60" s="1002"/>
      <c r="P60" s="105"/>
      <c r="Q60" s="1009"/>
      <c r="R60" s="1009"/>
      <c r="S60" s="1009"/>
      <c r="T60" s="1009"/>
      <c r="U60" s="1009"/>
      <c r="V60" s="1009"/>
      <c r="W60" s="1009"/>
      <c r="X60" s="1010"/>
      <c r="Y60" s="1019" t="s">
        <v>12</v>
      </c>
      <c r="Z60" s="1020"/>
      <c r="AA60" s="1021"/>
      <c r="AB60" s="461"/>
      <c r="AC60" s="1023"/>
      <c r="AD60" s="1023"/>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2">
      <c r="A61" s="404"/>
      <c r="B61" s="405"/>
      <c r="C61" s="405"/>
      <c r="D61" s="405"/>
      <c r="E61" s="405"/>
      <c r="F61" s="406"/>
      <c r="G61" s="1003"/>
      <c r="H61" s="1004"/>
      <c r="I61" s="1004"/>
      <c r="J61" s="1004"/>
      <c r="K61" s="1004"/>
      <c r="L61" s="1004"/>
      <c r="M61" s="1004"/>
      <c r="N61" s="1004"/>
      <c r="O61" s="1005"/>
      <c r="P61" s="1011"/>
      <c r="Q61" s="1011"/>
      <c r="R61" s="1011"/>
      <c r="S61" s="1011"/>
      <c r="T61" s="1011"/>
      <c r="U61" s="1011"/>
      <c r="V61" s="1011"/>
      <c r="W61" s="1011"/>
      <c r="X61" s="1012"/>
      <c r="Y61" s="415" t="s">
        <v>54</v>
      </c>
      <c r="Z61" s="1016"/>
      <c r="AA61" s="1017"/>
      <c r="AB61" s="523"/>
      <c r="AC61" s="1022"/>
      <c r="AD61" s="1022"/>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2">
      <c r="A62" s="407"/>
      <c r="B62" s="408"/>
      <c r="C62" s="408"/>
      <c r="D62" s="408"/>
      <c r="E62" s="408"/>
      <c r="F62" s="409"/>
      <c r="G62" s="1006"/>
      <c r="H62" s="1007"/>
      <c r="I62" s="1007"/>
      <c r="J62" s="1007"/>
      <c r="K62" s="1007"/>
      <c r="L62" s="1007"/>
      <c r="M62" s="1007"/>
      <c r="N62" s="1007"/>
      <c r="O62" s="1008"/>
      <c r="P62" s="1013"/>
      <c r="Q62" s="1013"/>
      <c r="R62" s="1013"/>
      <c r="S62" s="1013"/>
      <c r="T62" s="1013"/>
      <c r="U62" s="1013"/>
      <c r="V62" s="1013"/>
      <c r="W62" s="1013"/>
      <c r="X62" s="1014"/>
      <c r="Y62" s="1015" t="s">
        <v>13</v>
      </c>
      <c r="Z62" s="1016"/>
      <c r="AA62" s="1017"/>
      <c r="AB62" s="594" t="s">
        <v>301</v>
      </c>
      <c r="AC62" s="1018"/>
      <c r="AD62" s="1018"/>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2">
      <c r="A63" s="226" t="s">
        <v>501</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2">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2">
      <c r="A65" s="400" t="s">
        <v>472</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4"/>
      <c r="Z65" s="829"/>
      <c r="AA65" s="830"/>
      <c r="AB65" s="1028" t="s">
        <v>11</v>
      </c>
      <c r="AC65" s="1029"/>
      <c r="AD65" s="1030"/>
      <c r="AE65" s="1034" t="s">
        <v>552</v>
      </c>
      <c r="AF65" s="1034"/>
      <c r="AG65" s="1034"/>
      <c r="AH65" s="1034"/>
      <c r="AI65" s="1034" t="s">
        <v>549</v>
      </c>
      <c r="AJ65" s="1034"/>
      <c r="AK65" s="1034"/>
      <c r="AL65" s="1034"/>
      <c r="AM65" s="1034" t="s">
        <v>523</v>
      </c>
      <c r="AN65" s="1034"/>
      <c r="AO65" s="1034"/>
      <c r="AP65" s="557"/>
      <c r="AQ65" s="159" t="s">
        <v>354</v>
      </c>
      <c r="AR65" s="130"/>
      <c r="AS65" s="130"/>
      <c r="AT65" s="131"/>
      <c r="AU65" s="533" t="s">
        <v>253</v>
      </c>
      <c r="AV65" s="533"/>
      <c r="AW65" s="533"/>
      <c r="AX65" s="534"/>
    </row>
    <row r="66" spans="1:50" ht="18.75" customHeight="1" x14ac:dyDescent="0.2">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5"/>
      <c r="Z66" s="1026"/>
      <c r="AA66" s="1027"/>
      <c r="AB66" s="1031"/>
      <c r="AC66" s="1032"/>
      <c r="AD66" s="1033"/>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2">
      <c r="A67" s="403"/>
      <c r="B67" s="401"/>
      <c r="C67" s="401"/>
      <c r="D67" s="401"/>
      <c r="E67" s="401"/>
      <c r="F67" s="402"/>
      <c r="G67" s="564"/>
      <c r="H67" s="1001"/>
      <c r="I67" s="1001"/>
      <c r="J67" s="1001"/>
      <c r="K67" s="1001"/>
      <c r="L67" s="1001"/>
      <c r="M67" s="1001"/>
      <c r="N67" s="1001"/>
      <c r="O67" s="1002"/>
      <c r="P67" s="105"/>
      <c r="Q67" s="1009"/>
      <c r="R67" s="1009"/>
      <c r="S67" s="1009"/>
      <c r="T67" s="1009"/>
      <c r="U67" s="1009"/>
      <c r="V67" s="1009"/>
      <c r="W67" s="1009"/>
      <c r="X67" s="1010"/>
      <c r="Y67" s="1019" t="s">
        <v>12</v>
      </c>
      <c r="Z67" s="1020"/>
      <c r="AA67" s="1021"/>
      <c r="AB67" s="461"/>
      <c r="AC67" s="1023"/>
      <c r="AD67" s="1023"/>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2">
      <c r="A68" s="404"/>
      <c r="B68" s="405"/>
      <c r="C68" s="405"/>
      <c r="D68" s="405"/>
      <c r="E68" s="405"/>
      <c r="F68" s="406"/>
      <c r="G68" s="1003"/>
      <c r="H68" s="1004"/>
      <c r="I68" s="1004"/>
      <c r="J68" s="1004"/>
      <c r="K68" s="1004"/>
      <c r="L68" s="1004"/>
      <c r="M68" s="1004"/>
      <c r="N68" s="1004"/>
      <c r="O68" s="1005"/>
      <c r="P68" s="1011"/>
      <c r="Q68" s="1011"/>
      <c r="R68" s="1011"/>
      <c r="S68" s="1011"/>
      <c r="T68" s="1011"/>
      <c r="U68" s="1011"/>
      <c r="V68" s="1011"/>
      <c r="W68" s="1011"/>
      <c r="X68" s="1012"/>
      <c r="Y68" s="415" t="s">
        <v>54</v>
      </c>
      <c r="Z68" s="1016"/>
      <c r="AA68" s="1017"/>
      <c r="AB68" s="523"/>
      <c r="AC68" s="1022"/>
      <c r="AD68" s="1022"/>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2">
      <c r="A69" s="407"/>
      <c r="B69" s="408"/>
      <c r="C69" s="408"/>
      <c r="D69" s="408"/>
      <c r="E69" s="408"/>
      <c r="F69" s="409"/>
      <c r="G69" s="1006"/>
      <c r="H69" s="1007"/>
      <c r="I69" s="1007"/>
      <c r="J69" s="1007"/>
      <c r="K69" s="1007"/>
      <c r="L69" s="1007"/>
      <c r="M69" s="1007"/>
      <c r="N69" s="1007"/>
      <c r="O69" s="1008"/>
      <c r="P69" s="1013"/>
      <c r="Q69" s="1013"/>
      <c r="R69" s="1013"/>
      <c r="S69" s="1013"/>
      <c r="T69" s="1013"/>
      <c r="U69" s="1013"/>
      <c r="V69" s="1013"/>
      <c r="W69" s="1013"/>
      <c r="X69" s="1014"/>
      <c r="Y69" s="415" t="s">
        <v>13</v>
      </c>
      <c r="Z69" s="1016"/>
      <c r="AA69" s="1017"/>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2">
      <c r="A70" s="226" t="s">
        <v>501</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5">
      <c r="A71" s="229"/>
      <c r="B71" s="230"/>
      <c r="C71" s="230"/>
      <c r="D71" s="230"/>
      <c r="E71" s="230"/>
      <c r="F71" s="231"/>
      <c r="G71" s="998"/>
      <c r="H71" s="999"/>
      <c r="I71" s="999"/>
      <c r="J71" s="999"/>
      <c r="K71" s="999"/>
      <c r="L71" s="999"/>
      <c r="M71" s="999"/>
      <c r="N71" s="999"/>
      <c r="O71" s="999"/>
      <c r="P71" s="999"/>
      <c r="Q71" s="999"/>
      <c r="R71" s="999"/>
      <c r="S71" s="999"/>
      <c r="T71" s="999"/>
      <c r="U71" s="999"/>
      <c r="V71" s="999"/>
      <c r="W71" s="999"/>
      <c r="X71" s="999"/>
      <c r="Y71" s="999"/>
      <c r="Z71" s="999"/>
      <c r="AA71" s="999"/>
      <c r="AB71" s="999"/>
      <c r="AC71" s="999"/>
      <c r="AD71" s="999"/>
      <c r="AE71" s="999"/>
      <c r="AF71" s="999"/>
      <c r="AG71" s="999"/>
      <c r="AH71" s="999"/>
      <c r="AI71" s="999"/>
      <c r="AJ71" s="999"/>
      <c r="AK71" s="999"/>
      <c r="AL71" s="999"/>
      <c r="AM71" s="999"/>
      <c r="AN71" s="999"/>
      <c r="AO71" s="999"/>
      <c r="AP71" s="999"/>
      <c r="AQ71" s="999"/>
      <c r="AR71" s="999"/>
      <c r="AS71" s="999"/>
      <c r="AT71" s="999"/>
      <c r="AU71" s="999"/>
      <c r="AV71" s="999"/>
      <c r="AW71" s="999"/>
      <c r="AX71" s="1000"/>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22" zoomScale="60" zoomScaleNormal="75" zoomScalePageLayoutView="70" workbookViewId="0">
      <selection activeCell="L23" sqref="L23:X23"/>
    </sheetView>
  </sheetViews>
  <sheetFormatPr defaultColWidth="9" defaultRowHeight="13.2" x14ac:dyDescent="0.2"/>
  <cols>
    <col min="1" max="49" width="2.6640625" style="36" customWidth="1"/>
    <col min="50" max="50" width="4.3320312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53" t="s">
        <v>28</v>
      </c>
      <c r="B2" s="1054"/>
      <c r="C2" s="1054"/>
      <c r="D2" s="1054"/>
      <c r="E2" s="1054"/>
      <c r="F2" s="1055"/>
      <c r="G2" s="595" t="s">
        <v>487</v>
      </c>
      <c r="H2" s="596"/>
      <c r="I2" s="596"/>
      <c r="J2" s="596"/>
      <c r="K2" s="596"/>
      <c r="L2" s="596"/>
      <c r="M2" s="596"/>
      <c r="N2" s="596"/>
      <c r="O2" s="596"/>
      <c r="P2" s="596"/>
      <c r="Q2" s="596"/>
      <c r="R2" s="596"/>
      <c r="S2" s="596"/>
      <c r="T2" s="596"/>
      <c r="U2" s="596"/>
      <c r="V2" s="596"/>
      <c r="W2" s="596"/>
      <c r="X2" s="596"/>
      <c r="Y2" s="596"/>
      <c r="Z2" s="596"/>
      <c r="AA2" s="596"/>
      <c r="AB2" s="597"/>
      <c r="AC2" s="595" t="s">
        <v>489</v>
      </c>
      <c r="AD2" s="1056"/>
      <c r="AE2" s="1056"/>
      <c r="AF2" s="1056"/>
      <c r="AG2" s="1056"/>
      <c r="AH2" s="1056"/>
      <c r="AI2" s="1056"/>
      <c r="AJ2" s="1056"/>
      <c r="AK2" s="1056"/>
      <c r="AL2" s="1056"/>
      <c r="AM2" s="1056"/>
      <c r="AN2" s="1056"/>
      <c r="AO2" s="1056"/>
      <c r="AP2" s="1056"/>
      <c r="AQ2" s="1056"/>
      <c r="AR2" s="1056"/>
      <c r="AS2" s="1056"/>
      <c r="AT2" s="1056"/>
      <c r="AU2" s="1056"/>
      <c r="AV2" s="1056"/>
      <c r="AW2" s="1056"/>
      <c r="AX2" s="1057"/>
    </row>
    <row r="3" spans="1:50" ht="24.75" customHeight="1" x14ac:dyDescent="0.2">
      <c r="A3" s="1047"/>
      <c r="B3" s="1048"/>
      <c r="C3" s="1048"/>
      <c r="D3" s="1048"/>
      <c r="E3" s="1048"/>
      <c r="F3" s="1049"/>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2">
      <c r="A4" s="1047"/>
      <c r="B4" s="1048"/>
      <c r="C4" s="1048"/>
      <c r="D4" s="1048"/>
      <c r="E4" s="1048"/>
      <c r="F4" s="1049"/>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2">
      <c r="A5" s="1047"/>
      <c r="B5" s="1048"/>
      <c r="C5" s="1048"/>
      <c r="D5" s="1048"/>
      <c r="E5" s="1048"/>
      <c r="F5" s="1049"/>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2">
      <c r="A6" s="1047"/>
      <c r="B6" s="1048"/>
      <c r="C6" s="1048"/>
      <c r="D6" s="1048"/>
      <c r="E6" s="1048"/>
      <c r="F6" s="1049"/>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2">
      <c r="A7" s="1047"/>
      <c r="B7" s="1048"/>
      <c r="C7" s="1048"/>
      <c r="D7" s="1048"/>
      <c r="E7" s="1048"/>
      <c r="F7" s="1049"/>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2">
      <c r="A8" s="1047"/>
      <c r="B8" s="1048"/>
      <c r="C8" s="1048"/>
      <c r="D8" s="1048"/>
      <c r="E8" s="1048"/>
      <c r="F8" s="1049"/>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2">
      <c r="A9" s="1047"/>
      <c r="B9" s="1048"/>
      <c r="C9" s="1048"/>
      <c r="D9" s="1048"/>
      <c r="E9" s="1048"/>
      <c r="F9" s="1049"/>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2">
      <c r="A10" s="1047"/>
      <c r="B10" s="1048"/>
      <c r="C10" s="1048"/>
      <c r="D10" s="1048"/>
      <c r="E10" s="1048"/>
      <c r="F10" s="1049"/>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2">
      <c r="A11" s="1047"/>
      <c r="B11" s="1048"/>
      <c r="C11" s="1048"/>
      <c r="D11" s="1048"/>
      <c r="E11" s="1048"/>
      <c r="F11" s="1049"/>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2">
      <c r="A12" s="1047"/>
      <c r="B12" s="1048"/>
      <c r="C12" s="1048"/>
      <c r="D12" s="1048"/>
      <c r="E12" s="1048"/>
      <c r="F12" s="1049"/>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2">
      <c r="A13" s="1047"/>
      <c r="B13" s="1048"/>
      <c r="C13" s="1048"/>
      <c r="D13" s="1048"/>
      <c r="E13" s="1048"/>
      <c r="F13" s="1049"/>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5">
      <c r="A14" s="1047"/>
      <c r="B14" s="1048"/>
      <c r="C14" s="1048"/>
      <c r="D14" s="1048"/>
      <c r="E14" s="1048"/>
      <c r="F14" s="1049"/>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2">
      <c r="A15" s="1047"/>
      <c r="B15" s="1048"/>
      <c r="C15" s="1048"/>
      <c r="D15" s="1048"/>
      <c r="E15" s="1048"/>
      <c r="F15" s="1049"/>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2">
      <c r="A16" s="1047"/>
      <c r="B16" s="1048"/>
      <c r="C16" s="1048"/>
      <c r="D16" s="1048"/>
      <c r="E16" s="1048"/>
      <c r="F16" s="1049"/>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2">
      <c r="A17" s="1047"/>
      <c r="B17" s="1048"/>
      <c r="C17" s="1048"/>
      <c r="D17" s="1048"/>
      <c r="E17" s="1048"/>
      <c r="F17" s="1049"/>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2">
      <c r="A18" s="1047"/>
      <c r="B18" s="1048"/>
      <c r="C18" s="1048"/>
      <c r="D18" s="1048"/>
      <c r="E18" s="1048"/>
      <c r="F18" s="1049"/>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2">
      <c r="A19" s="1047"/>
      <c r="B19" s="1048"/>
      <c r="C19" s="1048"/>
      <c r="D19" s="1048"/>
      <c r="E19" s="1048"/>
      <c r="F19" s="1049"/>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2">
      <c r="A20" s="1047"/>
      <c r="B20" s="1048"/>
      <c r="C20" s="1048"/>
      <c r="D20" s="1048"/>
      <c r="E20" s="1048"/>
      <c r="F20" s="1049"/>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2">
      <c r="A21" s="1047"/>
      <c r="B21" s="1048"/>
      <c r="C21" s="1048"/>
      <c r="D21" s="1048"/>
      <c r="E21" s="1048"/>
      <c r="F21" s="1049"/>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2">
      <c r="A22" s="1047"/>
      <c r="B22" s="1048"/>
      <c r="C22" s="1048"/>
      <c r="D22" s="1048"/>
      <c r="E22" s="1048"/>
      <c r="F22" s="1049"/>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2">
      <c r="A23" s="1047"/>
      <c r="B23" s="1048"/>
      <c r="C23" s="1048"/>
      <c r="D23" s="1048"/>
      <c r="E23" s="1048"/>
      <c r="F23" s="1049"/>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2">
      <c r="A24" s="1047"/>
      <c r="B24" s="1048"/>
      <c r="C24" s="1048"/>
      <c r="D24" s="1048"/>
      <c r="E24" s="1048"/>
      <c r="F24" s="1049"/>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2">
      <c r="A25" s="1047"/>
      <c r="B25" s="1048"/>
      <c r="C25" s="1048"/>
      <c r="D25" s="1048"/>
      <c r="E25" s="1048"/>
      <c r="F25" s="1049"/>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2">
      <c r="A26" s="1047"/>
      <c r="B26" s="1048"/>
      <c r="C26" s="1048"/>
      <c r="D26" s="1048"/>
      <c r="E26" s="1048"/>
      <c r="F26" s="1049"/>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5">
      <c r="A27" s="1047"/>
      <c r="B27" s="1048"/>
      <c r="C27" s="1048"/>
      <c r="D27" s="1048"/>
      <c r="E27" s="1048"/>
      <c r="F27" s="1049"/>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2">
      <c r="A28" s="1047"/>
      <c r="B28" s="1048"/>
      <c r="C28" s="1048"/>
      <c r="D28" s="1048"/>
      <c r="E28" s="1048"/>
      <c r="F28" s="1049"/>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2">
      <c r="A29" s="1047"/>
      <c r="B29" s="1048"/>
      <c r="C29" s="1048"/>
      <c r="D29" s="1048"/>
      <c r="E29" s="1048"/>
      <c r="F29" s="1049"/>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2">
      <c r="A30" s="1047"/>
      <c r="B30" s="1048"/>
      <c r="C30" s="1048"/>
      <c r="D30" s="1048"/>
      <c r="E30" s="1048"/>
      <c r="F30" s="1049"/>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2">
      <c r="A31" s="1047"/>
      <c r="B31" s="1048"/>
      <c r="C31" s="1048"/>
      <c r="D31" s="1048"/>
      <c r="E31" s="1048"/>
      <c r="F31" s="1049"/>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2">
      <c r="A32" s="1047"/>
      <c r="B32" s="1048"/>
      <c r="C32" s="1048"/>
      <c r="D32" s="1048"/>
      <c r="E32" s="1048"/>
      <c r="F32" s="1049"/>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2">
      <c r="A33" s="1047"/>
      <c r="B33" s="1048"/>
      <c r="C33" s="1048"/>
      <c r="D33" s="1048"/>
      <c r="E33" s="1048"/>
      <c r="F33" s="1049"/>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2">
      <c r="A34" s="1047"/>
      <c r="B34" s="1048"/>
      <c r="C34" s="1048"/>
      <c r="D34" s="1048"/>
      <c r="E34" s="1048"/>
      <c r="F34" s="1049"/>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2">
      <c r="A35" s="1047"/>
      <c r="B35" s="1048"/>
      <c r="C35" s="1048"/>
      <c r="D35" s="1048"/>
      <c r="E35" s="1048"/>
      <c r="F35" s="1049"/>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2">
      <c r="A36" s="1047"/>
      <c r="B36" s="1048"/>
      <c r="C36" s="1048"/>
      <c r="D36" s="1048"/>
      <c r="E36" s="1048"/>
      <c r="F36" s="1049"/>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2">
      <c r="A37" s="1047"/>
      <c r="B37" s="1048"/>
      <c r="C37" s="1048"/>
      <c r="D37" s="1048"/>
      <c r="E37" s="1048"/>
      <c r="F37" s="1049"/>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2">
      <c r="A38" s="1047"/>
      <c r="B38" s="1048"/>
      <c r="C38" s="1048"/>
      <c r="D38" s="1048"/>
      <c r="E38" s="1048"/>
      <c r="F38" s="1049"/>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2">
      <c r="A39" s="1047"/>
      <c r="B39" s="1048"/>
      <c r="C39" s="1048"/>
      <c r="D39" s="1048"/>
      <c r="E39" s="1048"/>
      <c r="F39" s="1049"/>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5">
      <c r="A40" s="1047"/>
      <c r="B40" s="1048"/>
      <c r="C40" s="1048"/>
      <c r="D40" s="1048"/>
      <c r="E40" s="1048"/>
      <c r="F40" s="1049"/>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2">
      <c r="A41" s="1047"/>
      <c r="B41" s="1048"/>
      <c r="C41" s="1048"/>
      <c r="D41" s="1048"/>
      <c r="E41" s="1048"/>
      <c r="F41" s="1049"/>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2">
      <c r="A42" s="1047"/>
      <c r="B42" s="1048"/>
      <c r="C42" s="1048"/>
      <c r="D42" s="1048"/>
      <c r="E42" s="1048"/>
      <c r="F42" s="1049"/>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2">
      <c r="A43" s="1047"/>
      <c r="B43" s="1048"/>
      <c r="C43" s="1048"/>
      <c r="D43" s="1048"/>
      <c r="E43" s="1048"/>
      <c r="F43" s="1049"/>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2">
      <c r="A44" s="1047"/>
      <c r="B44" s="1048"/>
      <c r="C44" s="1048"/>
      <c r="D44" s="1048"/>
      <c r="E44" s="1048"/>
      <c r="F44" s="1049"/>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2">
      <c r="A45" s="1047"/>
      <c r="B45" s="1048"/>
      <c r="C45" s="1048"/>
      <c r="D45" s="1048"/>
      <c r="E45" s="1048"/>
      <c r="F45" s="1049"/>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2">
      <c r="A46" s="1047"/>
      <c r="B46" s="1048"/>
      <c r="C46" s="1048"/>
      <c r="D46" s="1048"/>
      <c r="E46" s="1048"/>
      <c r="F46" s="1049"/>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2">
      <c r="A47" s="1047"/>
      <c r="B47" s="1048"/>
      <c r="C47" s="1048"/>
      <c r="D47" s="1048"/>
      <c r="E47" s="1048"/>
      <c r="F47" s="1049"/>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2">
      <c r="A48" s="1047"/>
      <c r="B48" s="1048"/>
      <c r="C48" s="1048"/>
      <c r="D48" s="1048"/>
      <c r="E48" s="1048"/>
      <c r="F48" s="1049"/>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2">
      <c r="A49" s="1047"/>
      <c r="B49" s="1048"/>
      <c r="C49" s="1048"/>
      <c r="D49" s="1048"/>
      <c r="E49" s="1048"/>
      <c r="F49" s="1049"/>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2">
      <c r="A50" s="1047"/>
      <c r="B50" s="1048"/>
      <c r="C50" s="1048"/>
      <c r="D50" s="1048"/>
      <c r="E50" s="1048"/>
      <c r="F50" s="1049"/>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2">
      <c r="A51" s="1047"/>
      <c r="B51" s="1048"/>
      <c r="C51" s="1048"/>
      <c r="D51" s="1048"/>
      <c r="E51" s="1048"/>
      <c r="F51" s="1049"/>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2">
      <c r="A52" s="1047"/>
      <c r="B52" s="1048"/>
      <c r="C52" s="1048"/>
      <c r="D52" s="1048"/>
      <c r="E52" s="1048"/>
      <c r="F52" s="1049"/>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5">
      <c r="A53" s="1050"/>
      <c r="B53" s="1051"/>
      <c r="C53" s="1051"/>
      <c r="D53" s="1051"/>
      <c r="E53" s="1051"/>
      <c r="F53" s="1052"/>
      <c r="G53" s="1035" t="s">
        <v>20</v>
      </c>
      <c r="H53" s="1036"/>
      <c r="I53" s="1036"/>
      <c r="J53" s="1036"/>
      <c r="K53" s="1036"/>
      <c r="L53" s="1037"/>
      <c r="M53" s="1038"/>
      <c r="N53" s="1038"/>
      <c r="O53" s="1038"/>
      <c r="P53" s="1038"/>
      <c r="Q53" s="1038"/>
      <c r="R53" s="1038"/>
      <c r="S53" s="1038"/>
      <c r="T53" s="1038"/>
      <c r="U53" s="1038"/>
      <c r="V53" s="1038"/>
      <c r="W53" s="1038"/>
      <c r="X53" s="1039"/>
      <c r="Y53" s="1040">
        <f>SUM(Y43:AB52)</f>
        <v>0</v>
      </c>
      <c r="Z53" s="1041"/>
      <c r="AA53" s="1041"/>
      <c r="AB53" s="1042"/>
      <c r="AC53" s="1035" t="s">
        <v>20</v>
      </c>
      <c r="AD53" s="1036"/>
      <c r="AE53" s="1036"/>
      <c r="AF53" s="1036"/>
      <c r="AG53" s="1036"/>
      <c r="AH53" s="1037"/>
      <c r="AI53" s="1038"/>
      <c r="AJ53" s="1038"/>
      <c r="AK53" s="1038"/>
      <c r="AL53" s="1038"/>
      <c r="AM53" s="1038"/>
      <c r="AN53" s="1038"/>
      <c r="AO53" s="1038"/>
      <c r="AP53" s="1038"/>
      <c r="AQ53" s="1038"/>
      <c r="AR53" s="1038"/>
      <c r="AS53" s="1038"/>
      <c r="AT53" s="1039"/>
      <c r="AU53" s="1040">
        <f>SUM(AU43:AX52)</f>
        <v>0</v>
      </c>
      <c r="AV53" s="1041"/>
      <c r="AW53" s="1041"/>
      <c r="AX53" s="1043"/>
    </row>
    <row r="54" spans="1:50" s="39" customFormat="1" ht="24.75" customHeight="1" thickBot="1" x14ac:dyDescent="0.25"/>
    <row r="55" spans="1:50" ht="30" customHeight="1" x14ac:dyDescent="0.2">
      <c r="A55" s="1053" t="s">
        <v>28</v>
      </c>
      <c r="B55" s="1054"/>
      <c r="C55" s="1054"/>
      <c r="D55" s="1054"/>
      <c r="E55" s="1054"/>
      <c r="F55" s="1055"/>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2">
      <c r="A56" s="1047"/>
      <c r="B56" s="1048"/>
      <c r="C56" s="1048"/>
      <c r="D56" s="1048"/>
      <c r="E56" s="1048"/>
      <c r="F56" s="1049"/>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2">
      <c r="A57" s="1047"/>
      <c r="B57" s="1048"/>
      <c r="C57" s="1048"/>
      <c r="D57" s="1048"/>
      <c r="E57" s="1048"/>
      <c r="F57" s="1049"/>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2">
      <c r="A58" s="1047"/>
      <c r="B58" s="1048"/>
      <c r="C58" s="1048"/>
      <c r="D58" s="1048"/>
      <c r="E58" s="1048"/>
      <c r="F58" s="1049"/>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2">
      <c r="A59" s="1047"/>
      <c r="B59" s="1048"/>
      <c r="C59" s="1048"/>
      <c r="D59" s="1048"/>
      <c r="E59" s="1048"/>
      <c r="F59" s="1049"/>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2">
      <c r="A60" s="1047"/>
      <c r="B60" s="1048"/>
      <c r="C60" s="1048"/>
      <c r="D60" s="1048"/>
      <c r="E60" s="1048"/>
      <c r="F60" s="1049"/>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2">
      <c r="A61" s="1047"/>
      <c r="B61" s="1048"/>
      <c r="C61" s="1048"/>
      <c r="D61" s="1048"/>
      <c r="E61" s="1048"/>
      <c r="F61" s="1049"/>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2">
      <c r="A62" s="1047"/>
      <c r="B62" s="1048"/>
      <c r="C62" s="1048"/>
      <c r="D62" s="1048"/>
      <c r="E62" s="1048"/>
      <c r="F62" s="1049"/>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2">
      <c r="A63" s="1047"/>
      <c r="B63" s="1048"/>
      <c r="C63" s="1048"/>
      <c r="D63" s="1048"/>
      <c r="E63" s="1048"/>
      <c r="F63" s="1049"/>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2">
      <c r="A64" s="1047"/>
      <c r="B64" s="1048"/>
      <c r="C64" s="1048"/>
      <c r="D64" s="1048"/>
      <c r="E64" s="1048"/>
      <c r="F64" s="1049"/>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2">
      <c r="A65" s="1047"/>
      <c r="B65" s="1048"/>
      <c r="C65" s="1048"/>
      <c r="D65" s="1048"/>
      <c r="E65" s="1048"/>
      <c r="F65" s="1049"/>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2">
      <c r="A66" s="1047"/>
      <c r="B66" s="1048"/>
      <c r="C66" s="1048"/>
      <c r="D66" s="1048"/>
      <c r="E66" s="1048"/>
      <c r="F66" s="1049"/>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5">
      <c r="A67" s="1047"/>
      <c r="B67" s="1048"/>
      <c r="C67" s="1048"/>
      <c r="D67" s="1048"/>
      <c r="E67" s="1048"/>
      <c r="F67" s="1049"/>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2">
      <c r="A68" s="1047"/>
      <c r="B68" s="1048"/>
      <c r="C68" s="1048"/>
      <c r="D68" s="1048"/>
      <c r="E68" s="1048"/>
      <c r="F68" s="1049"/>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2">
      <c r="A69" s="1047"/>
      <c r="B69" s="1048"/>
      <c r="C69" s="1048"/>
      <c r="D69" s="1048"/>
      <c r="E69" s="1048"/>
      <c r="F69" s="1049"/>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2">
      <c r="A70" s="1047"/>
      <c r="B70" s="1048"/>
      <c r="C70" s="1048"/>
      <c r="D70" s="1048"/>
      <c r="E70" s="1048"/>
      <c r="F70" s="1049"/>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2">
      <c r="A71" s="1047"/>
      <c r="B71" s="1048"/>
      <c r="C71" s="1048"/>
      <c r="D71" s="1048"/>
      <c r="E71" s="1048"/>
      <c r="F71" s="1049"/>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2">
      <c r="A72" s="1047"/>
      <c r="B72" s="1048"/>
      <c r="C72" s="1048"/>
      <c r="D72" s="1048"/>
      <c r="E72" s="1048"/>
      <c r="F72" s="1049"/>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2">
      <c r="A73" s="1047"/>
      <c r="B73" s="1048"/>
      <c r="C73" s="1048"/>
      <c r="D73" s="1048"/>
      <c r="E73" s="1048"/>
      <c r="F73" s="1049"/>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2">
      <c r="A74" s="1047"/>
      <c r="B74" s="1048"/>
      <c r="C74" s="1048"/>
      <c r="D74" s="1048"/>
      <c r="E74" s="1048"/>
      <c r="F74" s="1049"/>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2">
      <c r="A75" s="1047"/>
      <c r="B75" s="1048"/>
      <c r="C75" s="1048"/>
      <c r="D75" s="1048"/>
      <c r="E75" s="1048"/>
      <c r="F75" s="1049"/>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2">
      <c r="A76" s="1047"/>
      <c r="B76" s="1048"/>
      <c r="C76" s="1048"/>
      <c r="D76" s="1048"/>
      <c r="E76" s="1048"/>
      <c r="F76" s="1049"/>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2">
      <c r="A77" s="1047"/>
      <c r="B77" s="1048"/>
      <c r="C77" s="1048"/>
      <c r="D77" s="1048"/>
      <c r="E77" s="1048"/>
      <c r="F77" s="1049"/>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2">
      <c r="A78" s="1047"/>
      <c r="B78" s="1048"/>
      <c r="C78" s="1048"/>
      <c r="D78" s="1048"/>
      <c r="E78" s="1048"/>
      <c r="F78" s="1049"/>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2">
      <c r="A79" s="1047"/>
      <c r="B79" s="1048"/>
      <c r="C79" s="1048"/>
      <c r="D79" s="1048"/>
      <c r="E79" s="1048"/>
      <c r="F79" s="1049"/>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5">
      <c r="A80" s="1047"/>
      <c r="B80" s="1048"/>
      <c r="C80" s="1048"/>
      <c r="D80" s="1048"/>
      <c r="E80" s="1048"/>
      <c r="F80" s="1049"/>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2">
      <c r="A81" s="1047"/>
      <c r="B81" s="1048"/>
      <c r="C81" s="1048"/>
      <c r="D81" s="1048"/>
      <c r="E81" s="1048"/>
      <c r="F81" s="1049"/>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2">
      <c r="A82" s="1047"/>
      <c r="B82" s="1048"/>
      <c r="C82" s="1048"/>
      <c r="D82" s="1048"/>
      <c r="E82" s="1048"/>
      <c r="F82" s="1049"/>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2">
      <c r="A83" s="1047"/>
      <c r="B83" s="1048"/>
      <c r="C83" s="1048"/>
      <c r="D83" s="1048"/>
      <c r="E83" s="1048"/>
      <c r="F83" s="1049"/>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2">
      <c r="A84" s="1047"/>
      <c r="B84" s="1048"/>
      <c r="C84" s="1048"/>
      <c r="D84" s="1048"/>
      <c r="E84" s="1048"/>
      <c r="F84" s="1049"/>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2">
      <c r="A85" s="1047"/>
      <c r="B85" s="1048"/>
      <c r="C85" s="1048"/>
      <c r="D85" s="1048"/>
      <c r="E85" s="1048"/>
      <c r="F85" s="1049"/>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2">
      <c r="A86" s="1047"/>
      <c r="B86" s="1048"/>
      <c r="C86" s="1048"/>
      <c r="D86" s="1048"/>
      <c r="E86" s="1048"/>
      <c r="F86" s="1049"/>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2">
      <c r="A87" s="1047"/>
      <c r="B87" s="1048"/>
      <c r="C87" s="1048"/>
      <c r="D87" s="1048"/>
      <c r="E87" s="1048"/>
      <c r="F87" s="1049"/>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2">
      <c r="A88" s="1047"/>
      <c r="B88" s="1048"/>
      <c r="C88" s="1048"/>
      <c r="D88" s="1048"/>
      <c r="E88" s="1048"/>
      <c r="F88" s="1049"/>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2">
      <c r="A89" s="1047"/>
      <c r="B89" s="1048"/>
      <c r="C89" s="1048"/>
      <c r="D89" s="1048"/>
      <c r="E89" s="1048"/>
      <c r="F89" s="1049"/>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2">
      <c r="A90" s="1047"/>
      <c r="B90" s="1048"/>
      <c r="C90" s="1048"/>
      <c r="D90" s="1048"/>
      <c r="E90" s="1048"/>
      <c r="F90" s="1049"/>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2">
      <c r="A91" s="1047"/>
      <c r="B91" s="1048"/>
      <c r="C91" s="1048"/>
      <c r="D91" s="1048"/>
      <c r="E91" s="1048"/>
      <c r="F91" s="1049"/>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2">
      <c r="A92" s="1047"/>
      <c r="B92" s="1048"/>
      <c r="C92" s="1048"/>
      <c r="D92" s="1048"/>
      <c r="E92" s="1048"/>
      <c r="F92" s="1049"/>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5">
      <c r="A93" s="1047"/>
      <c r="B93" s="1048"/>
      <c r="C93" s="1048"/>
      <c r="D93" s="1048"/>
      <c r="E93" s="1048"/>
      <c r="F93" s="1049"/>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2">
      <c r="A94" s="1047"/>
      <c r="B94" s="1048"/>
      <c r="C94" s="1048"/>
      <c r="D94" s="1048"/>
      <c r="E94" s="1048"/>
      <c r="F94" s="1049"/>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2">
      <c r="A95" s="1047"/>
      <c r="B95" s="1048"/>
      <c r="C95" s="1048"/>
      <c r="D95" s="1048"/>
      <c r="E95" s="1048"/>
      <c r="F95" s="1049"/>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2">
      <c r="A96" s="1047"/>
      <c r="B96" s="1048"/>
      <c r="C96" s="1048"/>
      <c r="D96" s="1048"/>
      <c r="E96" s="1048"/>
      <c r="F96" s="1049"/>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2">
      <c r="A97" s="1047"/>
      <c r="B97" s="1048"/>
      <c r="C97" s="1048"/>
      <c r="D97" s="1048"/>
      <c r="E97" s="1048"/>
      <c r="F97" s="1049"/>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2">
      <c r="A98" s="1047"/>
      <c r="B98" s="1048"/>
      <c r="C98" s="1048"/>
      <c r="D98" s="1048"/>
      <c r="E98" s="1048"/>
      <c r="F98" s="1049"/>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2">
      <c r="A99" s="1047"/>
      <c r="B99" s="1048"/>
      <c r="C99" s="1048"/>
      <c r="D99" s="1048"/>
      <c r="E99" s="1048"/>
      <c r="F99" s="1049"/>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2">
      <c r="A100" s="1047"/>
      <c r="B100" s="1048"/>
      <c r="C100" s="1048"/>
      <c r="D100" s="1048"/>
      <c r="E100" s="1048"/>
      <c r="F100" s="1049"/>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2">
      <c r="A101" s="1047"/>
      <c r="B101" s="1048"/>
      <c r="C101" s="1048"/>
      <c r="D101" s="1048"/>
      <c r="E101" s="1048"/>
      <c r="F101" s="1049"/>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2">
      <c r="A102" s="1047"/>
      <c r="B102" s="1048"/>
      <c r="C102" s="1048"/>
      <c r="D102" s="1048"/>
      <c r="E102" s="1048"/>
      <c r="F102" s="1049"/>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2">
      <c r="A103" s="1047"/>
      <c r="B103" s="1048"/>
      <c r="C103" s="1048"/>
      <c r="D103" s="1048"/>
      <c r="E103" s="1048"/>
      <c r="F103" s="1049"/>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2">
      <c r="A104" s="1047"/>
      <c r="B104" s="1048"/>
      <c r="C104" s="1048"/>
      <c r="D104" s="1048"/>
      <c r="E104" s="1048"/>
      <c r="F104" s="1049"/>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2">
      <c r="A105" s="1047"/>
      <c r="B105" s="1048"/>
      <c r="C105" s="1048"/>
      <c r="D105" s="1048"/>
      <c r="E105" s="1048"/>
      <c r="F105" s="1049"/>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5">
      <c r="A106" s="1050"/>
      <c r="B106" s="1051"/>
      <c r="C106" s="1051"/>
      <c r="D106" s="1051"/>
      <c r="E106" s="1051"/>
      <c r="F106" s="1052"/>
      <c r="G106" s="1035" t="s">
        <v>20</v>
      </c>
      <c r="H106" s="1036"/>
      <c r="I106" s="1036"/>
      <c r="J106" s="1036"/>
      <c r="K106" s="1036"/>
      <c r="L106" s="1037"/>
      <c r="M106" s="1038"/>
      <c r="N106" s="1038"/>
      <c r="O106" s="1038"/>
      <c r="P106" s="1038"/>
      <c r="Q106" s="1038"/>
      <c r="R106" s="1038"/>
      <c r="S106" s="1038"/>
      <c r="T106" s="1038"/>
      <c r="U106" s="1038"/>
      <c r="V106" s="1038"/>
      <c r="W106" s="1038"/>
      <c r="X106" s="1039"/>
      <c r="Y106" s="1040">
        <f>SUM(Y96:AB105)</f>
        <v>0</v>
      </c>
      <c r="Z106" s="1041"/>
      <c r="AA106" s="1041"/>
      <c r="AB106" s="1042"/>
      <c r="AC106" s="1035" t="s">
        <v>20</v>
      </c>
      <c r="AD106" s="1036"/>
      <c r="AE106" s="1036"/>
      <c r="AF106" s="1036"/>
      <c r="AG106" s="1036"/>
      <c r="AH106" s="1037"/>
      <c r="AI106" s="1038"/>
      <c r="AJ106" s="1038"/>
      <c r="AK106" s="1038"/>
      <c r="AL106" s="1038"/>
      <c r="AM106" s="1038"/>
      <c r="AN106" s="1038"/>
      <c r="AO106" s="1038"/>
      <c r="AP106" s="1038"/>
      <c r="AQ106" s="1038"/>
      <c r="AR106" s="1038"/>
      <c r="AS106" s="1038"/>
      <c r="AT106" s="1039"/>
      <c r="AU106" s="1040">
        <f>SUM(AU96:AX105)</f>
        <v>0</v>
      </c>
      <c r="AV106" s="1041"/>
      <c r="AW106" s="1041"/>
      <c r="AX106" s="1043"/>
    </row>
    <row r="107" spans="1:50" s="39" customFormat="1" ht="24.75" customHeight="1" thickBot="1" x14ac:dyDescent="0.25"/>
    <row r="108" spans="1:50" ht="30" customHeight="1" x14ac:dyDescent="0.2">
      <c r="A108" s="1053" t="s">
        <v>28</v>
      </c>
      <c r="B108" s="1054"/>
      <c r="C108" s="1054"/>
      <c r="D108" s="1054"/>
      <c r="E108" s="1054"/>
      <c r="F108" s="1055"/>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2">
      <c r="A109" s="1047"/>
      <c r="B109" s="1048"/>
      <c r="C109" s="1048"/>
      <c r="D109" s="1048"/>
      <c r="E109" s="1048"/>
      <c r="F109" s="1049"/>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2">
      <c r="A110" s="1047"/>
      <c r="B110" s="1048"/>
      <c r="C110" s="1048"/>
      <c r="D110" s="1048"/>
      <c r="E110" s="1048"/>
      <c r="F110" s="1049"/>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2">
      <c r="A111" s="1047"/>
      <c r="B111" s="1048"/>
      <c r="C111" s="1048"/>
      <c r="D111" s="1048"/>
      <c r="E111" s="1048"/>
      <c r="F111" s="1049"/>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2">
      <c r="A112" s="1047"/>
      <c r="B112" s="1048"/>
      <c r="C112" s="1048"/>
      <c r="D112" s="1048"/>
      <c r="E112" s="1048"/>
      <c r="F112" s="1049"/>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2">
      <c r="A113" s="1047"/>
      <c r="B113" s="1048"/>
      <c r="C113" s="1048"/>
      <c r="D113" s="1048"/>
      <c r="E113" s="1048"/>
      <c r="F113" s="1049"/>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2">
      <c r="A114" s="1047"/>
      <c r="B114" s="1048"/>
      <c r="C114" s="1048"/>
      <c r="D114" s="1048"/>
      <c r="E114" s="1048"/>
      <c r="F114" s="1049"/>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2">
      <c r="A115" s="1047"/>
      <c r="B115" s="1048"/>
      <c r="C115" s="1048"/>
      <c r="D115" s="1048"/>
      <c r="E115" s="1048"/>
      <c r="F115" s="1049"/>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2">
      <c r="A116" s="1047"/>
      <c r="B116" s="1048"/>
      <c r="C116" s="1048"/>
      <c r="D116" s="1048"/>
      <c r="E116" s="1048"/>
      <c r="F116" s="1049"/>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2">
      <c r="A117" s="1047"/>
      <c r="B117" s="1048"/>
      <c r="C117" s="1048"/>
      <c r="D117" s="1048"/>
      <c r="E117" s="1048"/>
      <c r="F117" s="1049"/>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2">
      <c r="A118" s="1047"/>
      <c r="B118" s="1048"/>
      <c r="C118" s="1048"/>
      <c r="D118" s="1048"/>
      <c r="E118" s="1048"/>
      <c r="F118" s="1049"/>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2">
      <c r="A119" s="1047"/>
      <c r="B119" s="1048"/>
      <c r="C119" s="1048"/>
      <c r="D119" s="1048"/>
      <c r="E119" s="1048"/>
      <c r="F119" s="1049"/>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5">
      <c r="A120" s="1047"/>
      <c r="B120" s="1048"/>
      <c r="C120" s="1048"/>
      <c r="D120" s="1048"/>
      <c r="E120" s="1048"/>
      <c r="F120" s="1049"/>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2">
      <c r="A121" s="1047"/>
      <c r="B121" s="1048"/>
      <c r="C121" s="1048"/>
      <c r="D121" s="1048"/>
      <c r="E121" s="1048"/>
      <c r="F121" s="1049"/>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2">
      <c r="A122" s="1047"/>
      <c r="B122" s="1048"/>
      <c r="C122" s="1048"/>
      <c r="D122" s="1048"/>
      <c r="E122" s="1048"/>
      <c r="F122" s="1049"/>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2">
      <c r="A123" s="1047"/>
      <c r="B123" s="1048"/>
      <c r="C123" s="1048"/>
      <c r="D123" s="1048"/>
      <c r="E123" s="1048"/>
      <c r="F123" s="1049"/>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2">
      <c r="A124" s="1047"/>
      <c r="B124" s="1048"/>
      <c r="C124" s="1048"/>
      <c r="D124" s="1048"/>
      <c r="E124" s="1048"/>
      <c r="F124" s="1049"/>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2">
      <c r="A125" s="1047"/>
      <c r="B125" s="1048"/>
      <c r="C125" s="1048"/>
      <c r="D125" s="1048"/>
      <c r="E125" s="1048"/>
      <c r="F125" s="1049"/>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2">
      <c r="A126" s="1047"/>
      <c r="B126" s="1048"/>
      <c r="C126" s="1048"/>
      <c r="D126" s="1048"/>
      <c r="E126" s="1048"/>
      <c r="F126" s="1049"/>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2">
      <c r="A127" s="1047"/>
      <c r="B127" s="1048"/>
      <c r="C127" s="1048"/>
      <c r="D127" s="1048"/>
      <c r="E127" s="1048"/>
      <c r="F127" s="1049"/>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2">
      <c r="A128" s="1047"/>
      <c r="B128" s="1048"/>
      <c r="C128" s="1048"/>
      <c r="D128" s="1048"/>
      <c r="E128" s="1048"/>
      <c r="F128" s="1049"/>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2">
      <c r="A129" s="1047"/>
      <c r="B129" s="1048"/>
      <c r="C129" s="1048"/>
      <c r="D129" s="1048"/>
      <c r="E129" s="1048"/>
      <c r="F129" s="1049"/>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2">
      <c r="A130" s="1047"/>
      <c r="B130" s="1048"/>
      <c r="C130" s="1048"/>
      <c r="D130" s="1048"/>
      <c r="E130" s="1048"/>
      <c r="F130" s="1049"/>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2">
      <c r="A131" s="1047"/>
      <c r="B131" s="1048"/>
      <c r="C131" s="1048"/>
      <c r="D131" s="1048"/>
      <c r="E131" s="1048"/>
      <c r="F131" s="1049"/>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2">
      <c r="A132" s="1047"/>
      <c r="B132" s="1048"/>
      <c r="C132" s="1048"/>
      <c r="D132" s="1048"/>
      <c r="E132" s="1048"/>
      <c r="F132" s="1049"/>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5">
      <c r="A133" s="1047"/>
      <c r="B133" s="1048"/>
      <c r="C133" s="1048"/>
      <c r="D133" s="1048"/>
      <c r="E133" s="1048"/>
      <c r="F133" s="1049"/>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2">
      <c r="A134" s="1047"/>
      <c r="B134" s="1048"/>
      <c r="C134" s="1048"/>
      <c r="D134" s="1048"/>
      <c r="E134" s="1048"/>
      <c r="F134" s="1049"/>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2">
      <c r="A135" s="1047"/>
      <c r="B135" s="1048"/>
      <c r="C135" s="1048"/>
      <c r="D135" s="1048"/>
      <c r="E135" s="1048"/>
      <c r="F135" s="1049"/>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2">
      <c r="A136" s="1047"/>
      <c r="B136" s="1048"/>
      <c r="C136" s="1048"/>
      <c r="D136" s="1048"/>
      <c r="E136" s="1048"/>
      <c r="F136" s="1049"/>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2">
      <c r="A137" s="1047"/>
      <c r="B137" s="1048"/>
      <c r="C137" s="1048"/>
      <c r="D137" s="1048"/>
      <c r="E137" s="1048"/>
      <c r="F137" s="1049"/>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2">
      <c r="A138" s="1047"/>
      <c r="B138" s="1048"/>
      <c r="C138" s="1048"/>
      <c r="D138" s="1048"/>
      <c r="E138" s="1048"/>
      <c r="F138" s="1049"/>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2">
      <c r="A139" s="1047"/>
      <c r="B139" s="1048"/>
      <c r="C139" s="1048"/>
      <c r="D139" s="1048"/>
      <c r="E139" s="1048"/>
      <c r="F139" s="1049"/>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2">
      <c r="A140" s="1047"/>
      <c r="B140" s="1048"/>
      <c r="C140" s="1048"/>
      <c r="D140" s="1048"/>
      <c r="E140" s="1048"/>
      <c r="F140" s="1049"/>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2">
      <c r="A141" s="1047"/>
      <c r="B141" s="1048"/>
      <c r="C141" s="1048"/>
      <c r="D141" s="1048"/>
      <c r="E141" s="1048"/>
      <c r="F141" s="1049"/>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2">
      <c r="A142" s="1047"/>
      <c r="B142" s="1048"/>
      <c r="C142" s="1048"/>
      <c r="D142" s="1048"/>
      <c r="E142" s="1048"/>
      <c r="F142" s="1049"/>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2">
      <c r="A143" s="1047"/>
      <c r="B143" s="1048"/>
      <c r="C143" s="1048"/>
      <c r="D143" s="1048"/>
      <c r="E143" s="1048"/>
      <c r="F143" s="1049"/>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2">
      <c r="A144" s="1047"/>
      <c r="B144" s="1048"/>
      <c r="C144" s="1048"/>
      <c r="D144" s="1048"/>
      <c r="E144" s="1048"/>
      <c r="F144" s="1049"/>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2">
      <c r="A145" s="1047"/>
      <c r="B145" s="1048"/>
      <c r="C145" s="1048"/>
      <c r="D145" s="1048"/>
      <c r="E145" s="1048"/>
      <c r="F145" s="1049"/>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5">
      <c r="A146" s="1047"/>
      <c r="B146" s="1048"/>
      <c r="C146" s="1048"/>
      <c r="D146" s="1048"/>
      <c r="E146" s="1048"/>
      <c r="F146" s="1049"/>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2">
      <c r="A147" s="1047"/>
      <c r="B147" s="1048"/>
      <c r="C147" s="1048"/>
      <c r="D147" s="1048"/>
      <c r="E147" s="1048"/>
      <c r="F147" s="1049"/>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2">
      <c r="A148" s="1047"/>
      <c r="B148" s="1048"/>
      <c r="C148" s="1048"/>
      <c r="D148" s="1048"/>
      <c r="E148" s="1048"/>
      <c r="F148" s="1049"/>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2">
      <c r="A149" s="1047"/>
      <c r="B149" s="1048"/>
      <c r="C149" s="1048"/>
      <c r="D149" s="1048"/>
      <c r="E149" s="1048"/>
      <c r="F149" s="1049"/>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2">
      <c r="A150" s="1047"/>
      <c r="B150" s="1048"/>
      <c r="C150" s="1048"/>
      <c r="D150" s="1048"/>
      <c r="E150" s="1048"/>
      <c r="F150" s="1049"/>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2">
      <c r="A151" s="1047"/>
      <c r="B151" s="1048"/>
      <c r="C151" s="1048"/>
      <c r="D151" s="1048"/>
      <c r="E151" s="1048"/>
      <c r="F151" s="1049"/>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2">
      <c r="A152" s="1047"/>
      <c r="B152" s="1048"/>
      <c r="C152" s="1048"/>
      <c r="D152" s="1048"/>
      <c r="E152" s="1048"/>
      <c r="F152" s="1049"/>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2">
      <c r="A153" s="1047"/>
      <c r="B153" s="1048"/>
      <c r="C153" s="1048"/>
      <c r="D153" s="1048"/>
      <c r="E153" s="1048"/>
      <c r="F153" s="1049"/>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2">
      <c r="A154" s="1047"/>
      <c r="B154" s="1048"/>
      <c r="C154" s="1048"/>
      <c r="D154" s="1048"/>
      <c r="E154" s="1048"/>
      <c r="F154" s="1049"/>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2">
      <c r="A155" s="1047"/>
      <c r="B155" s="1048"/>
      <c r="C155" s="1048"/>
      <c r="D155" s="1048"/>
      <c r="E155" s="1048"/>
      <c r="F155" s="1049"/>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2">
      <c r="A156" s="1047"/>
      <c r="B156" s="1048"/>
      <c r="C156" s="1048"/>
      <c r="D156" s="1048"/>
      <c r="E156" s="1048"/>
      <c r="F156" s="1049"/>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2">
      <c r="A157" s="1047"/>
      <c r="B157" s="1048"/>
      <c r="C157" s="1048"/>
      <c r="D157" s="1048"/>
      <c r="E157" s="1048"/>
      <c r="F157" s="1049"/>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2">
      <c r="A158" s="1047"/>
      <c r="B158" s="1048"/>
      <c r="C158" s="1048"/>
      <c r="D158" s="1048"/>
      <c r="E158" s="1048"/>
      <c r="F158" s="1049"/>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5">
      <c r="A159" s="1050"/>
      <c r="B159" s="1051"/>
      <c r="C159" s="1051"/>
      <c r="D159" s="1051"/>
      <c r="E159" s="1051"/>
      <c r="F159" s="1052"/>
      <c r="G159" s="1035" t="s">
        <v>20</v>
      </c>
      <c r="H159" s="1036"/>
      <c r="I159" s="1036"/>
      <c r="J159" s="1036"/>
      <c r="K159" s="1036"/>
      <c r="L159" s="1037"/>
      <c r="M159" s="1038"/>
      <c r="N159" s="1038"/>
      <c r="O159" s="1038"/>
      <c r="P159" s="1038"/>
      <c r="Q159" s="1038"/>
      <c r="R159" s="1038"/>
      <c r="S159" s="1038"/>
      <c r="T159" s="1038"/>
      <c r="U159" s="1038"/>
      <c r="V159" s="1038"/>
      <c r="W159" s="1038"/>
      <c r="X159" s="1039"/>
      <c r="Y159" s="1040">
        <f>SUM(Y149:AB158)</f>
        <v>0</v>
      </c>
      <c r="Z159" s="1041"/>
      <c r="AA159" s="1041"/>
      <c r="AB159" s="1042"/>
      <c r="AC159" s="1035" t="s">
        <v>20</v>
      </c>
      <c r="AD159" s="1036"/>
      <c r="AE159" s="1036"/>
      <c r="AF159" s="1036"/>
      <c r="AG159" s="1036"/>
      <c r="AH159" s="1037"/>
      <c r="AI159" s="1038"/>
      <c r="AJ159" s="1038"/>
      <c r="AK159" s="1038"/>
      <c r="AL159" s="1038"/>
      <c r="AM159" s="1038"/>
      <c r="AN159" s="1038"/>
      <c r="AO159" s="1038"/>
      <c r="AP159" s="1038"/>
      <c r="AQ159" s="1038"/>
      <c r="AR159" s="1038"/>
      <c r="AS159" s="1038"/>
      <c r="AT159" s="1039"/>
      <c r="AU159" s="1040">
        <f>SUM(AU149:AX158)</f>
        <v>0</v>
      </c>
      <c r="AV159" s="1041"/>
      <c r="AW159" s="1041"/>
      <c r="AX159" s="1043"/>
    </row>
    <row r="160" spans="1:50" s="39" customFormat="1" ht="24.75" customHeight="1" thickBot="1" x14ac:dyDescent="0.25"/>
    <row r="161" spans="1:50" ht="30" customHeight="1" x14ac:dyDescent="0.2">
      <c r="A161" s="1053" t="s">
        <v>28</v>
      </c>
      <c r="B161" s="1054"/>
      <c r="C161" s="1054"/>
      <c r="D161" s="1054"/>
      <c r="E161" s="1054"/>
      <c r="F161" s="1055"/>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2">
      <c r="A162" s="1047"/>
      <c r="B162" s="1048"/>
      <c r="C162" s="1048"/>
      <c r="D162" s="1048"/>
      <c r="E162" s="1048"/>
      <c r="F162" s="1049"/>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2">
      <c r="A163" s="1047"/>
      <c r="B163" s="1048"/>
      <c r="C163" s="1048"/>
      <c r="D163" s="1048"/>
      <c r="E163" s="1048"/>
      <c r="F163" s="1049"/>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2">
      <c r="A164" s="1047"/>
      <c r="B164" s="1048"/>
      <c r="C164" s="1048"/>
      <c r="D164" s="1048"/>
      <c r="E164" s="1048"/>
      <c r="F164" s="1049"/>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2">
      <c r="A165" s="1047"/>
      <c r="B165" s="1048"/>
      <c r="C165" s="1048"/>
      <c r="D165" s="1048"/>
      <c r="E165" s="1048"/>
      <c r="F165" s="1049"/>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2">
      <c r="A166" s="1047"/>
      <c r="B166" s="1048"/>
      <c r="C166" s="1048"/>
      <c r="D166" s="1048"/>
      <c r="E166" s="1048"/>
      <c r="F166" s="1049"/>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2">
      <c r="A167" s="1047"/>
      <c r="B167" s="1048"/>
      <c r="C167" s="1048"/>
      <c r="D167" s="1048"/>
      <c r="E167" s="1048"/>
      <c r="F167" s="1049"/>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2">
      <c r="A168" s="1047"/>
      <c r="B168" s="1048"/>
      <c r="C168" s="1048"/>
      <c r="D168" s="1048"/>
      <c r="E168" s="1048"/>
      <c r="F168" s="1049"/>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2">
      <c r="A169" s="1047"/>
      <c r="B169" s="1048"/>
      <c r="C169" s="1048"/>
      <c r="D169" s="1048"/>
      <c r="E169" s="1048"/>
      <c r="F169" s="1049"/>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2">
      <c r="A170" s="1047"/>
      <c r="B170" s="1048"/>
      <c r="C170" s="1048"/>
      <c r="D170" s="1048"/>
      <c r="E170" s="1048"/>
      <c r="F170" s="1049"/>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2">
      <c r="A171" s="1047"/>
      <c r="B171" s="1048"/>
      <c r="C171" s="1048"/>
      <c r="D171" s="1048"/>
      <c r="E171" s="1048"/>
      <c r="F171" s="1049"/>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2">
      <c r="A172" s="1047"/>
      <c r="B172" s="1048"/>
      <c r="C172" s="1048"/>
      <c r="D172" s="1048"/>
      <c r="E172" s="1048"/>
      <c r="F172" s="1049"/>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5">
      <c r="A173" s="1047"/>
      <c r="B173" s="1048"/>
      <c r="C173" s="1048"/>
      <c r="D173" s="1048"/>
      <c r="E173" s="1048"/>
      <c r="F173" s="1049"/>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2">
      <c r="A174" s="1047"/>
      <c r="B174" s="1048"/>
      <c r="C174" s="1048"/>
      <c r="D174" s="1048"/>
      <c r="E174" s="1048"/>
      <c r="F174" s="1049"/>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2">
      <c r="A175" s="1047"/>
      <c r="B175" s="1048"/>
      <c r="C175" s="1048"/>
      <c r="D175" s="1048"/>
      <c r="E175" s="1048"/>
      <c r="F175" s="1049"/>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2">
      <c r="A176" s="1047"/>
      <c r="B176" s="1048"/>
      <c r="C176" s="1048"/>
      <c r="D176" s="1048"/>
      <c r="E176" s="1048"/>
      <c r="F176" s="1049"/>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2">
      <c r="A177" s="1047"/>
      <c r="B177" s="1048"/>
      <c r="C177" s="1048"/>
      <c r="D177" s="1048"/>
      <c r="E177" s="1048"/>
      <c r="F177" s="1049"/>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2">
      <c r="A178" s="1047"/>
      <c r="B178" s="1048"/>
      <c r="C178" s="1048"/>
      <c r="D178" s="1048"/>
      <c r="E178" s="1048"/>
      <c r="F178" s="1049"/>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2">
      <c r="A179" s="1047"/>
      <c r="B179" s="1048"/>
      <c r="C179" s="1048"/>
      <c r="D179" s="1048"/>
      <c r="E179" s="1048"/>
      <c r="F179" s="1049"/>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2">
      <c r="A180" s="1047"/>
      <c r="B180" s="1048"/>
      <c r="C180" s="1048"/>
      <c r="D180" s="1048"/>
      <c r="E180" s="1048"/>
      <c r="F180" s="1049"/>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2">
      <c r="A181" s="1047"/>
      <c r="B181" s="1048"/>
      <c r="C181" s="1048"/>
      <c r="D181" s="1048"/>
      <c r="E181" s="1048"/>
      <c r="F181" s="1049"/>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2">
      <c r="A182" s="1047"/>
      <c r="B182" s="1048"/>
      <c r="C182" s="1048"/>
      <c r="D182" s="1048"/>
      <c r="E182" s="1048"/>
      <c r="F182" s="1049"/>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2">
      <c r="A183" s="1047"/>
      <c r="B183" s="1048"/>
      <c r="C183" s="1048"/>
      <c r="D183" s="1048"/>
      <c r="E183" s="1048"/>
      <c r="F183" s="1049"/>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2">
      <c r="A184" s="1047"/>
      <c r="B184" s="1048"/>
      <c r="C184" s="1048"/>
      <c r="D184" s="1048"/>
      <c r="E184" s="1048"/>
      <c r="F184" s="1049"/>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2">
      <c r="A185" s="1047"/>
      <c r="B185" s="1048"/>
      <c r="C185" s="1048"/>
      <c r="D185" s="1048"/>
      <c r="E185" s="1048"/>
      <c r="F185" s="1049"/>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5">
      <c r="A186" s="1047"/>
      <c r="B186" s="1048"/>
      <c r="C186" s="1048"/>
      <c r="D186" s="1048"/>
      <c r="E186" s="1048"/>
      <c r="F186" s="1049"/>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2">
      <c r="A187" s="1047"/>
      <c r="B187" s="1048"/>
      <c r="C187" s="1048"/>
      <c r="D187" s="1048"/>
      <c r="E187" s="1048"/>
      <c r="F187" s="1049"/>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2">
      <c r="A188" s="1047"/>
      <c r="B188" s="1048"/>
      <c r="C188" s="1048"/>
      <c r="D188" s="1048"/>
      <c r="E188" s="1048"/>
      <c r="F188" s="1049"/>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2">
      <c r="A189" s="1047"/>
      <c r="B189" s="1048"/>
      <c r="C189" s="1048"/>
      <c r="D189" s="1048"/>
      <c r="E189" s="1048"/>
      <c r="F189" s="1049"/>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2">
      <c r="A190" s="1047"/>
      <c r="B190" s="1048"/>
      <c r="C190" s="1048"/>
      <c r="D190" s="1048"/>
      <c r="E190" s="1048"/>
      <c r="F190" s="1049"/>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2">
      <c r="A191" s="1047"/>
      <c r="B191" s="1048"/>
      <c r="C191" s="1048"/>
      <c r="D191" s="1048"/>
      <c r="E191" s="1048"/>
      <c r="F191" s="1049"/>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2">
      <c r="A192" s="1047"/>
      <c r="B192" s="1048"/>
      <c r="C192" s="1048"/>
      <c r="D192" s="1048"/>
      <c r="E192" s="1048"/>
      <c r="F192" s="1049"/>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2">
      <c r="A193" s="1047"/>
      <c r="B193" s="1048"/>
      <c r="C193" s="1048"/>
      <c r="D193" s="1048"/>
      <c r="E193" s="1048"/>
      <c r="F193" s="1049"/>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2">
      <c r="A194" s="1047"/>
      <c r="B194" s="1048"/>
      <c r="C194" s="1048"/>
      <c r="D194" s="1048"/>
      <c r="E194" s="1048"/>
      <c r="F194" s="1049"/>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2">
      <c r="A195" s="1047"/>
      <c r="B195" s="1048"/>
      <c r="C195" s="1048"/>
      <c r="D195" s="1048"/>
      <c r="E195" s="1048"/>
      <c r="F195" s="1049"/>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2">
      <c r="A196" s="1047"/>
      <c r="B196" s="1048"/>
      <c r="C196" s="1048"/>
      <c r="D196" s="1048"/>
      <c r="E196" s="1048"/>
      <c r="F196" s="1049"/>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2">
      <c r="A197" s="1047"/>
      <c r="B197" s="1048"/>
      <c r="C197" s="1048"/>
      <c r="D197" s="1048"/>
      <c r="E197" s="1048"/>
      <c r="F197" s="1049"/>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2">
      <c r="A198" s="1047"/>
      <c r="B198" s="1048"/>
      <c r="C198" s="1048"/>
      <c r="D198" s="1048"/>
      <c r="E198" s="1048"/>
      <c r="F198" s="1049"/>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5">
      <c r="A199" s="1047"/>
      <c r="B199" s="1048"/>
      <c r="C199" s="1048"/>
      <c r="D199" s="1048"/>
      <c r="E199" s="1048"/>
      <c r="F199" s="1049"/>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2">
      <c r="A200" s="1047"/>
      <c r="B200" s="1048"/>
      <c r="C200" s="1048"/>
      <c r="D200" s="1048"/>
      <c r="E200" s="1048"/>
      <c r="F200" s="1049"/>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2">
      <c r="A201" s="1047"/>
      <c r="B201" s="1048"/>
      <c r="C201" s="1048"/>
      <c r="D201" s="1048"/>
      <c r="E201" s="1048"/>
      <c r="F201" s="1049"/>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2">
      <c r="A202" s="1047"/>
      <c r="B202" s="1048"/>
      <c r="C202" s="1048"/>
      <c r="D202" s="1048"/>
      <c r="E202" s="1048"/>
      <c r="F202" s="1049"/>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2">
      <c r="A203" s="1047"/>
      <c r="B203" s="1048"/>
      <c r="C203" s="1048"/>
      <c r="D203" s="1048"/>
      <c r="E203" s="1048"/>
      <c r="F203" s="1049"/>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2">
      <c r="A204" s="1047"/>
      <c r="B204" s="1048"/>
      <c r="C204" s="1048"/>
      <c r="D204" s="1048"/>
      <c r="E204" s="1048"/>
      <c r="F204" s="1049"/>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2">
      <c r="A205" s="1047"/>
      <c r="B205" s="1048"/>
      <c r="C205" s="1048"/>
      <c r="D205" s="1048"/>
      <c r="E205" s="1048"/>
      <c r="F205" s="1049"/>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2">
      <c r="A206" s="1047"/>
      <c r="B206" s="1048"/>
      <c r="C206" s="1048"/>
      <c r="D206" s="1048"/>
      <c r="E206" s="1048"/>
      <c r="F206" s="1049"/>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2">
      <c r="A207" s="1047"/>
      <c r="B207" s="1048"/>
      <c r="C207" s="1048"/>
      <c r="D207" s="1048"/>
      <c r="E207" s="1048"/>
      <c r="F207" s="1049"/>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2">
      <c r="A208" s="1047"/>
      <c r="B208" s="1048"/>
      <c r="C208" s="1048"/>
      <c r="D208" s="1048"/>
      <c r="E208" s="1048"/>
      <c r="F208" s="1049"/>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2">
      <c r="A209" s="1047"/>
      <c r="B209" s="1048"/>
      <c r="C209" s="1048"/>
      <c r="D209" s="1048"/>
      <c r="E209" s="1048"/>
      <c r="F209" s="1049"/>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2">
      <c r="A210" s="1047"/>
      <c r="B210" s="1048"/>
      <c r="C210" s="1048"/>
      <c r="D210" s="1048"/>
      <c r="E210" s="1048"/>
      <c r="F210" s="1049"/>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2">
      <c r="A211" s="1047"/>
      <c r="B211" s="1048"/>
      <c r="C211" s="1048"/>
      <c r="D211" s="1048"/>
      <c r="E211" s="1048"/>
      <c r="F211" s="1049"/>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5">
      <c r="A212" s="1050"/>
      <c r="B212" s="1051"/>
      <c r="C212" s="1051"/>
      <c r="D212" s="1051"/>
      <c r="E212" s="1051"/>
      <c r="F212" s="1052"/>
      <c r="G212" s="1035" t="s">
        <v>20</v>
      </c>
      <c r="H212" s="1036"/>
      <c r="I212" s="1036"/>
      <c r="J212" s="1036"/>
      <c r="K212" s="1036"/>
      <c r="L212" s="1037"/>
      <c r="M212" s="1038"/>
      <c r="N212" s="1038"/>
      <c r="O212" s="1038"/>
      <c r="P212" s="1038"/>
      <c r="Q212" s="1038"/>
      <c r="R212" s="1038"/>
      <c r="S212" s="1038"/>
      <c r="T212" s="1038"/>
      <c r="U212" s="1038"/>
      <c r="V212" s="1038"/>
      <c r="W212" s="1038"/>
      <c r="X212" s="1039"/>
      <c r="Y212" s="1040">
        <f>SUM(Y202:AB211)</f>
        <v>0</v>
      </c>
      <c r="Z212" s="1041"/>
      <c r="AA212" s="1041"/>
      <c r="AB212" s="1042"/>
      <c r="AC212" s="1035" t="s">
        <v>20</v>
      </c>
      <c r="AD212" s="1036"/>
      <c r="AE212" s="1036"/>
      <c r="AF212" s="1036"/>
      <c r="AG212" s="1036"/>
      <c r="AH212" s="1037"/>
      <c r="AI212" s="1038"/>
      <c r="AJ212" s="1038"/>
      <c r="AK212" s="1038"/>
      <c r="AL212" s="1038"/>
      <c r="AM212" s="1038"/>
      <c r="AN212" s="1038"/>
      <c r="AO212" s="1038"/>
      <c r="AP212" s="1038"/>
      <c r="AQ212" s="1038"/>
      <c r="AR212" s="1038"/>
      <c r="AS212" s="1038"/>
      <c r="AT212" s="1039"/>
      <c r="AU212" s="1040">
        <f>SUM(AU202:AX211)</f>
        <v>0</v>
      </c>
      <c r="AV212" s="1041"/>
      <c r="AW212" s="1041"/>
      <c r="AX212" s="1043"/>
    </row>
    <row r="213" spans="1:50" s="39" customFormat="1" ht="24.75" customHeight="1" thickBot="1" x14ac:dyDescent="0.25"/>
    <row r="214" spans="1:50" ht="30" customHeight="1" x14ac:dyDescent="0.2">
      <c r="A214" s="1044" t="s">
        <v>28</v>
      </c>
      <c r="B214" s="1045"/>
      <c r="C214" s="1045"/>
      <c r="D214" s="1045"/>
      <c r="E214" s="1045"/>
      <c r="F214" s="1046"/>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2">
      <c r="A215" s="1047"/>
      <c r="B215" s="1048"/>
      <c r="C215" s="1048"/>
      <c r="D215" s="1048"/>
      <c r="E215" s="1048"/>
      <c r="F215" s="1049"/>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2">
      <c r="A216" s="1047"/>
      <c r="B216" s="1048"/>
      <c r="C216" s="1048"/>
      <c r="D216" s="1048"/>
      <c r="E216" s="1048"/>
      <c r="F216" s="1049"/>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2">
      <c r="A217" s="1047"/>
      <c r="B217" s="1048"/>
      <c r="C217" s="1048"/>
      <c r="D217" s="1048"/>
      <c r="E217" s="1048"/>
      <c r="F217" s="1049"/>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2">
      <c r="A218" s="1047"/>
      <c r="B218" s="1048"/>
      <c r="C218" s="1048"/>
      <c r="D218" s="1048"/>
      <c r="E218" s="1048"/>
      <c r="F218" s="1049"/>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2">
      <c r="A219" s="1047"/>
      <c r="B219" s="1048"/>
      <c r="C219" s="1048"/>
      <c r="D219" s="1048"/>
      <c r="E219" s="1048"/>
      <c r="F219" s="1049"/>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2">
      <c r="A220" s="1047"/>
      <c r="B220" s="1048"/>
      <c r="C220" s="1048"/>
      <c r="D220" s="1048"/>
      <c r="E220" s="1048"/>
      <c r="F220" s="1049"/>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2">
      <c r="A221" s="1047"/>
      <c r="B221" s="1048"/>
      <c r="C221" s="1048"/>
      <c r="D221" s="1048"/>
      <c r="E221" s="1048"/>
      <c r="F221" s="1049"/>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2">
      <c r="A222" s="1047"/>
      <c r="B222" s="1048"/>
      <c r="C222" s="1048"/>
      <c r="D222" s="1048"/>
      <c r="E222" s="1048"/>
      <c r="F222" s="1049"/>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2">
      <c r="A223" s="1047"/>
      <c r="B223" s="1048"/>
      <c r="C223" s="1048"/>
      <c r="D223" s="1048"/>
      <c r="E223" s="1048"/>
      <c r="F223" s="1049"/>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2">
      <c r="A224" s="1047"/>
      <c r="B224" s="1048"/>
      <c r="C224" s="1048"/>
      <c r="D224" s="1048"/>
      <c r="E224" s="1048"/>
      <c r="F224" s="1049"/>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2">
      <c r="A225" s="1047"/>
      <c r="B225" s="1048"/>
      <c r="C225" s="1048"/>
      <c r="D225" s="1048"/>
      <c r="E225" s="1048"/>
      <c r="F225" s="1049"/>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5">
      <c r="A226" s="1047"/>
      <c r="B226" s="1048"/>
      <c r="C226" s="1048"/>
      <c r="D226" s="1048"/>
      <c r="E226" s="1048"/>
      <c r="F226" s="1049"/>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2">
      <c r="A227" s="1047"/>
      <c r="B227" s="1048"/>
      <c r="C227" s="1048"/>
      <c r="D227" s="1048"/>
      <c r="E227" s="1048"/>
      <c r="F227" s="1049"/>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2">
      <c r="A228" s="1047"/>
      <c r="B228" s="1048"/>
      <c r="C228" s="1048"/>
      <c r="D228" s="1048"/>
      <c r="E228" s="1048"/>
      <c r="F228" s="1049"/>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2">
      <c r="A229" s="1047"/>
      <c r="B229" s="1048"/>
      <c r="C229" s="1048"/>
      <c r="D229" s="1048"/>
      <c r="E229" s="1048"/>
      <c r="F229" s="1049"/>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2">
      <c r="A230" s="1047"/>
      <c r="B230" s="1048"/>
      <c r="C230" s="1048"/>
      <c r="D230" s="1048"/>
      <c r="E230" s="1048"/>
      <c r="F230" s="1049"/>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2">
      <c r="A231" s="1047"/>
      <c r="B231" s="1048"/>
      <c r="C231" s="1048"/>
      <c r="D231" s="1048"/>
      <c r="E231" s="1048"/>
      <c r="F231" s="1049"/>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2">
      <c r="A232" s="1047"/>
      <c r="B232" s="1048"/>
      <c r="C232" s="1048"/>
      <c r="D232" s="1048"/>
      <c r="E232" s="1048"/>
      <c r="F232" s="1049"/>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2">
      <c r="A233" s="1047"/>
      <c r="B233" s="1048"/>
      <c r="C233" s="1048"/>
      <c r="D233" s="1048"/>
      <c r="E233" s="1048"/>
      <c r="F233" s="1049"/>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2">
      <c r="A234" s="1047"/>
      <c r="B234" s="1048"/>
      <c r="C234" s="1048"/>
      <c r="D234" s="1048"/>
      <c r="E234" s="1048"/>
      <c r="F234" s="1049"/>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2">
      <c r="A235" s="1047"/>
      <c r="B235" s="1048"/>
      <c r="C235" s="1048"/>
      <c r="D235" s="1048"/>
      <c r="E235" s="1048"/>
      <c r="F235" s="1049"/>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2">
      <c r="A236" s="1047"/>
      <c r="B236" s="1048"/>
      <c r="C236" s="1048"/>
      <c r="D236" s="1048"/>
      <c r="E236" s="1048"/>
      <c r="F236" s="1049"/>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2">
      <c r="A237" s="1047"/>
      <c r="B237" s="1048"/>
      <c r="C237" s="1048"/>
      <c r="D237" s="1048"/>
      <c r="E237" s="1048"/>
      <c r="F237" s="1049"/>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2">
      <c r="A238" s="1047"/>
      <c r="B238" s="1048"/>
      <c r="C238" s="1048"/>
      <c r="D238" s="1048"/>
      <c r="E238" s="1048"/>
      <c r="F238" s="1049"/>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5">
      <c r="A239" s="1047"/>
      <c r="B239" s="1048"/>
      <c r="C239" s="1048"/>
      <c r="D239" s="1048"/>
      <c r="E239" s="1048"/>
      <c r="F239" s="1049"/>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2">
      <c r="A240" s="1047"/>
      <c r="B240" s="1048"/>
      <c r="C240" s="1048"/>
      <c r="D240" s="1048"/>
      <c r="E240" s="1048"/>
      <c r="F240" s="1049"/>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2">
      <c r="A241" s="1047"/>
      <c r="B241" s="1048"/>
      <c r="C241" s="1048"/>
      <c r="D241" s="1048"/>
      <c r="E241" s="1048"/>
      <c r="F241" s="1049"/>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2">
      <c r="A242" s="1047"/>
      <c r="B242" s="1048"/>
      <c r="C242" s="1048"/>
      <c r="D242" s="1048"/>
      <c r="E242" s="1048"/>
      <c r="F242" s="1049"/>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2">
      <c r="A243" s="1047"/>
      <c r="B243" s="1048"/>
      <c r="C243" s="1048"/>
      <c r="D243" s="1048"/>
      <c r="E243" s="1048"/>
      <c r="F243" s="1049"/>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2">
      <c r="A244" s="1047"/>
      <c r="B244" s="1048"/>
      <c r="C244" s="1048"/>
      <c r="D244" s="1048"/>
      <c r="E244" s="1048"/>
      <c r="F244" s="1049"/>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2">
      <c r="A245" s="1047"/>
      <c r="B245" s="1048"/>
      <c r="C245" s="1048"/>
      <c r="D245" s="1048"/>
      <c r="E245" s="1048"/>
      <c r="F245" s="1049"/>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2">
      <c r="A246" s="1047"/>
      <c r="B246" s="1048"/>
      <c r="C246" s="1048"/>
      <c r="D246" s="1048"/>
      <c r="E246" s="1048"/>
      <c r="F246" s="1049"/>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2">
      <c r="A247" s="1047"/>
      <c r="B247" s="1048"/>
      <c r="C247" s="1048"/>
      <c r="D247" s="1048"/>
      <c r="E247" s="1048"/>
      <c r="F247" s="1049"/>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2">
      <c r="A248" s="1047"/>
      <c r="B248" s="1048"/>
      <c r="C248" s="1048"/>
      <c r="D248" s="1048"/>
      <c r="E248" s="1048"/>
      <c r="F248" s="1049"/>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2">
      <c r="A249" s="1047"/>
      <c r="B249" s="1048"/>
      <c r="C249" s="1048"/>
      <c r="D249" s="1048"/>
      <c r="E249" s="1048"/>
      <c r="F249" s="1049"/>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2">
      <c r="A250" s="1047"/>
      <c r="B250" s="1048"/>
      <c r="C250" s="1048"/>
      <c r="D250" s="1048"/>
      <c r="E250" s="1048"/>
      <c r="F250" s="1049"/>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2">
      <c r="A251" s="1047"/>
      <c r="B251" s="1048"/>
      <c r="C251" s="1048"/>
      <c r="D251" s="1048"/>
      <c r="E251" s="1048"/>
      <c r="F251" s="1049"/>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5">
      <c r="A252" s="1047"/>
      <c r="B252" s="1048"/>
      <c r="C252" s="1048"/>
      <c r="D252" s="1048"/>
      <c r="E252" s="1048"/>
      <c r="F252" s="1049"/>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2">
      <c r="A253" s="1047"/>
      <c r="B253" s="1048"/>
      <c r="C253" s="1048"/>
      <c r="D253" s="1048"/>
      <c r="E253" s="1048"/>
      <c r="F253" s="1049"/>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2">
      <c r="A254" s="1047"/>
      <c r="B254" s="1048"/>
      <c r="C254" s="1048"/>
      <c r="D254" s="1048"/>
      <c r="E254" s="1048"/>
      <c r="F254" s="1049"/>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2">
      <c r="A255" s="1047"/>
      <c r="B255" s="1048"/>
      <c r="C255" s="1048"/>
      <c r="D255" s="1048"/>
      <c r="E255" s="1048"/>
      <c r="F255" s="1049"/>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2">
      <c r="A256" s="1047"/>
      <c r="B256" s="1048"/>
      <c r="C256" s="1048"/>
      <c r="D256" s="1048"/>
      <c r="E256" s="1048"/>
      <c r="F256" s="1049"/>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2">
      <c r="A257" s="1047"/>
      <c r="B257" s="1048"/>
      <c r="C257" s="1048"/>
      <c r="D257" s="1048"/>
      <c r="E257" s="1048"/>
      <c r="F257" s="1049"/>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2">
      <c r="A258" s="1047"/>
      <c r="B258" s="1048"/>
      <c r="C258" s="1048"/>
      <c r="D258" s="1048"/>
      <c r="E258" s="1048"/>
      <c r="F258" s="1049"/>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2">
      <c r="A259" s="1047"/>
      <c r="B259" s="1048"/>
      <c r="C259" s="1048"/>
      <c r="D259" s="1048"/>
      <c r="E259" s="1048"/>
      <c r="F259" s="1049"/>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2">
      <c r="A260" s="1047"/>
      <c r="B260" s="1048"/>
      <c r="C260" s="1048"/>
      <c r="D260" s="1048"/>
      <c r="E260" s="1048"/>
      <c r="F260" s="1049"/>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2">
      <c r="A261" s="1047"/>
      <c r="B261" s="1048"/>
      <c r="C261" s="1048"/>
      <c r="D261" s="1048"/>
      <c r="E261" s="1048"/>
      <c r="F261" s="1049"/>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2">
      <c r="A262" s="1047"/>
      <c r="B262" s="1048"/>
      <c r="C262" s="1048"/>
      <c r="D262" s="1048"/>
      <c r="E262" s="1048"/>
      <c r="F262" s="1049"/>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2">
      <c r="A263" s="1047"/>
      <c r="B263" s="1048"/>
      <c r="C263" s="1048"/>
      <c r="D263" s="1048"/>
      <c r="E263" s="1048"/>
      <c r="F263" s="1049"/>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2">
      <c r="A264" s="1047"/>
      <c r="B264" s="1048"/>
      <c r="C264" s="1048"/>
      <c r="D264" s="1048"/>
      <c r="E264" s="1048"/>
      <c r="F264" s="1049"/>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5">
      <c r="A265" s="1050"/>
      <c r="B265" s="1051"/>
      <c r="C265" s="1051"/>
      <c r="D265" s="1051"/>
      <c r="E265" s="1051"/>
      <c r="F265" s="1052"/>
      <c r="G265" s="1035" t="s">
        <v>20</v>
      </c>
      <c r="H265" s="1036"/>
      <c r="I265" s="1036"/>
      <c r="J265" s="1036"/>
      <c r="K265" s="1036"/>
      <c r="L265" s="1037"/>
      <c r="M265" s="1038"/>
      <c r="N265" s="1038"/>
      <c r="O265" s="1038"/>
      <c r="P265" s="1038"/>
      <c r="Q265" s="1038"/>
      <c r="R265" s="1038"/>
      <c r="S265" s="1038"/>
      <c r="T265" s="1038"/>
      <c r="U265" s="1038"/>
      <c r="V265" s="1038"/>
      <c r="W265" s="1038"/>
      <c r="X265" s="1039"/>
      <c r="Y265" s="1040">
        <f>SUM(Y255:AB264)</f>
        <v>0</v>
      </c>
      <c r="Z265" s="1041"/>
      <c r="AA265" s="1041"/>
      <c r="AB265" s="1042"/>
      <c r="AC265" s="1035" t="s">
        <v>20</v>
      </c>
      <c r="AD265" s="1036"/>
      <c r="AE265" s="1036"/>
      <c r="AF265" s="1036"/>
      <c r="AG265" s="1036"/>
      <c r="AH265" s="1037"/>
      <c r="AI265" s="1038"/>
      <c r="AJ265" s="1038"/>
      <c r="AK265" s="1038"/>
      <c r="AL265" s="1038"/>
      <c r="AM265" s="1038"/>
      <c r="AN265" s="1038"/>
      <c r="AO265" s="1038"/>
      <c r="AP265" s="1038"/>
      <c r="AQ265" s="1038"/>
      <c r="AR265" s="1038"/>
      <c r="AS265" s="1038"/>
      <c r="AT265" s="1039"/>
      <c r="AU265" s="1040">
        <f>SUM(AU255:AX264)</f>
        <v>0</v>
      </c>
      <c r="AV265" s="1041"/>
      <c r="AW265" s="1041"/>
      <c r="AX265" s="1043"/>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2" x14ac:dyDescent="0.2"/>
  <cols>
    <col min="1" max="2" width="2.6640625" style="36" customWidth="1"/>
    <col min="3" max="33" width="2.6640625" style="73" customWidth="1"/>
    <col min="34" max="37" width="3.44140625" style="73" customWidth="1"/>
    <col min="38" max="41" width="2.6640625" style="73" customWidth="1"/>
    <col min="42" max="50" width="3.21875" style="74"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2">
      <c r="A2" s="9"/>
      <c r="B2" s="53" t="s">
        <v>444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2">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476</v>
      </c>
      <c r="Z3" s="368"/>
      <c r="AA3" s="368"/>
      <c r="AB3" s="368"/>
      <c r="AC3" s="149" t="s">
        <v>461</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2">
      <c r="A4" s="1058">
        <v>1</v>
      </c>
      <c r="B4" s="1058">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2">
      <c r="A5" s="1058">
        <v>2</v>
      </c>
      <c r="B5" s="1058">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2">
      <c r="A6" s="1058">
        <v>3</v>
      </c>
      <c r="B6" s="1058">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2">
      <c r="A7" s="1058">
        <v>4</v>
      </c>
      <c r="B7" s="1058">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2">
      <c r="A8" s="1058">
        <v>5</v>
      </c>
      <c r="B8" s="1058">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2">
      <c r="A9" s="1058">
        <v>6</v>
      </c>
      <c r="B9" s="1058">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2">
      <c r="A10" s="1058">
        <v>7</v>
      </c>
      <c r="B10" s="1058">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2">
      <c r="A11" s="1058">
        <v>8</v>
      </c>
      <c r="B11" s="1058">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2">
      <c r="A12" s="1058">
        <v>9</v>
      </c>
      <c r="B12" s="1058">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2">
      <c r="A13" s="1058">
        <v>10</v>
      </c>
      <c r="B13" s="1058">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2">
      <c r="A14" s="1058">
        <v>11</v>
      </c>
      <c r="B14" s="1058">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2">
      <c r="A15" s="1058">
        <v>12</v>
      </c>
      <c r="B15" s="1058">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2">
      <c r="A16" s="1058">
        <v>13</v>
      </c>
      <c r="B16" s="1058">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2">
      <c r="A17" s="1058">
        <v>14</v>
      </c>
      <c r="B17" s="1058">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2">
      <c r="A18" s="1058">
        <v>15</v>
      </c>
      <c r="B18" s="1058">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2">
      <c r="A19" s="1058">
        <v>16</v>
      </c>
      <c r="B19" s="1058">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2">
      <c r="A20" s="1058">
        <v>17</v>
      </c>
      <c r="B20" s="1058">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2">
      <c r="A21" s="1058">
        <v>18</v>
      </c>
      <c r="B21" s="1058">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2">
      <c r="A22" s="1058">
        <v>19</v>
      </c>
      <c r="B22" s="1058">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2">
      <c r="A23" s="1058">
        <v>20</v>
      </c>
      <c r="B23" s="1058">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2">
      <c r="A24" s="1058">
        <v>21</v>
      </c>
      <c r="B24" s="1058">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2">
      <c r="A25" s="1058">
        <v>22</v>
      </c>
      <c r="B25" s="1058">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2">
      <c r="A26" s="1058">
        <v>23</v>
      </c>
      <c r="B26" s="1058">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2">
      <c r="A27" s="1058">
        <v>24</v>
      </c>
      <c r="B27" s="1058">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2">
      <c r="A28" s="1058">
        <v>25</v>
      </c>
      <c r="B28" s="1058">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2">
      <c r="A29" s="1058">
        <v>26</v>
      </c>
      <c r="B29" s="1058">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2">
      <c r="A30" s="1058">
        <v>27</v>
      </c>
      <c r="B30" s="1058">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2">
      <c r="A31" s="1058">
        <v>28</v>
      </c>
      <c r="B31" s="1058">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2">
      <c r="A32" s="1058">
        <v>29</v>
      </c>
      <c r="B32" s="1058">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2">
      <c r="A33" s="1058">
        <v>30</v>
      </c>
      <c r="B33" s="1058">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2">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2">
      <c r="A35" s="9"/>
      <c r="B35" s="53" t="s">
        <v>445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2">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476</v>
      </c>
      <c r="Z36" s="368"/>
      <c r="AA36" s="368"/>
      <c r="AB36" s="368"/>
      <c r="AC36" s="149" t="s">
        <v>461</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2">
      <c r="A37" s="1058">
        <v>1</v>
      </c>
      <c r="B37" s="1058">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2">
      <c r="A38" s="1058">
        <v>2</v>
      </c>
      <c r="B38" s="1058">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2">
      <c r="A39" s="1058">
        <v>3</v>
      </c>
      <c r="B39" s="1058">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2">
      <c r="A40" s="1058">
        <v>4</v>
      </c>
      <c r="B40" s="1058">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2">
      <c r="A41" s="1058">
        <v>5</v>
      </c>
      <c r="B41" s="1058">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2">
      <c r="A42" s="1058">
        <v>6</v>
      </c>
      <c r="B42" s="1058">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2">
      <c r="A43" s="1058">
        <v>7</v>
      </c>
      <c r="B43" s="1058">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2">
      <c r="A44" s="1058">
        <v>8</v>
      </c>
      <c r="B44" s="1058">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2">
      <c r="A45" s="1058">
        <v>9</v>
      </c>
      <c r="B45" s="1058">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2">
      <c r="A46" s="1058">
        <v>10</v>
      </c>
      <c r="B46" s="1058">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2">
      <c r="A47" s="1058">
        <v>11</v>
      </c>
      <c r="B47" s="1058">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2">
      <c r="A48" s="1058">
        <v>12</v>
      </c>
      <c r="B48" s="1058">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2">
      <c r="A49" s="1058">
        <v>13</v>
      </c>
      <c r="B49" s="1058">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2">
      <c r="A50" s="1058">
        <v>14</v>
      </c>
      <c r="B50" s="1058">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2">
      <c r="A51" s="1058">
        <v>15</v>
      </c>
      <c r="B51" s="1058">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2">
      <c r="A52" s="1058">
        <v>16</v>
      </c>
      <c r="B52" s="1058">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2">
      <c r="A53" s="1058">
        <v>17</v>
      </c>
      <c r="B53" s="1058">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2">
      <c r="A54" s="1058">
        <v>18</v>
      </c>
      <c r="B54" s="1058">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2">
      <c r="A55" s="1058">
        <v>19</v>
      </c>
      <c r="B55" s="1058">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2">
      <c r="A56" s="1058">
        <v>20</v>
      </c>
      <c r="B56" s="1058">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2">
      <c r="A57" s="1058">
        <v>21</v>
      </c>
      <c r="B57" s="1058">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2">
      <c r="A58" s="1058">
        <v>22</v>
      </c>
      <c r="B58" s="1058">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2">
      <c r="A59" s="1058">
        <v>23</v>
      </c>
      <c r="B59" s="1058">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2">
      <c r="A60" s="1058">
        <v>24</v>
      </c>
      <c r="B60" s="1058">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2">
      <c r="A61" s="1058">
        <v>25</v>
      </c>
      <c r="B61" s="1058">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2">
      <c r="A62" s="1058">
        <v>26</v>
      </c>
      <c r="B62" s="1058">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2">
      <c r="A63" s="1058">
        <v>27</v>
      </c>
      <c r="B63" s="1058">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2">
      <c r="A64" s="1058">
        <v>28</v>
      </c>
      <c r="B64" s="1058">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2">
      <c r="A65" s="1058">
        <v>29</v>
      </c>
      <c r="B65" s="1058">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2">
      <c r="A66" s="1058">
        <v>30</v>
      </c>
      <c r="B66" s="1058">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2">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2">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2">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476</v>
      </c>
      <c r="Z69" s="368"/>
      <c r="AA69" s="368"/>
      <c r="AB69" s="368"/>
      <c r="AC69" s="149" t="s">
        <v>461</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2">
      <c r="A70" s="1058">
        <v>1</v>
      </c>
      <c r="B70" s="1058">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2">
      <c r="A71" s="1058">
        <v>2</v>
      </c>
      <c r="B71" s="1058">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2">
      <c r="A72" s="1058">
        <v>3</v>
      </c>
      <c r="B72" s="1058">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2">
      <c r="A73" s="1058">
        <v>4</v>
      </c>
      <c r="B73" s="1058">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2">
      <c r="A74" s="1058">
        <v>5</v>
      </c>
      <c r="B74" s="1058">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2">
      <c r="A75" s="1058">
        <v>6</v>
      </c>
      <c r="B75" s="1058">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2">
      <c r="A76" s="1058">
        <v>7</v>
      </c>
      <c r="B76" s="1058">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2">
      <c r="A77" s="1058">
        <v>8</v>
      </c>
      <c r="B77" s="1058">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2">
      <c r="A78" s="1058">
        <v>9</v>
      </c>
      <c r="B78" s="1058">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2">
      <c r="A79" s="1058">
        <v>10</v>
      </c>
      <c r="B79" s="1058">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2">
      <c r="A80" s="1058">
        <v>11</v>
      </c>
      <c r="B80" s="1058">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2">
      <c r="A81" s="1058">
        <v>12</v>
      </c>
      <c r="B81" s="1058">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2">
      <c r="A82" s="1058">
        <v>13</v>
      </c>
      <c r="B82" s="1058">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2">
      <c r="A83" s="1058">
        <v>14</v>
      </c>
      <c r="B83" s="1058">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2">
      <c r="A84" s="1058">
        <v>15</v>
      </c>
      <c r="B84" s="1058">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2">
      <c r="A85" s="1058">
        <v>16</v>
      </c>
      <c r="B85" s="1058">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2">
      <c r="A86" s="1058">
        <v>17</v>
      </c>
      <c r="B86" s="1058">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2">
      <c r="A87" s="1058">
        <v>18</v>
      </c>
      <c r="B87" s="1058">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2">
      <c r="A88" s="1058">
        <v>19</v>
      </c>
      <c r="B88" s="1058">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2">
      <c r="A89" s="1058">
        <v>20</v>
      </c>
      <c r="B89" s="1058">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2">
      <c r="A90" s="1058">
        <v>21</v>
      </c>
      <c r="B90" s="1058">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2">
      <c r="A91" s="1058">
        <v>22</v>
      </c>
      <c r="B91" s="1058">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2">
      <c r="A92" s="1058">
        <v>23</v>
      </c>
      <c r="B92" s="1058">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2">
      <c r="A93" s="1058">
        <v>24</v>
      </c>
      <c r="B93" s="1058">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2">
      <c r="A94" s="1058">
        <v>25</v>
      </c>
      <c r="B94" s="1058">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2">
      <c r="A95" s="1058">
        <v>26</v>
      </c>
      <c r="B95" s="1058">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2">
      <c r="A96" s="1058">
        <v>27</v>
      </c>
      <c r="B96" s="1058">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2">
      <c r="A97" s="1058">
        <v>28</v>
      </c>
      <c r="B97" s="1058">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2">
      <c r="A98" s="1058">
        <v>29</v>
      </c>
      <c r="B98" s="1058">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2">
      <c r="A99" s="1058">
        <v>30</v>
      </c>
      <c r="B99" s="1058">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2">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2">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2">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476</v>
      </c>
      <c r="Z102" s="368"/>
      <c r="AA102" s="368"/>
      <c r="AB102" s="368"/>
      <c r="AC102" s="149" t="s">
        <v>461</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2">
      <c r="A103" s="1058">
        <v>1</v>
      </c>
      <c r="B103" s="1058">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2">
      <c r="A104" s="1058">
        <v>2</v>
      </c>
      <c r="B104" s="1058">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2">
      <c r="A105" s="1058">
        <v>3</v>
      </c>
      <c r="B105" s="1058">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2">
      <c r="A106" s="1058">
        <v>4</v>
      </c>
      <c r="B106" s="1058">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2">
      <c r="A107" s="1058">
        <v>5</v>
      </c>
      <c r="B107" s="1058">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2">
      <c r="A108" s="1058">
        <v>6</v>
      </c>
      <c r="B108" s="1058">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2">
      <c r="A109" s="1058">
        <v>7</v>
      </c>
      <c r="B109" s="1058">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2">
      <c r="A110" s="1058">
        <v>8</v>
      </c>
      <c r="B110" s="1058">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2">
      <c r="A111" s="1058">
        <v>9</v>
      </c>
      <c r="B111" s="1058">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2">
      <c r="A112" s="1058">
        <v>10</v>
      </c>
      <c r="B112" s="1058">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2">
      <c r="A113" s="1058">
        <v>11</v>
      </c>
      <c r="B113" s="1058">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2">
      <c r="A114" s="1058">
        <v>12</v>
      </c>
      <c r="B114" s="1058">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2">
      <c r="A115" s="1058">
        <v>13</v>
      </c>
      <c r="B115" s="1058">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2">
      <c r="A116" s="1058">
        <v>14</v>
      </c>
      <c r="B116" s="1058">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2">
      <c r="A117" s="1058">
        <v>15</v>
      </c>
      <c r="B117" s="1058">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2">
      <c r="A118" s="1058">
        <v>16</v>
      </c>
      <c r="B118" s="1058">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2">
      <c r="A119" s="1058">
        <v>17</v>
      </c>
      <c r="B119" s="1058">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2">
      <c r="A120" s="1058">
        <v>18</v>
      </c>
      <c r="B120" s="1058">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2">
      <c r="A121" s="1058">
        <v>19</v>
      </c>
      <c r="B121" s="1058">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2">
      <c r="A122" s="1058">
        <v>20</v>
      </c>
      <c r="B122" s="1058">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2">
      <c r="A123" s="1058">
        <v>21</v>
      </c>
      <c r="B123" s="1058">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2">
      <c r="A124" s="1058">
        <v>22</v>
      </c>
      <c r="B124" s="1058">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2">
      <c r="A125" s="1058">
        <v>23</v>
      </c>
      <c r="B125" s="1058">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2">
      <c r="A126" s="1058">
        <v>24</v>
      </c>
      <c r="B126" s="1058">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2">
      <c r="A127" s="1058">
        <v>25</v>
      </c>
      <c r="B127" s="1058">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2">
      <c r="A128" s="1058">
        <v>26</v>
      </c>
      <c r="B128" s="1058">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2">
      <c r="A129" s="1058">
        <v>27</v>
      </c>
      <c r="B129" s="1058">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2">
      <c r="A130" s="1058">
        <v>28</v>
      </c>
      <c r="B130" s="1058">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2">
      <c r="A131" s="1058">
        <v>29</v>
      </c>
      <c r="B131" s="1058">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2">
      <c r="A132" s="1058">
        <v>30</v>
      </c>
      <c r="B132" s="1058">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2">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2">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2">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476</v>
      </c>
      <c r="Z135" s="368"/>
      <c r="AA135" s="368"/>
      <c r="AB135" s="368"/>
      <c r="AC135" s="149" t="s">
        <v>461</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2">
      <c r="A136" s="1058">
        <v>1</v>
      </c>
      <c r="B136" s="1058">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2">
      <c r="A137" s="1058">
        <v>2</v>
      </c>
      <c r="B137" s="1058">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2">
      <c r="A138" s="1058">
        <v>3</v>
      </c>
      <c r="B138" s="1058">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2">
      <c r="A139" s="1058">
        <v>4</v>
      </c>
      <c r="B139" s="1058">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2">
      <c r="A140" s="1058">
        <v>5</v>
      </c>
      <c r="B140" s="1058">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2">
      <c r="A141" s="1058">
        <v>6</v>
      </c>
      <c r="B141" s="1058">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2">
      <c r="A142" s="1058">
        <v>7</v>
      </c>
      <c r="B142" s="1058">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2">
      <c r="A143" s="1058">
        <v>8</v>
      </c>
      <c r="B143" s="1058">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2">
      <c r="A144" s="1058">
        <v>9</v>
      </c>
      <c r="B144" s="1058">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2">
      <c r="A145" s="1058">
        <v>10</v>
      </c>
      <c r="B145" s="1058">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2">
      <c r="A146" s="1058">
        <v>11</v>
      </c>
      <c r="B146" s="1058">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2">
      <c r="A147" s="1058">
        <v>12</v>
      </c>
      <c r="B147" s="1058">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2">
      <c r="A148" s="1058">
        <v>13</v>
      </c>
      <c r="B148" s="1058">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2">
      <c r="A149" s="1058">
        <v>14</v>
      </c>
      <c r="B149" s="1058">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2">
      <c r="A150" s="1058">
        <v>15</v>
      </c>
      <c r="B150" s="1058">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2">
      <c r="A151" s="1058">
        <v>16</v>
      </c>
      <c r="B151" s="1058">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2">
      <c r="A152" s="1058">
        <v>17</v>
      </c>
      <c r="B152" s="1058">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2">
      <c r="A153" s="1058">
        <v>18</v>
      </c>
      <c r="B153" s="1058">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2">
      <c r="A154" s="1058">
        <v>19</v>
      </c>
      <c r="B154" s="1058">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2">
      <c r="A155" s="1058">
        <v>20</v>
      </c>
      <c r="B155" s="1058">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2">
      <c r="A156" s="1058">
        <v>21</v>
      </c>
      <c r="B156" s="1058">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2">
      <c r="A157" s="1058">
        <v>22</v>
      </c>
      <c r="B157" s="1058">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2">
      <c r="A158" s="1058">
        <v>23</v>
      </c>
      <c r="B158" s="1058">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2">
      <c r="A159" s="1058">
        <v>24</v>
      </c>
      <c r="B159" s="1058">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2">
      <c r="A160" s="1058">
        <v>25</v>
      </c>
      <c r="B160" s="1058">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2">
      <c r="A161" s="1058">
        <v>26</v>
      </c>
      <c r="B161" s="1058">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2">
      <c r="A162" s="1058">
        <v>27</v>
      </c>
      <c r="B162" s="1058">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2">
      <c r="A163" s="1058">
        <v>28</v>
      </c>
      <c r="B163" s="1058">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2">
      <c r="A164" s="1058">
        <v>29</v>
      </c>
      <c r="B164" s="1058">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2">
      <c r="A165" s="1058">
        <v>30</v>
      </c>
      <c r="B165" s="1058">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2">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2">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2">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476</v>
      </c>
      <c r="Z168" s="368"/>
      <c r="AA168" s="368"/>
      <c r="AB168" s="368"/>
      <c r="AC168" s="149" t="s">
        <v>461</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2">
      <c r="A169" s="1058">
        <v>1</v>
      </c>
      <c r="B169" s="1058">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2">
      <c r="A170" s="1058">
        <v>2</v>
      </c>
      <c r="B170" s="1058">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2">
      <c r="A171" s="1058">
        <v>3</v>
      </c>
      <c r="B171" s="1058">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2">
      <c r="A172" s="1058">
        <v>4</v>
      </c>
      <c r="B172" s="1058">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2">
      <c r="A173" s="1058">
        <v>5</v>
      </c>
      <c r="B173" s="1058">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2">
      <c r="A174" s="1058">
        <v>6</v>
      </c>
      <c r="B174" s="1058">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2">
      <c r="A175" s="1058">
        <v>7</v>
      </c>
      <c r="B175" s="1058">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2">
      <c r="A176" s="1058">
        <v>8</v>
      </c>
      <c r="B176" s="1058">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2">
      <c r="A177" s="1058">
        <v>9</v>
      </c>
      <c r="B177" s="1058">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2">
      <c r="A178" s="1058">
        <v>10</v>
      </c>
      <c r="B178" s="1058">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2">
      <c r="A179" s="1058">
        <v>11</v>
      </c>
      <c r="B179" s="1058">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2">
      <c r="A180" s="1058">
        <v>12</v>
      </c>
      <c r="B180" s="1058">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2">
      <c r="A181" s="1058">
        <v>13</v>
      </c>
      <c r="B181" s="1058">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2">
      <c r="A182" s="1058">
        <v>14</v>
      </c>
      <c r="B182" s="1058">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2">
      <c r="A183" s="1058">
        <v>15</v>
      </c>
      <c r="B183" s="1058">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2">
      <c r="A184" s="1058">
        <v>16</v>
      </c>
      <c r="B184" s="1058">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2">
      <c r="A185" s="1058">
        <v>17</v>
      </c>
      <c r="B185" s="1058">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2">
      <c r="A186" s="1058">
        <v>18</v>
      </c>
      <c r="B186" s="1058">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2">
      <c r="A187" s="1058">
        <v>19</v>
      </c>
      <c r="B187" s="1058">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2">
      <c r="A188" s="1058">
        <v>20</v>
      </c>
      <c r="B188" s="1058">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2">
      <c r="A189" s="1058">
        <v>21</v>
      </c>
      <c r="B189" s="1058">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2">
      <c r="A190" s="1058">
        <v>22</v>
      </c>
      <c r="B190" s="1058">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2">
      <c r="A191" s="1058">
        <v>23</v>
      </c>
      <c r="B191" s="1058">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2">
      <c r="A192" s="1058">
        <v>24</v>
      </c>
      <c r="B192" s="1058">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2">
      <c r="A193" s="1058">
        <v>25</v>
      </c>
      <c r="B193" s="1058">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2">
      <c r="A194" s="1058">
        <v>26</v>
      </c>
      <c r="B194" s="1058">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2">
      <c r="A195" s="1058">
        <v>27</v>
      </c>
      <c r="B195" s="1058">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2">
      <c r="A196" s="1058">
        <v>28</v>
      </c>
      <c r="B196" s="1058">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2">
      <c r="A197" s="1058">
        <v>29</v>
      </c>
      <c r="B197" s="1058">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2">
      <c r="A198" s="1058">
        <v>30</v>
      </c>
      <c r="B198" s="1058">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2">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2">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2">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476</v>
      </c>
      <c r="Z201" s="368"/>
      <c r="AA201" s="368"/>
      <c r="AB201" s="368"/>
      <c r="AC201" s="149" t="s">
        <v>461</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2">
      <c r="A202" s="1058">
        <v>1</v>
      </c>
      <c r="B202" s="1058">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2">
      <c r="A203" s="1058">
        <v>2</v>
      </c>
      <c r="B203" s="1058">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2">
      <c r="A204" s="1058">
        <v>3</v>
      </c>
      <c r="B204" s="1058">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2">
      <c r="A205" s="1058">
        <v>4</v>
      </c>
      <c r="B205" s="1058">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2">
      <c r="A206" s="1058">
        <v>5</v>
      </c>
      <c r="B206" s="1058">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2">
      <c r="A207" s="1058">
        <v>6</v>
      </c>
      <c r="B207" s="1058">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2">
      <c r="A208" s="1058">
        <v>7</v>
      </c>
      <c r="B208" s="1058">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2">
      <c r="A209" s="1058">
        <v>8</v>
      </c>
      <c r="B209" s="1058">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2">
      <c r="A210" s="1058">
        <v>9</v>
      </c>
      <c r="B210" s="1058">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2">
      <c r="A211" s="1058">
        <v>10</v>
      </c>
      <c r="B211" s="1058">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2">
      <c r="A212" s="1058">
        <v>11</v>
      </c>
      <c r="B212" s="1058">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2">
      <c r="A213" s="1058">
        <v>12</v>
      </c>
      <c r="B213" s="1058">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2">
      <c r="A214" s="1058">
        <v>13</v>
      </c>
      <c r="B214" s="1058">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2">
      <c r="A215" s="1058">
        <v>14</v>
      </c>
      <c r="B215" s="1058">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2">
      <c r="A216" s="1058">
        <v>15</v>
      </c>
      <c r="B216" s="1058">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2">
      <c r="A217" s="1058">
        <v>16</v>
      </c>
      <c r="B217" s="1058">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2">
      <c r="A218" s="1058">
        <v>17</v>
      </c>
      <c r="B218" s="1058">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2">
      <c r="A219" s="1058">
        <v>18</v>
      </c>
      <c r="B219" s="1058">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2">
      <c r="A220" s="1058">
        <v>19</v>
      </c>
      <c r="B220" s="1058">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2">
      <c r="A221" s="1058">
        <v>20</v>
      </c>
      <c r="B221" s="1058">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2">
      <c r="A222" s="1058">
        <v>21</v>
      </c>
      <c r="B222" s="1058">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2">
      <c r="A223" s="1058">
        <v>22</v>
      </c>
      <c r="B223" s="1058">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2">
      <c r="A224" s="1058">
        <v>23</v>
      </c>
      <c r="B224" s="1058">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2">
      <c r="A225" s="1058">
        <v>24</v>
      </c>
      <c r="B225" s="1058">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2">
      <c r="A226" s="1058">
        <v>25</v>
      </c>
      <c r="B226" s="1058">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2">
      <c r="A227" s="1058">
        <v>26</v>
      </c>
      <c r="B227" s="1058">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2">
      <c r="A228" s="1058">
        <v>27</v>
      </c>
      <c r="B228" s="1058">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2">
      <c r="A229" s="1058">
        <v>28</v>
      </c>
      <c r="B229" s="1058">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2">
      <c r="A230" s="1058">
        <v>29</v>
      </c>
      <c r="B230" s="1058">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2">
      <c r="A231" s="1058">
        <v>30</v>
      </c>
      <c r="B231" s="1058">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2">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2">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2">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476</v>
      </c>
      <c r="Z234" s="368"/>
      <c r="AA234" s="368"/>
      <c r="AB234" s="368"/>
      <c r="AC234" s="149" t="s">
        <v>461</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2">
      <c r="A235" s="1058">
        <v>1</v>
      </c>
      <c r="B235" s="1058">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2">
      <c r="A236" s="1058">
        <v>2</v>
      </c>
      <c r="B236" s="1058">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2">
      <c r="A237" s="1058">
        <v>3</v>
      </c>
      <c r="B237" s="1058">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2">
      <c r="A238" s="1058">
        <v>4</v>
      </c>
      <c r="B238" s="1058">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2">
      <c r="A239" s="1058">
        <v>5</v>
      </c>
      <c r="B239" s="1058">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2">
      <c r="A240" s="1058">
        <v>6</v>
      </c>
      <c r="B240" s="1058">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2">
      <c r="A241" s="1058">
        <v>7</v>
      </c>
      <c r="B241" s="1058">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2">
      <c r="A242" s="1058">
        <v>8</v>
      </c>
      <c r="B242" s="1058">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2">
      <c r="A243" s="1058">
        <v>9</v>
      </c>
      <c r="B243" s="1058">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2">
      <c r="A244" s="1058">
        <v>10</v>
      </c>
      <c r="B244" s="1058">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2">
      <c r="A245" s="1058">
        <v>11</v>
      </c>
      <c r="B245" s="1058">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2">
      <c r="A246" s="1058">
        <v>12</v>
      </c>
      <c r="B246" s="1058">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2">
      <c r="A247" s="1058">
        <v>13</v>
      </c>
      <c r="B247" s="1058">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2">
      <c r="A248" s="1058">
        <v>14</v>
      </c>
      <c r="B248" s="1058">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2">
      <c r="A249" s="1058">
        <v>15</v>
      </c>
      <c r="B249" s="1058">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2">
      <c r="A250" s="1058">
        <v>16</v>
      </c>
      <c r="B250" s="1058">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2">
      <c r="A251" s="1058">
        <v>17</v>
      </c>
      <c r="B251" s="1058">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2">
      <c r="A252" s="1058">
        <v>18</v>
      </c>
      <c r="B252" s="1058">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2">
      <c r="A253" s="1058">
        <v>19</v>
      </c>
      <c r="B253" s="1058">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2">
      <c r="A254" s="1058">
        <v>20</v>
      </c>
      <c r="B254" s="1058">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2">
      <c r="A255" s="1058">
        <v>21</v>
      </c>
      <c r="B255" s="1058">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2">
      <c r="A256" s="1058">
        <v>22</v>
      </c>
      <c r="B256" s="1058">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2">
      <c r="A257" s="1058">
        <v>23</v>
      </c>
      <c r="B257" s="1058">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2">
      <c r="A258" s="1058">
        <v>24</v>
      </c>
      <c r="B258" s="1058">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2">
      <c r="A259" s="1058">
        <v>25</v>
      </c>
      <c r="B259" s="1058">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2">
      <c r="A260" s="1058">
        <v>26</v>
      </c>
      <c r="B260" s="1058">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2">
      <c r="A261" s="1058">
        <v>27</v>
      </c>
      <c r="B261" s="1058">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2">
      <c r="A262" s="1058">
        <v>28</v>
      </c>
      <c r="B262" s="1058">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2">
      <c r="A263" s="1058">
        <v>29</v>
      </c>
      <c r="B263" s="1058">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2">
      <c r="A264" s="1058">
        <v>30</v>
      </c>
      <c r="B264" s="1058">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2">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2">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2">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476</v>
      </c>
      <c r="Z267" s="368"/>
      <c r="AA267" s="368"/>
      <c r="AB267" s="368"/>
      <c r="AC267" s="149" t="s">
        <v>461</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2">
      <c r="A268" s="1058">
        <v>1</v>
      </c>
      <c r="B268" s="1058">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2">
      <c r="A269" s="1058">
        <v>2</v>
      </c>
      <c r="B269" s="1058">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2">
      <c r="A270" s="1058">
        <v>3</v>
      </c>
      <c r="B270" s="1058">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2">
      <c r="A271" s="1058">
        <v>4</v>
      </c>
      <c r="B271" s="1058">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2">
      <c r="A272" s="1058">
        <v>5</v>
      </c>
      <c r="B272" s="1058">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2">
      <c r="A273" s="1058">
        <v>6</v>
      </c>
      <c r="B273" s="1058">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2">
      <c r="A274" s="1058">
        <v>7</v>
      </c>
      <c r="B274" s="1058">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2">
      <c r="A275" s="1058">
        <v>8</v>
      </c>
      <c r="B275" s="1058">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2">
      <c r="A276" s="1058">
        <v>9</v>
      </c>
      <c r="B276" s="1058">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2">
      <c r="A277" s="1058">
        <v>10</v>
      </c>
      <c r="B277" s="1058">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2">
      <c r="A278" s="1058">
        <v>11</v>
      </c>
      <c r="B278" s="1058">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2">
      <c r="A279" s="1058">
        <v>12</v>
      </c>
      <c r="B279" s="1058">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2">
      <c r="A280" s="1058">
        <v>13</v>
      </c>
      <c r="B280" s="1058">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2">
      <c r="A281" s="1058">
        <v>14</v>
      </c>
      <c r="B281" s="1058">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2">
      <c r="A282" s="1058">
        <v>15</v>
      </c>
      <c r="B282" s="1058">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2">
      <c r="A283" s="1058">
        <v>16</v>
      </c>
      <c r="B283" s="1058">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2">
      <c r="A284" s="1058">
        <v>17</v>
      </c>
      <c r="B284" s="1058">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2">
      <c r="A285" s="1058">
        <v>18</v>
      </c>
      <c r="B285" s="1058">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2">
      <c r="A286" s="1058">
        <v>19</v>
      </c>
      <c r="B286" s="1058">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2">
      <c r="A287" s="1058">
        <v>20</v>
      </c>
      <c r="B287" s="1058">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2">
      <c r="A288" s="1058">
        <v>21</v>
      </c>
      <c r="B288" s="1058">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2">
      <c r="A289" s="1058">
        <v>22</v>
      </c>
      <c r="B289" s="1058">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2">
      <c r="A290" s="1058">
        <v>23</v>
      </c>
      <c r="B290" s="1058">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2">
      <c r="A291" s="1058">
        <v>24</v>
      </c>
      <c r="B291" s="1058">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2">
      <c r="A292" s="1058">
        <v>25</v>
      </c>
      <c r="B292" s="1058">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2">
      <c r="A293" s="1058">
        <v>26</v>
      </c>
      <c r="B293" s="1058">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2">
      <c r="A294" s="1058">
        <v>27</v>
      </c>
      <c r="B294" s="1058">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2">
      <c r="A295" s="1058">
        <v>28</v>
      </c>
      <c r="B295" s="1058">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2">
      <c r="A296" s="1058">
        <v>29</v>
      </c>
      <c r="B296" s="1058">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2">
      <c r="A297" s="1058">
        <v>30</v>
      </c>
      <c r="B297" s="1058">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2">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2">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2">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476</v>
      </c>
      <c r="Z300" s="368"/>
      <c r="AA300" s="368"/>
      <c r="AB300" s="368"/>
      <c r="AC300" s="149" t="s">
        <v>461</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2">
      <c r="A301" s="1058">
        <v>1</v>
      </c>
      <c r="B301" s="1058">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2">
      <c r="A302" s="1058">
        <v>2</v>
      </c>
      <c r="B302" s="1058">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2">
      <c r="A303" s="1058">
        <v>3</v>
      </c>
      <c r="B303" s="1058">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2">
      <c r="A304" s="1058">
        <v>4</v>
      </c>
      <c r="B304" s="1058">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2">
      <c r="A305" s="1058">
        <v>5</v>
      </c>
      <c r="B305" s="1058">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2">
      <c r="A306" s="1058">
        <v>6</v>
      </c>
      <c r="B306" s="1058">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2">
      <c r="A307" s="1058">
        <v>7</v>
      </c>
      <c r="B307" s="1058">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2">
      <c r="A308" s="1058">
        <v>8</v>
      </c>
      <c r="B308" s="1058">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2">
      <c r="A309" s="1058">
        <v>9</v>
      </c>
      <c r="B309" s="1058">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2">
      <c r="A310" s="1058">
        <v>10</v>
      </c>
      <c r="B310" s="1058">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2">
      <c r="A311" s="1058">
        <v>11</v>
      </c>
      <c r="B311" s="1058">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2">
      <c r="A312" s="1058">
        <v>12</v>
      </c>
      <c r="B312" s="1058">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2">
      <c r="A313" s="1058">
        <v>13</v>
      </c>
      <c r="B313" s="1058">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2">
      <c r="A314" s="1058">
        <v>14</v>
      </c>
      <c r="B314" s="1058">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2">
      <c r="A315" s="1058">
        <v>15</v>
      </c>
      <c r="B315" s="1058">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2">
      <c r="A316" s="1058">
        <v>16</v>
      </c>
      <c r="B316" s="1058">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2">
      <c r="A317" s="1058">
        <v>17</v>
      </c>
      <c r="B317" s="1058">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2">
      <c r="A318" s="1058">
        <v>18</v>
      </c>
      <c r="B318" s="1058">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2">
      <c r="A319" s="1058">
        <v>19</v>
      </c>
      <c r="B319" s="1058">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2">
      <c r="A320" s="1058">
        <v>20</v>
      </c>
      <c r="B320" s="1058">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2">
      <c r="A321" s="1058">
        <v>21</v>
      </c>
      <c r="B321" s="1058">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2">
      <c r="A322" s="1058">
        <v>22</v>
      </c>
      <c r="B322" s="1058">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2">
      <c r="A323" s="1058">
        <v>23</v>
      </c>
      <c r="B323" s="1058">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2">
      <c r="A324" s="1058">
        <v>24</v>
      </c>
      <c r="B324" s="1058">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2">
      <c r="A325" s="1058">
        <v>25</v>
      </c>
      <c r="B325" s="1058">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2">
      <c r="A326" s="1058">
        <v>26</v>
      </c>
      <c r="B326" s="1058">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2">
      <c r="A327" s="1058">
        <v>27</v>
      </c>
      <c r="B327" s="1058">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2">
      <c r="A328" s="1058">
        <v>28</v>
      </c>
      <c r="B328" s="1058">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2">
      <c r="A329" s="1058">
        <v>29</v>
      </c>
      <c r="B329" s="1058">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2">
      <c r="A330" s="1058">
        <v>30</v>
      </c>
      <c r="B330" s="1058">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2">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2">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2">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476</v>
      </c>
      <c r="Z333" s="368"/>
      <c r="AA333" s="368"/>
      <c r="AB333" s="368"/>
      <c r="AC333" s="149" t="s">
        <v>461</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2">
      <c r="A334" s="1058">
        <v>1</v>
      </c>
      <c r="B334" s="1058">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2">
      <c r="A335" s="1058">
        <v>2</v>
      </c>
      <c r="B335" s="1058">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2">
      <c r="A336" s="1058">
        <v>3</v>
      </c>
      <c r="B336" s="1058">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2">
      <c r="A337" s="1058">
        <v>4</v>
      </c>
      <c r="B337" s="1058">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2">
      <c r="A338" s="1058">
        <v>5</v>
      </c>
      <c r="B338" s="1058">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2">
      <c r="A339" s="1058">
        <v>6</v>
      </c>
      <c r="B339" s="1058">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2">
      <c r="A340" s="1058">
        <v>7</v>
      </c>
      <c r="B340" s="1058">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2">
      <c r="A341" s="1058">
        <v>8</v>
      </c>
      <c r="B341" s="1058">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2">
      <c r="A342" s="1058">
        <v>9</v>
      </c>
      <c r="B342" s="1058">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2">
      <c r="A343" s="1058">
        <v>10</v>
      </c>
      <c r="B343" s="1058">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2">
      <c r="A344" s="1058">
        <v>11</v>
      </c>
      <c r="B344" s="1058">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2">
      <c r="A345" s="1058">
        <v>12</v>
      </c>
      <c r="B345" s="1058">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2">
      <c r="A346" s="1058">
        <v>13</v>
      </c>
      <c r="B346" s="1058">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2">
      <c r="A347" s="1058">
        <v>14</v>
      </c>
      <c r="B347" s="1058">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2">
      <c r="A348" s="1058">
        <v>15</v>
      </c>
      <c r="B348" s="1058">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2">
      <c r="A349" s="1058">
        <v>16</v>
      </c>
      <c r="B349" s="1058">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2">
      <c r="A350" s="1058">
        <v>17</v>
      </c>
      <c r="B350" s="1058">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2">
      <c r="A351" s="1058">
        <v>18</v>
      </c>
      <c r="B351" s="1058">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2">
      <c r="A352" s="1058">
        <v>19</v>
      </c>
      <c r="B352" s="1058">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2">
      <c r="A353" s="1058">
        <v>20</v>
      </c>
      <c r="B353" s="1058">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2">
      <c r="A354" s="1058">
        <v>21</v>
      </c>
      <c r="B354" s="1058">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2">
      <c r="A355" s="1058">
        <v>22</v>
      </c>
      <c r="B355" s="1058">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2">
      <c r="A356" s="1058">
        <v>23</v>
      </c>
      <c r="B356" s="1058">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2">
      <c r="A357" s="1058">
        <v>24</v>
      </c>
      <c r="B357" s="1058">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2">
      <c r="A358" s="1058">
        <v>25</v>
      </c>
      <c r="B358" s="1058">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2">
      <c r="A359" s="1058">
        <v>26</v>
      </c>
      <c r="B359" s="1058">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2">
      <c r="A360" s="1058">
        <v>27</v>
      </c>
      <c r="B360" s="1058">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2">
      <c r="A361" s="1058">
        <v>28</v>
      </c>
      <c r="B361" s="1058">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2">
      <c r="A362" s="1058">
        <v>29</v>
      </c>
      <c r="B362" s="1058">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2">
      <c r="A363" s="1058">
        <v>30</v>
      </c>
      <c r="B363" s="1058">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2">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2">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2">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476</v>
      </c>
      <c r="Z366" s="368"/>
      <c r="AA366" s="368"/>
      <c r="AB366" s="368"/>
      <c r="AC366" s="149" t="s">
        <v>461</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2">
      <c r="A367" s="1058">
        <v>1</v>
      </c>
      <c r="B367" s="1058">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2">
      <c r="A368" s="1058">
        <v>2</v>
      </c>
      <c r="B368" s="1058">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2">
      <c r="A369" s="1058">
        <v>3</v>
      </c>
      <c r="B369" s="1058">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2">
      <c r="A370" s="1058">
        <v>4</v>
      </c>
      <c r="B370" s="1058">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2">
      <c r="A371" s="1058">
        <v>5</v>
      </c>
      <c r="B371" s="1058">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2">
      <c r="A372" s="1058">
        <v>6</v>
      </c>
      <c r="B372" s="1058">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2">
      <c r="A373" s="1058">
        <v>7</v>
      </c>
      <c r="B373" s="1058">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2">
      <c r="A374" s="1058">
        <v>8</v>
      </c>
      <c r="B374" s="1058">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2">
      <c r="A375" s="1058">
        <v>9</v>
      </c>
      <c r="B375" s="1058">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2">
      <c r="A376" s="1058">
        <v>10</v>
      </c>
      <c r="B376" s="1058">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2">
      <c r="A377" s="1058">
        <v>11</v>
      </c>
      <c r="B377" s="1058">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2">
      <c r="A378" s="1058">
        <v>12</v>
      </c>
      <c r="B378" s="1058">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2">
      <c r="A379" s="1058">
        <v>13</v>
      </c>
      <c r="B379" s="1058">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2">
      <c r="A380" s="1058">
        <v>14</v>
      </c>
      <c r="B380" s="1058">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2">
      <c r="A381" s="1058">
        <v>15</v>
      </c>
      <c r="B381" s="1058">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2">
      <c r="A382" s="1058">
        <v>16</v>
      </c>
      <c r="B382" s="1058">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2">
      <c r="A383" s="1058">
        <v>17</v>
      </c>
      <c r="B383" s="1058">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2">
      <c r="A384" s="1058">
        <v>18</v>
      </c>
      <c r="B384" s="1058">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2">
      <c r="A385" s="1058">
        <v>19</v>
      </c>
      <c r="B385" s="1058">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2">
      <c r="A386" s="1058">
        <v>20</v>
      </c>
      <c r="B386" s="1058">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2">
      <c r="A387" s="1058">
        <v>21</v>
      </c>
      <c r="B387" s="1058">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2">
      <c r="A388" s="1058">
        <v>22</v>
      </c>
      <c r="B388" s="1058">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2">
      <c r="A389" s="1058">
        <v>23</v>
      </c>
      <c r="B389" s="1058">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2">
      <c r="A390" s="1058">
        <v>24</v>
      </c>
      <c r="B390" s="1058">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2">
      <c r="A391" s="1058">
        <v>25</v>
      </c>
      <c r="B391" s="1058">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2">
      <c r="A392" s="1058">
        <v>26</v>
      </c>
      <c r="B392" s="1058">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2">
      <c r="A393" s="1058">
        <v>27</v>
      </c>
      <c r="B393" s="1058">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2">
      <c r="A394" s="1058">
        <v>28</v>
      </c>
      <c r="B394" s="1058">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2">
      <c r="A395" s="1058">
        <v>29</v>
      </c>
      <c r="B395" s="1058">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2">
      <c r="A396" s="1058">
        <v>30</v>
      </c>
      <c r="B396" s="1058">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2">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2">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2">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476</v>
      </c>
      <c r="Z399" s="368"/>
      <c r="AA399" s="368"/>
      <c r="AB399" s="368"/>
      <c r="AC399" s="149" t="s">
        <v>461</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2">
      <c r="A400" s="1058">
        <v>1</v>
      </c>
      <c r="B400" s="1058">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2">
      <c r="A401" s="1058">
        <v>2</v>
      </c>
      <c r="B401" s="1058">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2">
      <c r="A402" s="1058">
        <v>3</v>
      </c>
      <c r="B402" s="1058">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2">
      <c r="A403" s="1058">
        <v>4</v>
      </c>
      <c r="B403" s="1058">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2">
      <c r="A404" s="1058">
        <v>5</v>
      </c>
      <c r="B404" s="1058">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2">
      <c r="A405" s="1058">
        <v>6</v>
      </c>
      <c r="B405" s="1058">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2">
      <c r="A406" s="1058">
        <v>7</v>
      </c>
      <c r="B406" s="1058">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2">
      <c r="A407" s="1058">
        <v>8</v>
      </c>
      <c r="B407" s="1058">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2">
      <c r="A408" s="1058">
        <v>9</v>
      </c>
      <c r="B408" s="1058">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2">
      <c r="A409" s="1058">
        <v>10</v>
      </c>
      <c r="B409" s="1058">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2">
      <c r="A410" s="1058">
        <v>11</v>
      </c>
      <c r="B410" s="1058">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2">
      <c r="A411" s="1058">
        <v>12</v>
      </c>
      <c r="B411" s="1058">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2">
      <c r="A412" s="1058">
        <v>13</v>
      </c>
      <c r="B412" s="1058">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2">
      <c r="A413" s="1058">
        <v>14</v>
      </c>
      <c r="B413" s="1058">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2">
      <c r="A414" s="1058">
        <v>15</v>
      </c>
      <c r="B414" s="1058">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2">
      <c r="A415" s="1058">
        <v>16</v>
      </c>
      <c r="B415" s="1058">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2">
      <c r="A416" s="1058">
        <v>17</v>
      </c>
      <c r="B416" s="1058">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2">
      <c r="A417" s="1058">
        <v>18</v>
      </c>
      <c r="B417" s="1058">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2">
      <c r="A418" s="1058">
        <v>19</v>
      </c>
      <c r="B418" s="1058">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2">
      <c r="A419" s="1058">
        <v>20</v>
      </c>
      <c r="B419" s="1058">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2">
      <c r="A420" s="1058">
        <v>21</v>
      </c>
      <c r="B420" s="1058">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2">
      <c r="A421" s="1058">
        <v>22</v>
      </c>
      <c r="B421" s="1058">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2">
      <c r="A422" s="1058">
        <v>23</v>
      </c>
      <c r="B422" s="1058">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2">
      <c r="A423" s="1058">
        <v>24</v>
      </c>
      <c r="B423" s="1058">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2">
      <c r="A424" s="1058">
        <v>25</v>
      </c>
      <c r="B424" s="1058">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2">
      <c r="A425" s="1058">
        <v>26</v>
      </c>
      <c r="B425" s="1058">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2">
      <c r="A426" s="1058">
        <v>27</v>
      </c>
      <c r="B426" s="1058">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2">
      <c r="A427" s="1058">
        <v>28</v>
      </c>
      <c r="B427" s="1058">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2">
      <c r="A428" s="1058">
        <v>29</v>
      </c>
      <c r="B428" s="1058">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2">
      <c r="A429" s="1058">
        <v>30</v>
      </c>
      <c r="B429" s="1058">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2">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2">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2">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476</v>
      </c>
      <c r="Z432" s="368"/>
      <c r="AA432" s="368"/>
      <c r="AB432" s="368"/>
      <c r="AC432" s="149" t="s">
        <v>461</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2">
      <c r="A433" s="1058">
        <v>1</v>
      </c>
      <c r="B433" s="1058">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2">
      <c r="A434" s="1058">
        <v>2</v>
      </c>
      <c r="B434" s="1058">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2">
      <c r="A435" s="1058">
        <v>3</v>
      </c>
      <c r="B435" s="1058">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2">
      <c r="A436" s="1058">
        <v>4</v>
      </c>
      <c r="B436" s="1058">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2">
      <c r="A437" s="1058">
        <v>5</v>
      </c>
      <c r="B437" s="1058">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2">
      <c r="A438" s="1058">
        <v>6</v>
      </c>
      <c r="B438" s="1058">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2">
      <c r="A439" s="1058">
        <v>7</v>
      </c>
      <c r="B439" s="1058">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2">
      <c r="A440" s="1058">
        <v>8</v>
      </c>
      <c r="B440" s="1058">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2">
      <c r="A441" s="1058">
        <v>9</v>
      </c>
      <c r="B441" s="1058">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2">
      <c r="A442" s="1058">
        <v>10</v>
      </c>
      <c r="B442" s="1058">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2">
      <c r="A443" s="1058">
        <v>11</v>
      </c>
      <c r="B443" s="1058">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2">
      <c r="A444" s="1058">
        <v>12</v>
      </c>
      <c r="B444" s="1058">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2">
      <c r="A445" s="1058">
        <v>13</v>
      </c>
      <c r="B445" s="1058">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2">
      <c r="A446" s="1058">
        <v>14</v>
      </c>
      <c r="B446" s="1058">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2">
      <c r="A447" s="1058">
        <v>15</v>
      </c>
      <c r="B447" s="1058">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2">
      <c r="A448" s="1058">
        <v>16</v>
      </c>
      <c r="B448" s="1058">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2">
      <c r="A449" s="1058">
        <v>17</v>
      </c>
      <c r="B449" s="1058">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2">
      <c r="A450" s="1058">
        <v>18</v>
      </c>
      <c r="B450" s="1058">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2">
      <c r="A451" s="1058">
        <v>19</v>
      </c>
      <c r="B451" s="1058">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2">
      <c r="A452" s="1058">
        <v>20</v>
      </c>
      <c r="B452" s="1058">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2">
      <c r="A453" s="1058">
        <v>21</v>
      </c>
      <c r="B453" s="1058">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2">
      <c r="A454" s="1058">
        <v>22</v>
      </c>
      <c r="B454" s="1058">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2">
      <c r="A455" s="1058">
        <v>23</v>
      </c>
      <c r="B455" s="1058">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2">
      <c r="A456" s="1058">
        <v>24</v>
      </c>
      <c r="B456" s="1058">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2">
      <c r="A457" s="1058">
        <v>25</v>
      </c>
      <c r="B457" s="1058">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2">
      <c r="A458" s="1058">
        <v>26</v>
      </c>
      <c r="B458" s="1058">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2">
      <c r="A459" s="1058">
        <v>27</v>
      </c>
      <c r="B459" s="1058">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2">
      <c r="A460" s="1058">
        <v>28</v>
      </c>
      <c r="B460" s="1058">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2">
      <c r="A461" s="1058">
        <v>29</v>
      </c>
      <c r="B461" s="1058">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2">
      <c r="A462" s="1058">
        <v>30</v>
      </c>
      <c r="B462" s="1058">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2">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2">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2">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476</v>
      </c>
      <c r="Z465" s="368"/>
      <c r="AA465" s="368"/>
      <c r="AB465" s="368"/>
      <c r="AC465" s="149" t="s">
        <v>461</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2">
      <c r="A466" s="1058">
        <v>1</v>
      </c>
      <c r="B466" s="1058">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2">
      <c r="A467" s="1058">
        <v>2</v>
      </c>
      <c r="B467" s="1058">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2">
      <c r="A468" s="1058">
        <v>3</v>
      </c>
      <c r="B468" s="1058">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2">
      <c r="A469" s="1058">
        <v>4</v>
      </c>
      <c r="B469" s="1058">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2">
      <c r="A470" s="1058">
        <v>5</v>
      </c>
      <c r="B470" s="1058">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2">
      <c r="A471" s="1058">
        <v>6</v>
      </c>
      <c r="B471" s="1058">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2">
      <c r="A472" s="1058">
        <v>7</v>
      </c>
      <c r="B472" s="1058">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2">
      <c r="A473" s="1058">
        <v>8</v>
      </c>
      <c r="B473" s="1058">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2">
      <c r="A474" s="1058">
        <v>9</v>
      </c>
      <c r="B474" s="1058">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2">
      <c r="A475" s="1058">
        <v>10</v>
      </c>
      <c r="B475" s="1058">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2">
      <c r="A476" s="1058">
        <v>11</v>
      </c>
      <c r="B476" s="1058">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2">
      <c r="A477" s="1058">
        <v>12</v>
      </c>
      <c r="B477" s="1058">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2">
      <c r="A478" s="1058">
        <v>13</v>
      </c>
      <c r="B478" s="1058">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2">
      <c r="A479" s="1058">
        <v>14</v>
      </c>
      <c r="B479" s="1058">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2">
      <c r="A480" s="1058">
        <v>15</v>
      </c>
      <c r="B480" s="1058">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2">
      <c r="A481" s="1058">
        <v>16</v>
      </c>
      <c r="B481" s="1058">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2">
      <c r="A482" s="1058">
        <v>17</v>
      </c>
      <c r="B482" s="1058">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2">
      <c r="A483" s="1058">
        <v>18</v>
      </c>
      <c r="B483" s="1058">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2">
      <c r="A484" s="1058">
        <v>19</v>
      </c>
      <c r="B484" s="1058">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2">
      <c r="A485" s="1058">
        <v>20</v>
      </c>
      <c r="B485" s="1058">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2">
      <c r="A486" s="1058">
        <v>21</v>
      </c>
      <c r="B486" s="1058">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2">
      <c r="A487" s="1058">
        <v>22</v>
      </c>
      <c r="B487" s="1058">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2">
      <c r="A488" s="1058">
        <v>23</v>
      </c>
      <c r="B488" s="1058">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2">
      <c r="A489" s="1058">
        <v>24</v>
      </c>
      <c r="B489" s="1058">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2">
      <c r="A490" s="1058">
        <v>25</v>
      </c>
      <c r="B490" s="1058">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2">
      <c r="A491" s="1058">
        <v>26</v>
      </c>
      <c r="B491" s="1058">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2">
      <c r="A492" s="1058">
        <v>27</v>
      </c>
      <c r="B492" s="1058">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2">
      <c r="A493" s="1058">
        <v>28</v>
      </c>
      <c r="B493" s="1058">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2">
      <c r="A494" s="1058">
        <v>29</v>
      </c>
      <c r="B494" s="1058">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2">
      <c r="A495" s="1058">
        <v>30</v>
      </c>
      <c r="B495" s="1058">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2">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2">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2">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476</v>
      </c>
      <c r="Z498" s="368"/>
      <c r="AA498" s="368"/>
      <c r="AB498" s="368"/>
      <c r="AC498" s="149" t="s">
        <v>461</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2">
      <c r="A499" s="1058">
        <v>1</v>
      </c>
      <c r="B499" s="1058">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2">
      <c r="A500" s="1058">
        <v>2</v>
      </c>
      <c r="B500" s="1058">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2">
      <c r="A501" s="1058">
        <v>3</v>
      </c>
      <c r="B501" s="1058">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2">
      <c r="A502" s="1058">
        <v>4</v>
      </c>
      <c r="B502" s="1058">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2">
      <c r="A503" s="1058">
        <v>5</v>
      </c>
      <c r="B503" s="1058">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2">
      <c r="A504" s="1058">
        <v>6</v>
      </c>
      <c r="B504" s="1058">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2">
      <c r="A505" s="1058">
        <v>7</v>
      </c>
      <c r="B505" s="1058">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2">
      <c r="A506" s="1058">
        <v>8</v>
      </c>
      <c r="B506" s="1058">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2">
      <c r="A507" s="1058">
        <v>9</v>
      </c>
      <c r="B507" s="1058">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2">
      <c r="A508" s="1058">
        <v>10</v>
      </c>
      <c r="B508" s="1058">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2">
      <c r="A509" s="1058">
        <v>11</v>
      </c>
      <c r="B509" s="1058">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2">
      <c r="A510" s="1058">
        <v>12</v>
      </c>
      <c r="B510" s="1058">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2">
      <c r="A511" s="1058">
        <v>13</v>
      </c>
      <c r="B511" s="1058">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2">
      <c r="A512" s="1058">
        <v>14</v>
      </c>
      <c r="B512" s="1058">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2">
      <c r="A513" s="1058">
        <v>15</v>
      </c>
      <c r="B513" s="1058">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2">
      <c r="A514" s="1058">
        <v>16</v>
      </c>
      <c r="B514" s="1058">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2">
      <c r="A515" s="1058">
        <v>17</v>
      </c>
      <c r="B515" s="1058">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2">
      <c r="A516" s="1058">
        <v>18</v>
      </c>
      <c r="B516" s="1058">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2">
      <c r="A517" s="1058">
        <v>19</v>
      </c>
      <c r="B517" s="1058">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2">
      <c r="A518" s="1058">
        <v>20</v>
      </c>
      <c r="B518" s="1058">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2">
      <c r="A519" s="1058">
        <v>21</v>
      </c>
      <c r="B519" s="1058">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2">
      <c r="A520" s="1058">
        <v>22</v>
      </c>
      <c r="B520" s="1058">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2">
      <c r="A521" s="1058">
        <v>23</v>
      </c>
      <c r="B521" s="1058">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2">
      <c r="A522" s="1058">
        <v>24</v>
      </c>
      <c r="B522" s="1058">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2">
      <c r="A523" s="1058">
        <v>25</v>
      </c>
      <c r="B523" s="1058">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2">
      <c r="A524" s="1058">
        <v>26</v>
      </c>
      <c r="B524" s="1058">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2">
      <c r="A525" s="1058">
        <v>27</v>
      </c>
      <c r="B525" s="1058">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2">
      <c r="A526" s="1058">
        <v>28</v>
      </c>
      <c r="B526" s="1058">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2">
      <c r="A527" s="1058">
        <v>29</v>
      </c>
      <c r="B527" s="1058">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2">
      <c r="A528" s="1058">
        <v>30</v>
      </c>
      <c r="B528" s="1058">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2">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2">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2">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476</v>
      </c>
      <c r="Z531" s="368"/>
      <c r="AA531" s="368"/>
      <c r="AB531" s="368"/>
      <c r="AC531" s="149" t="s">
        <v>461</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2">
      <c r="A532" s="1058">
        <v>1</v>
      </c>
      <c r="B532" s="1058">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2">
      <c r="A533" s="1058">
        <v>2</v>
      </c>
      <c r="B533" s="1058">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2">
      <c r="A534" s="1058">
        <v>3</v>
      </c>
      <c r="B534" s="1058">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2">
      <c r="A535" s="1058">
        <v>4</v>
      </c>
      <c r="B535" s="1058">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2">
      <c r="A536" s="1058">
        <v>5</v>
      </c>
      <c r="B536" s="1058">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2">
      <c r="A537" s="1058">
        <v>6</v>
      </c>
      <c r="B537" s="1058">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2">
      <c r="A538" s="1058">
        <v>7</v>
      </c>
      <c r="B538" s="1058">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2">
      <c r="A539" s="1058">
        <v>8</v>
      </c>
      <c r="B539" s="1058">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2">
      <c r="A540" s="1058">
        <v>9</v>
      </c>
      <c r="B540" s="1058">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2">
      <c r="A541" s="1058">
        <v>10</v>
      </c>
      <c r="B541" s="1058">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2">
      <c r="A542" s="1058">
        <v>11</v>
      </c>
      <c r="B542" s="1058">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2">
      <c r="A543" s="1058">
        <v>12</v>
      </c>
      <c r="B543" s="1058">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2">
      <c r="A544" s="1058">
        <v>13</v>
      </c>
      <c r="B544" s="1058">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2">
      <c r="A545" s="1058">
        <v>14</v>
      </c>
      <c r="B545" s="1058">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2">
      <c r="A546" s="1058">
        <v>15</v>
      </c>
      <c r="B546" s="1058">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2">
      <c r="A547" s="1058">
        <v>16</v>
      </c>
      <c r="B547" s="1058">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2">
      <c r="A548" s="1058">
        <v>17</v>
      </c>
      <c r="B548" s="1058">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2">
      <c r="A549" s="1058">
        <v>18</v>
      </c>
      <c r="B549" s="1058">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2">
      <c r="A550" s="1058">
        <v>19</v>
      </c>
      <c r="B550" s="1058">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2">
      <c r="A551" s="1058">
        <v>20</v>
      </c>
      <c r="B551" s="1058">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2">
      <c r="A552" s="1058">
        <v>21</v>
      </c>
      <c r="B552" s="1058">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2">
      <c r="A553" s="1058">
        <v>22</v>
      </c>
      <c r="B553" s="1058">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2">
      <c r="A554" s="1058">
        <v>23</v>
      </c>
      <c r="B554" s="1058">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2">
      <c r="A555" s="1058">
        <v>24</v>
      </c>
      <c r="B555" s="1058">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2">
      <c r="A556" s="1058">
        <v>25</v>
      </c>
      <c r="B556" s="1058">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2">
      <c r="A557" s="1058">
        <v>26</v>
      </c>
      <c r="B557" s="1058">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2">
      <c r="A558" s="1058">
        <v>27</v>
      </c>
      <c r="B558" s="1058">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2">
      <c r="A559" s="1058">
        <v>28</v>
      </c>
      <c r="B559" s="1058">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2">
      <c r="A560" s="1058">
        <v>29</v>
      </c>
      <c r="B560" s="1058">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2">
      <c r="A561" s="1058">
        <v>30</v>
      </c>
      <c r="B561" s="1058">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2">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2">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2">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476</v>
      </c>
      <c r="Z564" s="368"/>
      <c r="AA564" s="368"/>
      <c r="AB564" s="368"/>
      <c r="AC564" s="149" t="s">
        <v>461</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2">
      <c r="A565" s="1058">
        <v>1</v>
      </c>
      <c r="B565" s="1058">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2">
      <c r="A566" s="1058">
        <v>2</v>
      </c>
      <c r="B566" s="1058">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2">
      <c r="A567" s="1058">
        <v>3</v>
      </c>
      <c r="B567" s="1058">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2">
      <c r="A568" s="1058">
        <v>4</v>
      </c>
      <c r="B568" s="1058">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2">
      <c r="A569" s="1058">
        <v>5</v>
      </c>
      <c r="B569" s="1058">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2">
      <c r="A570" s="1058">
        <v>6</v>
      </c>
      <c r="B570" s="1058">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2">
      <c r="A571" s="1058">
        <v>7</v>
      </c>
      <c r="B571" s="1058">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2">
      <c r="A572" s="1058">
        <v>8</v>
      </c>
      <c r="B572" s="1058">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2">
      <c r="A573" s="1058">
        <v>9</v>
      </c>
      <c r="B573" s="1058">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2">
      <c r="A574" s="1058">
        <v>10</v>
      </c>
      <c r="B574" s="1058">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2">
      <c r="A575" s="1058">
        <v>11</v>
      </c>
      <c r="B575" s="1058">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2">
      <c r="A576" s="1058">
        <v>12</v>
      </c>
      <c r="B576" s="1058">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2">
      <c r="A577" s="1058">
        <v>13</v>
      </c>
      <c r="B577" s="1058">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2">
      <c r="A578" s="1058">
        <v>14</v>
      </c>
      <c r="B578" s="1058">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2">
      <c r="A579" s="1058">
        <v>15</v>
      </c>
      <c r="B579" s="1058">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2">
      <c r="A580" s="1058">
        <v>16</v>
      </c>
      <c r="B580" s="1058">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2">
      <c r="A581" s="1058">
        <v>17</v>
      </c>
      <c r="B581" s="1058">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2">
      <c r="A582" s="1058">
        <v>18</v>
      </c>
      <c r="B582" s="1058">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2">
      <c r="A583" s="1058">
        <v>19</v>
      </c>
      <c r="B583" s="1058">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2">
      <c r="A584" s="1058">
        <v>20</v>
      </c>
      <c r="B584" s="1058">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2">
      <c r="A585" s="1058">
        <v>21</v>
      </c>
      <c r="B585" s="1058">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2">
      <c r="A586" s="1058">
        <v>22</v>
      </c>
      <c r="B586" s="1058">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2">
      <c r="A587" s="1058">
        <v>23</v>
      </c>
      <c r="B587" s="1058">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2">
      <c r="A588" s="1058">
        <v>24</v>
      </c>
      <c r="B588" s="1058">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2">
      <c r="A589" s="1058">
        <v>25</v>
      </c>
      <c r="B589" s="1058">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2">
      <c r="A590" s="1058">
        <v>26</v>
      </c>
      <c r="B590" s="1058">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2">
      <c r="A591" s="1058">
        <v>27</v>
      </c>
      <c r="B591" s="1058">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2">
      <c r="A592" s="1058">
        <v>28</v>
      </c>
      <c r="B592" s="1058">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2">
      <c r="A593" s="1058">
        <v>29</v>
      </c>
      <c r="B593" s="1058">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2">
      <c r="A594" s="1058">
        <v>30</v>
      </c>
      <c r="B594" s="1058">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2">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2">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2">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476</v>
      </c>
      <c r="Z597" s="368"/>
      <c r="AA597" s="368"/>
      <c r="AB597" s="368"/>
      <c r="AC597" s="149" t="s">
        <v>461</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2">
      <c r="A598" s="1058">
        <v>1</v>
      </c>
      <c r="B598" s="1058">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2">
      <c r="A599" s="1058">
        <v>2</v>
      </c>
      <c r="B599" s="1058">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2">
      <c r="A600" s="1058">
        <v>3</v>
      </c>
      <c r="B600" s="1058">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2">
      <c r="A601" s="1058">
        <v>4</v>
      </c>
      <c r="B601" s="1058">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2">
      <c r="A602" s="1058">
        <v>5</v>
      </c>
      <c r="B602" s="1058">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2">
      <c r="A603" s="1058">
        <v>6</v>
      </c>
      <c r="B603" s="1058">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2">
      <c r="A604" s="1058">
        <v>7</v>
      </c>
      <c r="B604" s="1058">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2">
      <c r="A605" s="1058">
        <v>8</v>
      </c>
      <c r="B605" s="1058">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2">
      <c r="A606" s="1058">
        <v>9</v>
      </c>
      <c r="B606" s="1058">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2">
      <c r="A607" s="1058">
        <v>10</v>
      </c>
      <c r="B607" s="1058">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2">
      <c r="A608" s="1058">
        <v>11</v>
      </c>
      <c r="B608" s="1058">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2">
      <c r="A609" s="1058">
        <v>12</v>
      </c>
      <c r="B609" s="1058">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2">
      <c r="A610" s="1058">
        <v>13</v>
      </c>
      <c r="B610" s="1058">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2">
      <c r="A611" s="1058">
        <v>14</v>
      </c>
      <c r="B611" s="1058">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2">
      <c r="A612" s="1058">
        <v>15</v>
      </c>
      <c r="B612" s="1058">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2">
      <c r="A613" s="1058">
        <v>16</v>
      </c>
      <c r="B613" s="1058">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2">
      <c r="A614" s="1058">
        <v>17</v>
      </c>
      <c r="B614" s="1058">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2">
      <c r="A615" s="1058">
        <v>18</v>
      </c>
      <c r="B615" s="1058">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2">
      <c r="A616" s="1058">
        <v>19</v>
      </c>
      <c r="B616" s="1058">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2">
      <c r="A617" s="1058">
        <v>20</v>
      </c>
      <c r="B617" s="1058">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2">
      <c r="A618" s="1058">
        <v>21</v>
      </c>
      <c r="B618" s="1058">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2">
      <c r="A619" s="1058">
        <v>22</v>
      </c>
      <c r="B619" s="1058">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2">
      <c r="A620" s="1058">
        <v>23</v>
      </c>
      <c r="B620" s="1058">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2">
      <c r="A621" s="1058">
        <v>24</v>
      </c>
      <c r="B621" s="1058">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2">
      <c r="A622" s="1058">
        <v>25</v>
      </c>
      <c r="B622" s="1058">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2">
      <c r="A623" s="1058">
        <v>26</v>
      </c>
      <c r="B623" s="1058">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2">
      <c r="A624" s="1058">
        <v>27</v>
      </c>
      <c r="B624" s="1058">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2">
      <c r="A625" s="1058">
        <v>28</v>
      </c>
      <c r="B625" s="1058">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2">
      <c r="A626" s="1058">
        <v>29</v>
      </c>
      <c r="B626" s="1058">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2">
      <c r="A627" s="1058">
        <v>30</v>
      </c>
      <c r="B627" s="1058">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2">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2">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2">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476</v>
      </c>
      <c r="Z630" s="368"/>
      <c r="AA630" s="368"/>
      <c r="AB630" s="368"/>
      <c r="AC630" s="149" t="s">
        <v>461</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2">
      <c r="A631" s="1058">
        <v>1</v>
      </c>
      <c r="B631" s="1058">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2">
      <c r="A632" s="1058">
        <v>2</v>
      </c>
      <c r="B632" s="1058">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2">
      <c r="A633" s="1058">
        <v>3</v>
      </c>
      <c r="B633" s="1058">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2">
      <c r="A634" s="1058">
        <v>4</v>
      </c>
      <c r="B634" s="1058">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2">
      <c r="A635" s="1058">
        <v>5</v>
      </c>
      <c r="B635" s="1058">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2">
      <c r="A636" s="1058">
        <v>6</v>
      </c>
      <c r="B636" s="1058">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2">
      <c r="A637" s="1058">
        <v>7</v>
      </c>
      <c r="B637" s="1058">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2">
      <c r="A638" s="1058">
        <v>8</v>
      </c>
      <c r="B638" s="1058">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2">
      <c r="A639" s="1058">
        <v>9</v>
      </c>
      <c r="B639" s="1058">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2">
      <c r="A640" s="1058">
        <v>10</v>
      </c>
      <c r="B640" s="1058">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2">
      <c r="A641" s="1058">
        <v>11</v>
      </c>
      <c r="B641" s="1058">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2">
      <c r="A642" s="1058">
        <v>12</v>
      </c>
      <c r="B642" s="1058">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2">
      <c r="A643" s="1058">
        <v>13</v>
      </c>
      <c r="B643" s="1058">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2">
      <c r="A644" s="1058">
        <v>14</v>
      </c>
      <c r="B644" s="1058">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2">
      <c r="A645" s="1058">
        <v>15</v>
      </c>
      <c r="B645" s="1058">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2">
      <c r="A646" s="1058">
        <v>16</v>
      </c>
      <c r="B646" s="1058">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2">
      <c r="A647" s="1058">
        <v>17</v>
      </c>
      <c r="B647" s="1058">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2">
      <c r="A648" s="1058">
        <v>18</v>
      </c>
      <c r="B648" s="1058">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2">
      <c r="A649" s="1058">
        <v>19</v>
      </c>
      <c r="B649" s="1058">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2">
      <c r="A650" s="1058">
        <v>20</v>
      </c>
      <c r="B650" s="1058">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2">
      <c r="A651" s="1058">
        <v>21</v>
      </c>
      <c r="B651" s="1058">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2">
      <c r="A652" s="1058">
        <v>22</v>
      </c>
      <c r="B652" s="1058">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2">
      <c r="A653" s="1058">
        <v>23</v>
      </c>
      <c r="B653" s="1058">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2">
      <c r="A654" s="1058">
        <v>24</v>
      </c>
      <c r="B654" s="1058">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2">
      <c r="A655" s="1058">
        <v>25</v>
      </c>
      <c r="B655" s="1058">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2">
      <c r="A656" s="1058">
        <v>26</v>
      </c>
      <c r="B656" s="1058">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2">
      <c r="A657" s="1058">
        <v>27</v>
      </c>
      <c r="B657" s="1058">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2">
      <c r="A658" s="1058">
        <v>28</v>
      </c>
      <c r="B658" s="1058">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2">
      <c r="A659" s="1058">
        <v>29</v>
      </c>
      <c r="B659" s="1058">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2">
      <c r="A660" s="1058">
        <v>30</v>
      </c>
      <c r="B660" s="1058">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2">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2">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2">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476</v>
      </c>
      <c r="Z663" s="368"/>
      <c r="AA663" s="368"/>
      <c r="AB663" s="368"/>
      <c r="AC663" s="149" t="s">
        <v>461</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2">
      <c r="A664" s="1058">
        <v>1</v>
      </c>
      <c r="B664" s="1058">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2">
      <c r="A665" s="1058">
        <v>2</v>
      </c>
      <c r="B665" s="1058">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2">
      <c r="A666" s="1058">
        <v>3</v>
      </c>
      <c r="B666" s="1058">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2">
      <c r="A667" s="1058">
        <v>4</v>
      </c>
      <c r="B667" s="1058">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2">
      <c r="A668" s="1058">
        <v>5</v>
      </c>
      <c r="B668" s="1058">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2">
      <c r="A669" s="1058">
        <v>6</v>
      </c>
      <c r="B669" s="1058">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2">
      <c r="A670" s="1058">
        <v>7</v>
      </c>
      <c r="B670" s="1058">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2">
      <c r="A671" s="1058">
        <v>8</v>
      </c>
      <c r="B671" s="1058">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2">
      <c r="A672" s="1058">
        <v>9</v>
      </c>
      <c r="B672" s="1058">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2">
      <c r="A673" s="1058">
        <v>10</v>
      </c>
      <c r="B673" s="1058">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2">
      <c r="A674" s="1058">
        <v>11</v>
      </c>
      <c r="B674" s="1058">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2">
      <c r="A675" s="1058">
        <v>12</v>
      </c>
      <c r="B675" s="1058">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2">
      <c r="A676" s="1058">
        <v>13</v>
      </c>
      <c r="B676" s="1058">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2">
      <c r="A677" s="1058">
        <v>14</v>
      </c>
      <c r="B677" s="1058">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2">
      <c r="A678" s="1058">
        <v>15</v>
      </c>
      <c r="B678" s="1058">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2">
      <c r="A679" s="1058">
        <v>16</v>
      </c>
      <c r="B679" s="1058">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2">
      <c r="A680" s="1058">
        <v>17</v>
      </c>
      <c r="B680" s="1058">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2">
      <c r="A681" s="1058">
        <v>18</v>
      </c>
      <c r="B681" s="1058">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2">
      <c r="A682" s="1058">
        <v>19</v>
      </c>
      <c r="B682" s="1058">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2">
      <c r="A683" s="1058">
        <v>20</v>
      </c>
      <c r="B683" s="1058">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2">
      <c r="A684" s="1058">
        <v>21</v>
      </c>
      <c r="B684" s="1058">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2">
      <c r="A685" s="1058">
        <v>22</v>
      </c>
      <c r="B685" s="1058">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2">
      <c r="A686" s="1058">
        <v>23</v>
      </c>
      <c r="B686" s="1058">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2">
      <c r="A687" s="1058">
        <v>24</v>
      </c>
      <c r="B687" s="1058">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2">
      <c r="A688" s="1058">
        <v>25</v>
      </c>
      <c r="B688" s="1058">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2">
      <c r="A689" s="1058">
        <v>26</v>
      </c>
      <c r="B689" s="1058">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2">
      <c r="A690" s="1058">
        <v>27</v>
      </c>
      <c r="B690" s="1058">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2">
      <c r="A691" s="1058">
        <v>28</v>
      </c>
      <c r="B691" s="1058">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2">
      <c r="A692" s="1058">
        <v>29</v>
      </c>
      <c r="B692" s="1058">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2">
      <c r="A693" s="1058">
        <v>30</v>
      </c>
      <c r="B693" s="1058">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2">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2">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2">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476</v>
      </c>
      <c r="Z696" s="368"/>
      <c r="AA696" s="368"/>
      <c r="AB696" s="368"/>
      <c r="AC696" s="149" t="s">
        <v>461</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2">
      <c r="A697" s="1058">
        <v>1</v>
      </c>
      <c r="B697" s="1058">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2">
      <c r="A698" s="1058">
        <v>2</v>
      </c>
      <c r="B698" s="1058">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2">
      <c r="A699" s="1058">
        <v>3</v>
      </c>
      <c r="B699" s="1058">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2">
      <c r="A700" s="1058">
        <v>4</v>
      </c>
      <c r="B700" s="1058">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2">
      <c r="A701" s="1058">
        <v>5</v>
      </c>
      <c r="B701" s="1058">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2">
      <c r="A702" s="1058">
        <v>6</v>
      </c>
      <c r="B702" s="1058">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2">
      <c r="A703" s="1058">
        <v>7</v>
      </c>
      <c r="B703" s="1058">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2">
      <c r="A704" s="1058">
        <v>8</v>
      </c>
      <c r="B704" s="1058">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2">
      <c r="A705" s="1058">
        <v>9</v>
      </c>
      <c r="B705" s="1058">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2">
      <c r="A706" s="1058">
        <v>10</v>
      </c>
      <c r="B706" s="1058">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2">
      <c r="A707" s="1058">
        <v>11</v>
      </c>
      <c r="B707" s="1058">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2">
      <c r="A708" s="1058">
        <v>12</v>
      </c>
      <c r="B708" s="1058">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2">
      <c r="A709" s="1058">
        <v>13</v>
      </c>
      <c r="B709" s="1058">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2">
      <c r="A710" s="1058">
        <v>14</v>
      </c>
      <c r="B710" s="1058">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2">
      <c r="A711" s="1058">
        <v>15</v>
      </c>
      <c r="B711" s="1058">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2">
      <c r="A712" s="1058">
        <v>16</v>
      </c>
      <c r="B712" s="1058">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2">
      <c r="A713" s="1058">
        <v>17</v>
      </c>
      <c r="B713" s="1058">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2">
      <c r="A714" s="1058">
        <v>18</v>
      </c>
      <c r="B714" s="1058">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2">
      <c r="A715" s="1058">
        <v>19</v>
      </c>
      <c r="B715" s="1058">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2">
      <c r="A716" s="1058">
        <v>20</v>
      </c>
      <c r="B716" s="1058">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2">
      <c r="A717" s="1058">
        <v>21</v>
      </c>
      <c r="B717" s="1058">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2">
      <c r="A718" s="1058">
        <v>22</v>
      </c>
      <c r="B718" s="1058">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2">
      <c r="A719" s="1058">
        <v>23</v>
      </c>
      <c r="B719" s="1058">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2">
      <c r="A720" s="1058">
        <v>24</v>
      </c>
      <c r="B720" s="1058">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2">
      <c r="A721" s="1058">
        <v>25</v>
      </c>
      <c r="B721" s="1058">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2">
      <c r="A722" s="1058">
        <v>26</v>
      </c>
      <c r="B722" s="1058">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2">
      <c r="A723" s="1058">
        <v>27</v>
      </c>
      <c r="B723" s="1058">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2">
      <c r="A724" s="1058">
        <v>28</v>
      </c>
      <c r="B724" s="1058">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2">
      <c r="A725" s="1058">
        <v>29</v>
      </c>
      <c r="B725" s="1058">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2">
      <c r="A726" s="1058">
        <v>30</v>
      </c>
      <c r="B726" s="1058">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2">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2">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2">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476</v>
      </c>
      <c r="Z729" s="368"/>
      <c r="AA729" s="368"/>
      <c r="AB729" s="368"/>
      <c r="AC729" s="149" t="s">
        <v>461</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2">
      <c r="A730" s="1058">
        <v>1</v>
      </c>
      <c r="B730" s="1058">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2">
      <c r="A731" s="1058">
        <v>2</v>
      </c>
      <c r="B731" s="1058">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2">
      <c r="A732" s="1058">
        <v>3</v>
      </c>
      <c r="B732" s="1058">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2">
      <c r="A733" s="1058">
        <v>4</v>
      </c>
      <c r="B733" s="1058">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2">
      <c r="A734" s="1058">
        <v>5</v>
      </c>
      <c r="B734" s="1058">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2">
      <c r="A735" s="1058">
        <v>6</v>
      </c>
      <c r="B735" s="1058">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2">
      <c r="A736" s="1058">
        <v>7</v>
      </c>
      <c r="B736" s="1058">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2">
      <c r="A737" s="1058">
        <v>8</v>
      </c>
      <c r="B737" s="1058">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2">
      <c r="A738" s="1058">
        <v>9</v>
      </c>
      <c r="B738" s="1058">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2">
      <c r="A739" s="1058">
        <v>10</v>
      </c>
      <c r="B739" s="1058">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2">
      <c r="A740" s="1058">
        <v>11</v>
      </c>
      <c r="B740" s="1058">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2">
      <c r="A741" s="1058">
        <v>12</v>
      </c>
      <c r="B741" s="1058">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2">
      <c r="A742" s="1058">
        <v>13</v>
      </c>
      <c r="B742" s="1058">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2">
      <c r="A743" s="1058">
        <v>14</v>
      </c>
      <c r="B743" s="1058">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2">
      <c r="A744" s="1058">
        <v>15</v>
      </c>
      <c r="B744" s="1058">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2">
      <c r="A745" s="1058">
        <v>16</v>
      </c>
      <c r="B745" s="1058">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2">
      <c r="A746" s="1058">
        <v>17</v>
      </c>
      <c r="B746" s="1058">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2">
      <c r="A747" s="1058">
        <v>18</v>
      </c>
      <c r="B747" s="1058">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2">
      <c r="A748" s="1058">
        <v>19</v>
      </c>
      <c r="B748" s="1058">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2">
      <c r="A749" s="1058">
        <v>20</v>
      </c>
      <c r="B749" s="1058">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2">
      <c r="A750" s="1058">
        <v>21</v>
      </c>
      <c r="B750" s="1058">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2">
      <c r="A751" s="1058">
        <v>22</v>
      </c>
      <c r="B751" s="1058">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2">
      <c r="A752" s="1058">
        <v>23</v>
      </c>
      <c r="B752" s="1058">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2">
      <c r="A753" s="1058">
        <v>24</v>
      </c>
      <c r="B753" s="1058">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2">
      <c r="A754" s="1058">
        <v>25</v>
      </c>
      <c r="B754" s="1058">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2">
      <c r="A755" s="1058">
        <v>26</v>
      </c>
      <c r="B755" s="1058">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2">
      <c r="A756" s="1058">
        <v>27</v>
      </c>
      <c r="B756" s="1058">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2">
      <c r="A757" s="1058">
        <v>28</v>
      </c>
      <c r="B757" s="1058">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2">
      <c r="A758" s="1058">
        <v>29</v>
      </c>
      <c r="B758" s="1058">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2">
      <c r="A759" s="1058">
        <v>30</v>
      </c>
      <c r="B759" s="1058">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2">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2">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2">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476</v>
      </c>
      <c r="Z762" s="368"/>
      <c r="AA762" s="368"/>
      <c r="AB762" s="368"/>
      <c r="AC762" s="149" t="s">
        <v>461</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2">
      <c r="A763" s="1058">
        <v>1</v>
      </c>
      <c r="B763" s="1058">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2">
      <c r="A764" s="1058">
        <v>2</v>
      </c>
      <c r="B764" s="1058">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2">
      <c r="A765" s="1058">
        <v>3</v>
      </c>
      <c r="B765" s="1058">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2">
      <c r="A766" s="1058">
        <v>4</v>
      </c>
      <c r="B766" s="1058">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2">
      <c r="A767" s="1058">
        <v>5</v>
      </c>
      <c r="B767" s="1058">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2">
      <c r="A768" s="1058">
        <v>6</v>
      </c>
      <c r="B768" s="1058">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2">
      <c r="A769" s="1058">
        <v>7</v>
      </c>
      <c r="B769" s="1058">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2">
      <c r="A770" s="1058">
        <v>8</v>
      </c>
      <c r="B770" s="1058">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2">
      <c r="A771" s="1058">
        <v>9</v>
      </c>
      <c r="B771" s="1058">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2">
      <c r="A772" s="1058">
        <v>10</v>
      </c>
      <c r="B772" s="1058">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2">
      <c r="A773" s="1058">
        <v>11</v>
      </c>
      <c r="B773" s="1058">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2">
      <c r="A774" s="1058">
        <v>12</v>
      </c>
      <c r="B774" s="1058">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2">
      <c r="A775" s="1058">
        <v>13</v>
      </c>
      <c r="B775" s="1058">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2">
      <c r="A776" s="1058">
        <v>14</v>
      </c>
      <c r="B776" s="1058">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2">
      <c r="A777" s="1058">
        <v>15</v>
      </c>
      <c r="B777" s="1058">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2">
      <c r="A778" s="1058">
        <v>16</v>
      </c>
      <c r="B778" s="1058">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2">
      <c r="A779" s="1058">
        <v>17</v>
      </c>
      <c r="B779" s="1058">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2">
      <c r="A780" s="1058">
        <v>18</v>
      </c>
      <c r="B780" s="1058">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2">
      <c r="A781" s="1058">
        <v>19</v>
      </c>
      <c r="B781" s="1058">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2">
      <c r="A782" s="1058">
        <v>20</v>
      </c>
      <c r="B782" s="1058">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2">
      <c r="A783" s="1058">
        <v>21</v>
      </c>
      <c r="B783" s="1058">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2">
      <c r="A784" s="1058">
        <v>22</v>
      </c>
      <c r="B784" s="1058">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2">
      <c r="A785" s="1058">
        <v>23</v>
      </c>
      <c r="B785" s="1058">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2">
      <c r="A786" s="1058">
        <v>24</v>
      </c>
      <c r="B786" s="1058">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2">
      <c r="A787" s="1058">
        <v>25</v>
      </c>
      <c r="B787" s="1058">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2">
      <c r="A788" s="1058">
        <v>26</v>
      </c>
      <c r="B788" s="1058">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2">
      <c r="A789" s="1058">
        <v>27</v>
      </c>
      <c r="B789" s="1058">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2">
      <c r="A790" s="1058">
        <v>28</v>
      </c>
      <c r="B790" s="1058">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2">
      <c r="A791" s="1058">
        <v>29</v>
      </c>
      <c r="B791" s="1058">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2">
      <c r="A792" s="1058">
        <v>30</v>
      </c>
      <c r="B792" s="1058">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2">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2">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2">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476</v>
      </c>
      <c r="Z795" s="368"/>
      <c r="AA795" s="368"/>
      <c r="AB795" s="368"/>
      <c r="AC795" s="149" t="s">
        <v>461</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2">
      <c r="A796" s="1058">
        <v>1</v>
      </c>
      <c r="B796" s="1058">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2">
      <c r="A797" s="1058">
        <v>2</v>
      </c>
      <c r="B797" s="1058">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2">
      <c r="A798" s="1058">
        <v>3</v>
      </c>
      <c r="B798" s="1058">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2">
      <c r="A799" s="1058">
        <v>4</v>
      </c>
      <c r="B799" s="1058">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2">
      <c r="A800" s="1058">
        <v>5</v>
      </c>
      <c r="B800" s="1058">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2">
      <c r="A801" s="1058">
        <v>6</v>
      </c>
      <c r="B801" s="1058">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2">
      <c r="A802" s="1058">
        <v>7</v>
      </c>
      <c r="B802" s="1058">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2">
      <c r="A803" s="1058">
        <v>8</v>
      </c>
      <c r="B803" s="1058">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2">
      <c r="A804" s="1058">
        <v>9</v>
      </c>
      <c r="B804" s="1058">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2">
      <c r="A805" s="1058">
        <v>10</v>
      </c>
      <c r="B805" s="1058">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2">
      <c r="A806" s="1058">
        <v>11</v>
      </c>
      <c r="B806" s="1058">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2">
      <c r="A807" s="1058">
        <v>12</v>
      </c>
      <c r="B807" s="1058">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2">
      <c r="A808" s="1058">
        <v>13</v>
      </c>
      <c r="B808" s="1058">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2">
      <c r="A809" s="1058">
        <v>14</v>
      </c>
      <c r="B809" s="1058">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2">
      <c r="A810" s="1058">
        <v>15</v>
      </c>
      <c r="B810" s="1058">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2">
      <c r="A811" s="1058">
        <v>16</v>
      </c>
      <c r="B811" s="1058">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2">
      <c r="A812" s="1058">
        <v>17</v>
      </c>
      <c r="B812" s="1058">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2">
      <c r="A813" s="1058">
        <v>18</v>
      </c>
      <c r="B813" s="1058">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2">
      <c r="A814" s="1058">
        <v>19</v>
      </c>
      <c r="B814" s="1058">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2">
      <c r="A815" s="1058">
        <v>20</v>
      </c>
      <c r="B815" s="1058">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2">
      <c r="A816" s="1058">
        <v>21</v>
      </c>
      <c r="B816" s="1058">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2">
      <c r="A817" s="1058">
        <v>22</v>
      </c>
      <c r="B817" s="1058">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2">
      <c r="A818" s="1058">
        <v>23</v>
      </c>
      <c r="B818" s="1058">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2">
      <c r="A819" s="1058">
        <v>24</v>
      </c>
      <c r="B819" s="1058">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2">
      <c r="A820" s="1058">
        <v>25</v>
      </c>
      <c r="B820" s="1058">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2">
      <c r="A821" s="1058">
        <v>26</v>
      </c>
      <c r="B821" s="1058">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2">
      <c r="A822" s="1058">
        <v>27</v>
      </c>
      <c r="B822" s="1058">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2">
      <c r="A823" s="1058">
        <v>28</v>
      </c>
      <c r="B823" s="1058">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2">
      <c r="A824" s="1058">
        <v>29</v>
      </c>
      <c r="B824" s="1058">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2">
      <c r="A825" s="1058">
        <v>30</v>
      </c>
      <c r="B825" s="1058">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2">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2">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2">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476</v>
      </c>
      <c r="Z828" s="368"/>
      <c r="AA828" s="368"/>
      <c r="AB828" s="368"/>
      <c r="AC828" s="149" t="s">
        <v>461</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2">
      <c r="A829" s="1058">
        <v>1</v>
      </c>
      <c r="B829" s="1058">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2">
      <c r="A830" s="1058">
        <v>2</v>
      </c>
      <c r="B830" s="1058">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2">
      <c r="A831" s="1058">
        <v>3</v>
      </c>
      <c r="B831" s="1058">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2">
      <c r="A832" s="1058">
        <v>4</v>
      </c>
      <c r="B832" s="1058">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2">
      <c r="A833" s="1058">
        <v>5</v>
      </c>
      <c r="B833" s="1058">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2">
      <c r="A834" s="1058">
        <v>6</v>
      </c>
      <c r="B834" s="1058">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2">
      <c r="A835" s="1058">
        <v>7</v>
      </c>
      <c r="B835" s="1058">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2">
      <c r="A836" s="1058">
        <v>8</v>
      </c>
      <c r="B836" s="1058">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2">
      <c r="A837" s="1058">
        <v>9</v>
      </c>
      <c r="B837" s="1058">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2">
      <c r="A838" s="1058">
        <v>10</v>
      </c>
      <c r="B838" s="1058">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2">
      <c r="A839" s="1058">
        <v>11</v>
      </c>
      <c r="B839" s="1058">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2">
      <c r="A840" s="1058">
        <v>12</v>
      </c>
      <c r="B840" s="1058">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2">
      <c r="A841" s="1058">
        <v>13</v>
      </c>
      <c r="B841" s="1058">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2">
      <c r="A842" s="1058">
        <v>14</v>
      </c>
      <c r="B842" s="1058">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2">
      <c r="A843" s="1058">
        <v>15</v>
      </c>
      <c r="B843" s="1058">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2">
      <c r="A844" s="1058">
        <v>16</v>
      </c>
      <c r="B844" s="1058">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2">
      <c r="A845" s="1058">
        <v>17</v>
      </c>
      <c r="B845" s="1058">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2">
      <c r="A846" s="1058">
        <v>18</v>
      </c>
      <c r="B846" s="1058">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2">
      <c r="A847" s="1058">
        <v>19</v>
      </c>
      <c r="B847" s="1058">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2">
      <c r="A848" s="1058">
        <v>20</v>
      </c>
      <c r="B848" s="1058">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2">
      <c r="A849" s="1058">
        <v>21</v>
      </c>
      <c r="B849" s="1058">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2">
      <c r="A850" s="1058">
        <v>22</v>
      </c>
      <c r="B850" s="1058">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2">
      <c r="A851" s="1058">
        <v>23</v>
      </c>
      <c r="B851" s="1058">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2">
      <c r="A852" s="1058">
        <v>24</v>
      </c>
      <c r="B852" s="1058">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2">
      <c r="A853" s="1058">
        <v>25</v>
      </c>
      <c r="B853" s="1058">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2">
      <c r="A854" s="1058">
        <v>26</v>
      </c>
      <c r="B854" s="1058">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2">
      <c r="A855" s="1058">
        <v>27</v>
      </c>
      <c r="B855" s="1058">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2">
      <c r="A856" s="1058">
        <v>28</v>
      </c>
      <c r="B856" s="1058">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2">
      <c r="A857" s="1058">
        <v>29</v>
      </c>
      <c r="B857" s="1058">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2">
      <c r="A858" s="1058">
        <v>30</v>
      </c>
      <c r="B858" s="1058">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2">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2">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2">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476</v>
      </c>
      <c r="Z861" s="368"/>
      <c r="AA861" s="368"/>
      <c r="AB861" s="368"/>
      <c r="AC861" s="149" t="s">
        <v>461</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2">
      <c r="A862" s="1058">
        <v>1</v>
      </c>
      <c r="B862" s="1058">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2">
      <c r="A863" s="1058">
        <v>2</v>
      </c>
      <c r="B863" s="1058">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2">
      <c r="A864" s="1058">
        <v>3</v>
      </c>
      <c r="B864" s="1058">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2">
      <c r="A865" s="1058">
        <v>4</v>
      </c>
      <c r="B865" s="1058">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2">
      <c r="A866" s="1058">
        <v>5</v>
      </c>
      <c r="B866" s="1058">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2">
      <c r="A867" s="1058">
        <v>6</v>
      </c>
      <c r="B867" s="1058">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2">
      <c r="A868" s="1058">
        <v>7</v>
      </c>
      <c r="B868" s="1058">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2">
      <c r="A869" s="1058">
        <v>8</v>
      </c>
      <c r="B869" s="1058">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2">
      <c r="A870" s="1058">
        <v>9</v>
      </c>
      <c r="B870" s="1058">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2">
      <c r="A871" s="1058">
        <v>10</v>
      </c>
      <c r="B871" s="1058">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2">
      <c r="A872" s="1058">
        <v>11</v>
      </c>
      <c r="B872" s="1058">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2">
      <c r="A873" s="1058">
        <v>12</v>
      </c>
      <c r="B873" s="1058">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2">
      <c r="A874" s="1058">
        <v>13</v>
      </c>
      <c r="B874" s="1058">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2">
      <c r="A875" s="1058">
        <v>14</v>
      </c>
      <c r="B875" s="1058">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2">
      <c r="A876" s="1058">
        <v>15</v>
      </c>
      <c r="B876" s="1058">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2">
      <c r="A877" s="1058">
        <v>16</v>
      </c>
      <c r="B877" s="1058">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2">
      <c r="A878" s="1058">
        <v>17</v>
      </c>
      <c r="B878" s="1058">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2">
      <c r="A879" s="1058">
        <v>18</v>
      </c>
      <c r="B879" s="1058">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2">
      <c r="A880" s="1058">
        <v>19</v>
      </c>
      <c r="B880" s="1058">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2">
      <c r="A881" s="1058">
        <v>20</v>
      </c>
      <c r="B881" s="1058">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2">
      <c r="A882" s="1058">
        <v>21</v>
      </c>
      <c r="B882" s="1058">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2">
      <c r="A883" s="1058">
        <v>22</v>
      </c>
      <c r="B883" s="1058">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2">
      <c r="A884" s="1058">
        <v>23</v>
      </c>
      <c r="B884" s="1058">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2">
      <c r="A885" s="1058">
        <v>24</v>
      </c>
      <c r="B885" s="1058">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2">
      <c r="A886" s="1058">
        <v>25</v>
      </c>
      <c r="B886" s="1058">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2">
      <c r="A887" s="1058">
        <v>26</v>
      </c>
      <c r="B887" s="1058">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2">
      <c r="A888" s="1058">
        <v>27</v>
      </c>
      <c r="B888" s="1058">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2">
      <c r="A889" s="1058">
        <v>28</v>
      </c>
      <c r="B889" s="1058">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2">
      <c r="A890" s="1058">
        <v>29</v>
      </c>
      <c r="B890" s="1058">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2">
      <c r="A891" s="1058">
        <v>30</v>
      </c>
      <c r="B891" s="1058">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2">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2">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2">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476</v>
      </c>
      <c r="Z894" s="368"/>
      <c r="AA894" s="368"/>
      <c r="AB894" s="368"/>
      <c r="AC894" s="149" t="s">
        <v>461</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2">
      <c r="A895" s="1058">
        <v>1</v>
      </c>
      <c r="B895" s="1058">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2">
      <c r="A896" s="1058">
        <v>2</v>
      </c>
      <c r="B896" s="1058">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2">
      <c r="A897" s="1058">
        <v>3</v>
      </c>
      <c r="B897" s="1058">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2">
      <c r="A898" s="1058">
        <v>4</v>
      </c>
      <c r="B898" s="1058">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2">
      <c r="A899" s="1058">
        <v>5</v>
      </c>
      <c r="B899" s="1058">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2">
      <c r="A900" s="1058">
        <v>6</v>
      </c>
      <c r="B900" s="1058">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2">
      <c r="A901" s="1058">
        <v>7</v>
      </c>
      <c r="B901" s="1058">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2">
      <c r="A902" s="1058">
        <v>8</v>
      </c>
      <c r="B902" s="1058">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2">
      <c r="A903" s="1058">
        <v>9</v>
      </c>
      <c r="B903" s="1058">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2">
      <c r="A904" s="1058">
        <v>10</v>
      </c>
      <c r="B904" s="1058">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2">
      <c r="A905" s="1058">
        <v>11</v>
      </c>
      <c r="B905" s="1058">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2">
      <c r="A906" s="1058">
        <v>12</v>
      </c>
      <c r="B906" s="1058">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2">
      <c r="A907" s="1058">
        <v>13</v>
      </c>
      <c r="B907" s="1058">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2">
      <c r="A908" s="1058">
        <v>14</v>
      </c>
      <c r="B908" s="1058">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2">
      <c r="A909" s="1058">
        <v>15</v>
      </c>
      <c r="B909" s="1058">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2">
      <c r="A910" s="1058">
        <v>16</v>
      </c>
      <c r="B910" s="1058">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2">
      <c r="A911" s="1058">
        <v>17</v>
      </c>
      <c r="B911" s="1058">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2">
      <c r="A912" s="1058">
        <v>18</v>
      </c>
      <c r="B912" s="1058">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2">
      <c r="A913" s="1058">
        <v>19</v>
      </c>
      <c r="B913" s="1058">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2">
      <c r="A914" s="1058">
        <v>20</v>
      </c>
      <c r="B914" s="1058">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2">
      <c r="A915" s="1058">
        <v>21</v>
      </c>
      <c r="B915" s="1058">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2">
      <c r="A916" s="1058">
        <v>22</v>
      </c>
      <c r="B916" s="1058">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2">
      <c r="A917" s="1058">
        <v>23</v>
      </c>
      <c r="B917" s="1058">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2">
      <c r="A918" s="1058">
        <v>24</v>
      </c>
      <c r="B918" s="1058">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2">
      <c r="A919" s="1058">
        <v>25</v>
      </c>
      <c r="B919" s="1058">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2">
      <c r="A920" s="1058">
        <v>26</v>
      </c>
      <c r="B920" s="1058">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2">
      <c r="A921" s="1058">
        <v>27</v>
      </c>
      <c r="B921" s="1058">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2">
      <c r="A922" s="1058">
        <v>28</v>
      </c>
      <c r="B922" s="1058">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2">
      <c r="A923" s="1058">
        <v>29</v>
      </c>
      <c r="B923" s="1058">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2">
      <c r="A924" s="1058">
        <v>30</v>
      </c>
      <c r="B924" s="1058">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2">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2">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2">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476</v>
      </c>
      <c r="Z927" s="368"/>
      <c r="AA927" s="368"/>
      <c r="AB927" s="368"/>
      <c r="AC927" s="149" t="s">
        <v>461</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2">
      <c r="A928" s="1058">
        <v>1</v>
      </c>
      <c r="B928" s="1058">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2">
      <c r="A929" s="1058">
        <v>2</v>
      </c>
      <c r="B929" s="1058">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2">
      <c r="A930" s="1058">
        <v>3</v>
      </c>
      <c r="B930" s="1058">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2">
      <c r="A931" s="1058">
        <v>4</v>
      </c>
      <c r="B931" s="1058">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2">
      <c r="A932" s="1058">
        <v>5</v>
      </c>
      <c r="B932" s="1058">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2">
      <c r="A933" s="1058">
        <v>6</v>
      </c>
      <c r="B933" s="1058">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2">
      <c r="A934" s="1058">
        <v>7</v>
      </c>
      <c r="B934" s="1058">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2">
      <c r="A935" s="1058">
        <v>8</v>
      </c>
      <c r="B935" s="1058">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2">
      <c r="A936" s="1058">
        <v>9</v>
      </c>
      <c r="B936" s="1058">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2">
      <c r="A937" s="1058">
        <v>10</v>
      </c>
      <c r="B937" s="1058">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2">
      <c r="A938" s="1058">
        <v>11</v>
      </c>
      <c r="B938" s="1058">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2">
      <c r="A939" s="1058">
        <v>12</v>
      </c>
      <c r="B939" s="1058">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2">
      <c r="A940" s="1058">
        <v>13</v>
      </c>
      <c r="B940" s="1058">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2">
      <c r="A941" s="1058">
        <v>14</v>
      </c>
      <c r="B941" s="1058">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2">
      <c r="A942" s="1058">
        <v>15</v>
      </c>
      <c r="B942" s="1058">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2">
      <c r="A943" s="1058">
        <v>16</v>
      </c>
      <c r="B943" s="1058">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2">
      <c r="A944" s="1058">
        <v>17</v>
      </c>
      <c r="B944" s="1058">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2">
      <c r="A945" s="1058">
        <v>18</v>
      </c>
      <c r="B945" s="1058">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2">
      <c r="A946" s="1058">
        <v>19</v>
      </c>
      <c r="B946" s="1058">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2">
      <c r="A947" s="1058">
        <v>20</v>
      </c>
      <c r="B947" s="1058">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2">
      <c r="A948" s="1058">
        <v>21</v>
      </c>
      <c r="B948" s="1058">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2">
      <c r="A949" s="1058">
        <v>22</v>
      </c>
      <c r="B949" s="1058">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2">
      <c r="A950" s="1058">
        <v>23</v>
      </c>
      <c r="B950" s="1058">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2">
      <c r="A951" s="1058">
        <v>24</v>
      </c>
      <c r="B951" s="1058">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2">
      <c r="A952" s="1058">
        <v>25</v>
      </c>
      <c r="B952" s="1058">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2">
      <c r="A953" s="1058">
        <v>26</v>
      </c>
      <c r="B953" s="1058">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2">
      <c r="A954" s="1058">
        <v>27</v>
      </c>
      <c r="B954" s="1058">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2">
      <c r="A955" s="1058">
        <v>28</v>
      </c>
      <c r="B955" s="1058">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2">
      <c r="A956" s="1058">
        <v>29</v>
      </c>
      <c r="B956" s="1058">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2">
      <c r="A957" s="1058">
        <v>30</v>
      </c>
      <c r="B957" s="1058">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2">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2">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2">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476</v>
      </c>
      <c r="Z960" s="368"/>
      <c r="AA960" s="368"/>
      <c r="AB960" s="368"/>
      <c r="AC960" s="149" t="s">
        <v>461</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2">
      <c r="A961" s="1058">
        <v>1</v>
      </c>
      <c r="B961" s="1058">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2">
      <c r="A962" s="1058">
        <v>2</v>
      </c>
      <c r="B962" s="1058">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2">
      <c r="A963" s="1058">
        <v>3</v>
      </c>
      <c r="B963" s="1058">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2">
      <c r="A964" s="1058">
        <v>4</v>
      </c>
      <c r="B964" s="1058">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2">
      <c r="A965" s="1058">
        <v>5</v>
      </c>
      <c r="B965" s="1058">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2">
      <c r="A966" s="1058">
        <v>6</v>
      </c>
      <c r="B966" s="1058">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2">
      <c r="A967" s="1058">
        <v>7</v>
      </c>
      <c r="B967" s="1058">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2">
      <c r="A968" s="1058">
        <v>8</v>
      </c>
      <c r="B968" s="1058">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2">
      <c r="A969" s="1058">
        <v>9</v>
      </c>
      <c r="B969" s="1058">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2">
      <c r="A970" s="1058">
        <v>10</v>
      </c>
      <c r="B970" s="1058">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2">
      <c r="A971" s="1058">
        <v>11</v>
      </c>
      <c r="B971" s="1058">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2">
      <c r="A972" s="1058">
        <v>12</v>
      </c>
      <c r="B972" s="1058">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2">
      <c r="A973" s="1058">
        <v>13</v>
      </c>
      <c r="B973" s="1058">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2">
      <c r="A974" s="1058">
        <v>14</v>
      </c>
      <c r="B974" s="1058">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2">
      <c r="A975" s="1058">
        <v>15</v>
      </c>
      <c r="B975" s="1058">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2">
      <c r="A976" s="1058">
        <v>16</v>
      </c>
      <c r="B976" s="1058">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2">
      <c r="A977" s="1058">
        <v>17</v>
      </c>
      <c r="B977" s="1058">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2">
      <c r="A978" s="1058">
        <v>18</v>
      </c>
      <c r="B978" s="1058">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2">
      <c r="A979" s="1058">
        <v>19</v>
      </c>
      <c r="B979" s="1058">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2">
      <c r="A980" s="1058">
        <v>20</v>
      </c>
      <c r="B980" s="1058">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2">
      <c r="A981" s="1058">
        <v>21</v>
      </c>
      <c r="B981" s="1058">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2">
      <c r="A982" s="1058">
        <v>22</v>
      </c>
      <c r="B982" s="1058">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2">
      <c r="A983" s="1058">
        <v>23</v>
      </c>
      <c r="B983" s="1058">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2">
      <c r="A984" s="1058">
        <v>24</v>
      </c>
      <c r="B984" s="1058">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2">
      <c r="A985" s="1058">
        <v>25</v>
      </c>
      <c r="B985" s="1058">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2">
      <c r="A986" s="1058">
        <v>26</v>
      </c>
      <c r="B986" s="1058">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2">
      <c r="A987" s="1058">
        <v>27</v>
      </c>
      <c r="B987" s="1058">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2">
      <c r="A988" s="1058">
        <v>28</v>
      </c>
      <c r="B988" s="1058">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2">
      <c r="A989" s="1058">
        <v>29</v>
      </c>
      <c r="B989" s="1058">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2">
      <c r="A990" s="1058">
        <v>30</v>
      </c>
      <c r="B990" s="1058">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2">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2">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2">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476</v>
      </c>
      <c r="Z993" s="368"/>
      <c r="AA993" s="368"/>
      <c r="AB993" s="368"/>
      <c r="AC993" s="149" t="s">
        <v>461</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2">
      <c r="A994" s="1058">
        <v>1</v>
      </c>
      <c r="B994" s="1058">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2">
      <c r="A995" s="1058">
        <v>2</v>
      </c>
      <c r="B995" s="1058">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2">
      <c r="A996" s="1058">
        <v>3</v>
      </c>
      <c r="B996" s="1058">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2">
      <c r="A997" s="1058">
        <v>4</v>
      </c>
      <c r="B997" s="1058">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2">
      <c r="A998" s="1058">
        <v>5</v>
      </c>
      <c r="B998" s="1058">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2">
      <c r="A999" s="1058">
        <v>6</v>
      </c>
      <c r="B999" s="1058">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2">
      <c r="A1000" s="1058">
        <v>7</v>
      </c>
      <c r="B1000" s="1058">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2">
      <c r="A1001" s="1058">
        <v>8</v>
      </c>
      <c r="B1001" s="1058">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2">
      <c r="A1002" s="1058">
        <v>9</v>
      </c>
      <c r="B1002" s="1058">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2">
      <c r="A1003" s="1058">
        <v>10</v>
      </c>
      <c r="B1003" s="1058">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2">
      <c r="A1004" s="1058">
        <v>11</v>
      </c>
      <c r="B1004" s="1058">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2">
      <c r="A1005" s="1058">
        <v>12</v>
      </c>
      <c r="B1005" s="1058">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2">
      <c r="A1006" s="1058">
        <v>13</v>
      </c>
      <c r="B1006" s="1058">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2">
      <c r="A1007" s="1058">
        <v>14</v>
      </c>
      <c r="B1007" s="1058">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2">
      <c r="A1008" s="1058">
        <v>15</v>
      </c>
      <c r="B1008" s="1058">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2">
      <c r="A1009" s="1058">
        <v>16</v>
      </c>
      <c r="B1009" s="1058">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2">
      <c r="A1010" s="1058">
        <v>17</v>
      </c>
      <c r="B1010" s="1058">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2">
      <c r="A1011" s="1058">
        <v>18</v>
      </c>
      <c r="B1011" s="1058">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2">
      <c r="A1012" s="1058">
        <v>19</v>
      </c>
      <c r="B1012" s="1058">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2">
      <c r="A1013" s="1058">
        <v>20</v>
      </c>
      <c r="B1013" s="1058">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2">
      <c r="A1014" s="1058">
        <v>21</v>
      </c>
      <c r="B1014" s="1058">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2">
      <c r="A1015" s="1058">
        <v>22</v>
      </c>
      <c r="B1015" s="1058">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2">
      <c r="A1016" s="1058">
        <v>23</v>
      </c>
      <c r="B1016" s="1058">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2">
      <c r="A1017" s="1058">
        <v>24</v>
      </c>
      <c r="B1017" s="1058">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2">
      <c r="A1018" s="1058">
        <v>25</v>
      </c>
      <c r="B1018" s="1058">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2">
      <c r="A1019" s="1058">
        <v>26</v>
      </c>
      <c r="B1019" s="1058">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2">
      <c r="A1020" s="1058">
        <v>27</v>
      </c>
      <c r="B1020" s="1058">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2">
      <c r="A1021" s="1058">
        <v>28</v>
      </c>
      <c r="B1021" s="1058">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2">
      <c r="A1022" s="1058">
        <v>29</v>
      </c>
      <c r="B1022" s="1058">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2">
      <c r="A1023" s="1058">
        <v>30</v>
      </c>
      <c r="B1023" s="1058">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2">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2">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2">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476</v>
      </c>
      <c r="Z1026" s="368"/>
      <c r="AA1026" s="368"/>
      <c r="AB1026" s="368"/>
      <c r="AC1026" s="149" t="s">
        <v>461</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2">
      <c r="A1027" s="1058">
        <v>1</v>
      </c>
      <c r="B1027" s="1058">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2">
      <c r="A1028" s="1058">
        <v>2</v>
      </c>
      <c r="B1028" s="1058">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2">
      <c r="A1029" s="1058">
        <v>3</v>
      </c>
      <c r="B1029" s="1058">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2">
      <c r="A1030" s="1058">
        <v>4</v>
      </c>
      <c r="B1030" s="1058">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2">
      <c r="A1031" s="1058">
        <v>5</v>
      </c>
      <c r="B1031" s="1058">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2">
      <c r="A1032" s="1058">
        <v>6</v>
      </c>
      <c r="B1032" s="1058">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2">
      <c r="A1033" s="1058">
        <v>7</v>
      </c>
      <c r="B1033" s="1058">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2">
      <c r="A1034" s="1058">
        <v>8</v>
      </c>
      <c r="B1034" s="1058">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2">
      <c r="A1035" s="1058">
        <v>9</v>
      </c>
      <c r="B1035" s="1058">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2">
      <c r="A1036" s="1058">
        <v>10</v>
      </c>
      <c r="B1036" s="1058">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2">
      <c r="A1037" s="1058">
        <v>11</v>
      </c>
      <c r="B1037" s="1058">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2">
      <c r="A1038" s="1058">
        <v>12</v>
      </c>
      <c r="B1038" s="1058">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2">
      <c r="A1039" s="1058">
        <v>13</v>
      </c>
      <c r="B1039" s="1058">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2">
      <c r="A1040" s="1058">
        <v>14</v>
      </c>
      <c r="B1040" s="1058">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2">
      <c r="A1041" s="1058">
        <v>15</v>
      </c>
      <c r="B1041" s="1058">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2">
      <c r="A1042" s="1058">
        <v>16</v>
      </c>
      <c r="B1042" s="1058">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2">
      <c r="A1043" s="1058">
        <v>17</v>
      </c>
      <c r="B1043" s="1058">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2">
      <c r="A1044" s="1058">
        <v>18</v>
      </c>
      <c r="B1044" s="1058">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2">
      <c r="A1045" s="1058">
        <v>19</v>
      </c>
      <c r="B1045" s="1058">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2">
      <c r="A1046" s="1058">
        <v>20</v>
      </c>
      <c r="B1046" s="1058">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2">
      <c r="A1047" s="1058">
        <v>21</v>
      </c>
      <c r="B1047" s="1058">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2">
      <c r="A1048" s="1058">
        <v>22</v>
      </c>
      <c r="B1048" s="1058">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2">
      <c r="A1049" s="1058">
        <v>23</v>
      </c>
      <c r="B1049" s="1058">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2">
      <c r="A1050" s="1058">
        <v>24</v>
      </c>
      <c r="B1050" s="1058">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2">
      <c r="A1051" s="1058">
        <v>25</v>
      </c>
      <c r="B1051" s="1058">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2">
      <c r="A1052" s="1058">
        <v>26</v>
      </c>
      <c r="B1052" s="1058">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2">
      <c r="A1053" s="1058">
        <v>27</v>
      </c>
      <c r="B1053" s="1058">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2">
      <c r="A1054" s="1058">
        <v>28</v>
      </c>
      <c r="B1054" s="1058">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2">
      <c r="A1055" s="1058">
        <v>29</v>
      </c>
      <c r="B1055" s="1058">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2">
      <c r="A1056" s="1058">
        <v>30</v>
      </c>
      <c r="B1056" s="1058">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2">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2">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2">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476</v>
      </c>
      <c r="Z1059" s="368"/>
      <c r="AA1059" s="368"/>
      <c r="AB1059" s="368"/>
      <c r="AC1059" s="149" t="s">
        <v>461</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2">
      <c r="A1060" s="1058">
        <v>1</v>
      </c>
      <c r="B1060" s="1058">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2">
      <c r="A1061" s="1058">
        <v>2</v>
      </c>
      <c r="B1061" s="1058">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2">
      <c r="A1062" s="1058">
        <v>3</v>
      </c>
      <c r="B1062" s="1058">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2">
      <c r="A1063" s="1058">
        <v>4</v>
      </c>
      <c r="B1063" s="1058">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2">
      <c r="A1064" s="1058">
        <v>5</v>
      </c>
      <c r="B1064" s="1058">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2">
      <c r="A1065" s="1058">
        <v>6</v>
      </c>
      <c r="B1065" s="1058">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2">
      <c r="A1066" s="1058">
        <v>7</v>
      </c>
      <c r="B1066" s="1058">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2">
      <c r="A1067" s="1058">
        <v>8</v>
      </c>
      <c r="B1067" s="1058">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2">
      <c r="A1068" s="1058">
        <v>9</v>
      </c>
      <c r="B1068" s="1058">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2">
      <c r="A1069" s="1058">
        <v>10</v>
      </c>
      <c r="B1069" s="1058">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2">
      <c r="A1070" s="1058">
        <v>11</v>
      </c>
      <c r="B1070" s="1058">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2">
      <c r="A1071" s="1058">
        <v>12</v>
      </c>
      <c r="B1071" s="1058">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2">
      <c r="A1072" s="1058">
        <v>13</v>
      </c>
      <c r="B1072" s="1058">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2">
      <c r="A1073" s="1058">
        <v>14</v>
      </c>
      <c r="B1073" s="1058">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2">
      <c r="A1074" s="1058">
        <v>15</v>
      </c>
      <c r="B1074" s="1058">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2">
      <c r="A1075" s="1058">
        <v>16</v>
      </c>
      <c r="B1075" s="1058">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2">
      <c r="A1076" s="1058">
        <v>17</v>
      </c>
      <c r="B1076" s="1058">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2">
      <c r="A1077" s="1058">
        <v>18</v>
      </c>
      <c r="B1077" s="1058">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2">
      <c r="A1078" s="1058">
        <v>19</v>
      </c>
      <c r="B1078" s="1058">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2">
      <c r="A1079" s="1058">
        <v>20</v>
      </c>
      <c r="B1079" s="1058">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2">
      <c r="A1080" s="1058">
        <v>21</v>
      </c>
      <c r="B1080" s="1058">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2">
      <c r="A1081" s="1058">
        <v>22</v>
      </c>
      <c r="B1081" s="1058">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2">
      <c r="A1082" s="1058">
        <v>23</v>
      </c>
      <c r="B1082" s="1058">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2">
      <c r="A1083" s="1058">
        <v>24</v>
      </c>
      <c r="B1083" s="1058">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2">
      <c r="A1084" s="1058">
        <v>25</v>
      </c>
      <c r="B1084" s="1058">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2">
      <c r="A1085" s="1058">
        <v>26</v>
      </c>
      <c r="B1085" s="1058">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2">
      <c r="A1086" s="1058">
        <v>27</v>
      </c>
      <c r="B1086" s="1058">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2">
      <c r="A1087" s="1058">
        <v>28</v>
      </c>
      <c r="B1087" s="1058">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2">
      <c r="A1088" s="1058">
        <v>29</v>
      </c>
      <c r="B1088" s="1058">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2">
      <c r="A1089" s="1058">
        <v>30</v>
      </c>
      <c r="B1089" s="1058">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2">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2">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2">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476</v>
      </c>
      <c r="Z1092" s="368"/>
      <c r="AA1092" s="368"/>
      <c r="AB1092" s="368"/>
      <c r="AC1092" s="149" t="s">
        <v>461</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2">
      <c r="A1093" s="1058">
        <v>1</v>
      </c>
      <c r="B1093" s="1058">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2">
      <c r="A1094" s="1058">
        <v>2</v>
      </c>
      <c r="B1094" s="1058">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2">
      <c r="A1095" s="1058">
        <v>3</v>
      </c>
      <c r="B1095" s="1058">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2">
      <c r="A1096" s="1058">
        <v>4</v>
      </c>
      <c r="B1096" s="1058">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2">
      <c r="A1097" s="1058">
        <v>5</v>
      </c>
      <c r="B1097" s="1058">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2">
      <c r="A1098" s="1058">
        <v>6</v>
      </c>
      <c r="B1098" s="1058">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2">
      <c r="A1099" s="1058">
        <v>7</v>
      </c>
      <c r="B1099" s="1058">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2">
      <c r="A1100" s="1058">
        <v>8</v>
      </c>
      <c r="B1100" s="1058">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2">
      <c r="A1101" s="1058">
        <v>9</v>
      </c>
      <c r="B1101" s="1058">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2">
      <c r="A1102" s="1058">
        <v>10</v>
      </c>
      <c r="B1102" s="1058">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2">
      <c r="A1103" s="1058">
        <v>11</v>
      </c>
      <c r="B1103" s="1058">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2">
      <c r="A1104" s="1058">
        <v>12</v>
      </c>
      <c r="B1104" s="1058">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2">
      <c r="A1105" s="1058">
        <v>13</v>
      </c>
      <c r="B1105" s="1058">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2">
      <c r="A1106" s="1058">
        <v>14</v>
      </c>
      <c r="B1106" s="1058">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2">
      <c r="A1107" s="1058">
        <v>15</v>
      </c>
      <c r="B1107" s="1058">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2">
      <c r="A1108" s="1058">
        <v>16</v>
      </c>
      <c r="B1108" s="1058">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2">
      <c r="A1109" s="1058">
        <v>17</v>
      </c>
      <c r="B1109" s="1058">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2">
      <c r="A1110" s="1058">
        <v>18</v>
      </c>
      <c r="B1110" s="1058">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2">
      <c r="A1111" s="1058">
        <v>19</v>
      </c>
      <c r="B1111" s="1058">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2">
      <c r="A1112" s="1058">
        <v>20</v>
      </c>
      <c r="B1112" s="1058">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2">
      <c r="A1113" s="1058">
        <v>21</v>
      </c>
      <c r="B1113" s="1058">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2">
      <c r="A1114" s="1058">
        <v>22</v>
      </c>
      <c r="B1114" s="1058">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2">
      <c r="A1115" s="1058">
        <v>23</v>
      </c>
      <c r="B1115" s="1058">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2">
      <c r="A1116" s="1058">
        <v>24</v>
      </c>
      <c r="B1116" s="1058">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2">
      <c r="A1117" s="1058">
        <v>25</v>
      </c>
      <c r="B1117" s="1058">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2">
      <c r="A1118" s="1058">
        <v>26</v>
      </c>
      <c r="B1118" s="1058">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2">
      <c r="A1119" s="1058">
        <v>27</v>
      </c>
      <c r="B1119" s="1058">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2">
      <c r="A1120" s="1058">
        <v>28</v>
      </c>
      <c r="B1120" s="1058">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2">
      <c r="A1121" s="1058">
        <v>29</v>
      </c>
      <c r="B1121" s="1058">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2">
      <c r="A1122" s="1058">
        <v>30</v>
      </c>
      <c r="B1122" s="1058">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2">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2">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2">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476</v>
      </c>
      <c r="Z1125" s="368"/>
      <c r="AA1125" s="368"/>
      <c r="AB1125" s="368"/>
      <c r="AC1125" s="149" t="s">
        <v>461</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2">
      <c r="A1126" s="1058">
        <v>1</v>
      </c>
      <c r="B1126" s="1058">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2">
      <c r="A1127" s="1058">
        <v>2</v>
      </c>
      <c r="B1127" s="1058">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2">
      <c r="A1128" s="1058">
        <v>3</v>
      </c>
      <c r="B1128" s="1058">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2">
      <c r="A1129" s="1058">
        <v>4</v>
      </c>
      <c r="B1129" s="1058">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2">
      <c r="A1130" s="1058">
        <v>5</v>
      </c>
      <c r="B1130" s="1058">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2">
      <c r="A1131" s="1058">
        <v>6</v>
      </c>
      <c r="B1131" s="1058">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2">
      <c r="A1132" s="1058">
        <v>7</v>
      </c>
      <c r="B1132" s="1058">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2">
      <c r="A1133" s="1058">
        <v>8</v>
      </c>
      <c r="B1133" s="1058">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2">
      <c r="A1134" s="1058">
        <v>9</v>
      </c>
      <c r="B1134" s="1058">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2">
      <c r="A1135" s="1058">
        <v>10</v>
      </c>
      <c r="B1135" s="1058">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2">
      <c r="A1136" s="1058">
        <v>11</v>
      </c>
      <c r="B1136" s="1058">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2">
      <c r="A1137" s="1058">
        <v>12</v>
      </c>
      <c r="B1137" s="1058">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2">
      <c r="A1138" s="1058">
        <v>13</v>
      </c>
      <c r="B1138" s="1058">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2">
      <c r="A1139" s="1058">
        <v>14</v>
      </c>
      <c r="B1139" s="1058">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2">
      <c r="A1140" s="1058">
        <v>15</v>
      </c>
      <c r="B1140" s="1058">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2">
      <c r="A1141" s="1058">
        <v>16</v>
      </c>
      <c r="B1141" s="1058">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2">
      <c r="A1142" s="1058">
        <v>17</v>
      </c>
      <c r="B1142" s="1058">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2">
      <c r="A1143" s="1058">
        <v>18</v>
      </c>
      <c r="B1143" s="1058">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2">
      <c r="A1144" s="1058">
        <v>19</v>
      </c>
      <c r="B1144" s="1058">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2">
      <c r="A1145" s="1058">
        <v>20</v>
      </c>
      <c r="B1145" s="1058">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2">
      <c r="A1146" s="1058">
        <v>21</v>
      </c>
      <c r="B1146" s="1058">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2">
      <c r="A1147" s="1058">
        <v>22</v>
      </c>
      <c r="B1147" s="1058">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2">
      <c r="A1148" s="1058">
        <v>23</v>
      </c>
      <c r="B1148" s="1058">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2">
      <c r="A1149" s="1058">
        <v>24</v>
      </c>
      <c r="B1149" s="1058">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2">
      <c r="A1150" s="1058">
        <v>25</v>
      </c>
      <c r="B1150" s="1058">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2">
      <c r="A1151" s="1058">
        <v>26</v>
      </c>
      <c r="B1151" s="1058">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2">
      <c r="A1152" s="1058">
        <v>27</v>
      </c>
      <c r="B1152" s="1058">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2">
      <c r="A1153" s="1058">
        <v>28</v>
      </c>
      <c r="B1153" s="1058">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2">
      <c r="A1154" s="1058">
        <v>29</v>
      </c>
      <c r="B1154" s="1058">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2">
      <c r="A1155" s="1058">
        <v>30</v>
      </c>
      <c r="B1155" s="1058">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2">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2">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2">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476</v>
      </c>
      <c r="Z1158" s="368"/>
      <c r="AA1158" s="368"/>
      <c r="AB1158" s="368"/>
      <c r="AC1158" s="149" t="s">
        <v>461</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2">
      <c r="A1159" s="1058">
        <v>1</v>
      </c>
      <c r="B1159" s="1058">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2">
      <c r="A1160" s="1058">
        <v>2</v>
      </c>
      <c r="B1160" s="1058">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2">
      <c r="A1161" s="1058">
        <v>3</v>
      </c>
      <c r="B1161" s="1058">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2">
      <c r="A1162" s="1058">
        <v>4</v>
      </c>
      <c r="B1162" s="1058">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2">
      <c r="A1163" s="1058">
        <v>5</v>
      </c>
      <c r="B1163" s="1058">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2">
      <c r="A1164" s="1058">
        <v>6</v>
      </c>
      <c r="B1164" s="1058">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2">
      <c r="A1165" s="1058">
        <v>7</v>
      </c>
      <c r="B1165" s="1058">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2">
      <c r="A1166" s="1058">
        <v>8</v>
      </c>
      <c r="B1166" s="1058">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2">
      <c r="A1167" s="1058">
        <v>9</v>
      </c>
      <c r="B1167" s="1058">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2">
      <c r="A1168" s="1058">
        <v>10</v>
      </c>
      <c r="B1168" s="1058">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2">
      <c r="A1169" s="1058">
        <v>11</v>
      </c>
      <c r="B1169" s="1058">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2">
      <c r="A1170" s="1058">
        <v>12</v>
      </c>
      <c r="B1170" s="1058">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2">
      <c r="A1171" s="1058">
        <v>13</v>
      </c>
      <c r="B1171" s="1058">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2">
      <c r="A1172" s="1058">
        <v>14</v>
      </c>
      <c r="B1172" s="1058">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2">
      <c r="A1173" s="1058">
        <v>15</v>
      </c>
      <c r="B1173" s="1058">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2">
      <c r="A1174" s="1058">
        <v>16</v>
      </c>
      <c r="B1174" s="1058">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2">
      <c r="A1175" s="1058">
        <v>17</v>
      </c>
      <c r="B1175" s="1058">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2">
      <c r="A1176" s="1058">
        <v>18</v>
      </c>
      <c r="B1176" s="1058">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2">
      <c r="A1177" s="1058">
        <v>19</v>
      </c>
      <c r="B1177" s="1058">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2">
      <c r="A1178" s="1058">
        <v>20</v>
      </c>
      <c r="B1178" s="1058">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2">
      <c r="A1179" s="1058">
        <v>21</v>
      </c>
      <c r="B1179" s="1058">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2">
      <c r="A1180" s="1058">
        <v>22</v>
      </c>
      <c r="B1180" s="1058">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2">
      <c r="A1181" s="1058">
        <v>23</v>
      </c>
      <c r="B1181" s="1058">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2">
      <c r="A1182" s="1058">
        <v>24</v>
      </c>
      <c r="B1182" s="1058">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2">
      <c r="A1183" s="1058">
        <v>25</v>
      </c>
      <c r="B1183" s="1058">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2">
      <c r="A1184" s="1058">
        <v>26</v>
      </c>
      <c r="B1184" s="1058">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2">
      <c r="A1185" s="1058">
        <v>27</v>
      </c>
      <c r="B1185" s="1058">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2">
      <c r="A1186" s="1058">
        <v>28</v>
      </c>
      <c r="B1186" s="1058">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2">
      <c r="A1187" s="1058">
        <v>29</v>
      </c>
      <c r="B1187" s="1058">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2">
      <c r="A1188" s="1058">
        <v>30</v>
      </c>
      <c r="B1188" s="1058">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2">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2">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2">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476</v>
      </c>
      <c r="Z1191" s="368"/>
      <c r="AA1191" s="368"/>
      <c r="AB1191" s="368"/>
      <c r="AC1191" s="149" t="s">
        <v>461</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2">
      <c r="A1192" s="1058">
        <v>1</v>
      </c>
      <c r="B1192" s="1058">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2">
      <c r="A1193" s="1058">
        <v>2</v>
      </c>
      <c r="B1193" s="1058">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2">
      <c r="A1194" s="1058">
        <v>3</v>
      </c>
      <c r="B1194" s="1058">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2">
      <c r="A1195" s="1058">
        <v>4</v>
      </c>
      <c r="B1195" s="1058">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2">
      <c r="A1196" s="1058">
        <v>5</v>
      </c>
      <c r="B1196" s="1058">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2">
      <c r="A1197" s="1058">
        <v>6</v>
      </c>
      <c r="B1197" s="1058">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2">
      <c r="A1198" s="1058">
        <v>7</v>
      </c>
      <c r="B1198" s="1058">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2">
      <c r="A1199" s="1058">
        <v>8</v>
      </c>
      <c r="B1199" s="1058">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2">
      <c r="A1200" s="1058">
        <v>9</v>
      </c>
      <c r="B1200" s="1058">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2">
      <c r="A1201" s="1058">
        <v>10</v>
      </c>
      <c r="B1201" s="1058">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2">
      <c r="A1202" s="1058">
        <v>11</v>
      </c>
      <c r="B1202" s="1058">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2">
      <c r="A1203" s="1058">
        <v>12</v>
      </c>
      <c r="B1203" s="1058">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2">
      <c r="A1204" s="1058">
        <v>13</v>
      </c>
      <c r="B1204" s="1058">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2">
      <c r="A1205" s="1058">
        <v>14</v>
      </c>
      <c r="B1205" s="1058">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2">
      <c r="A1206" s="1058">
        <v>15</v>
      </c>
      <c r="B1206" s="1058">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2">
      <c r="A1207" s="1058">
        <v>16</v>
      </c>
      <c r="B1207" s="1058">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2">
      <c r="A1208" s="1058">
        <v>17</v>
      </c>
      <c r="B1208" s="1058">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2">
      <c r="A1209" s="1058">
        <v>18</v>
      </c>
      <c r="B1209" s="1058">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2">
      <c r="A1210" s="1058">
        <v>19</v>
      </c>
      <c r="B1210" s="1058">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2">
      <c r="A1211" s="1058">
        <v>20</v>
      </c>
      <c r="B1211" s="1058">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2">
      <c r="A1212" s="1058">
        <v>21</v>
      </c>
      <c r="B1212" s="1058">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2">
      <c r="A1213" s="1058">
        <v>22</v>
      </c>
      <c r="B1213" s="1058">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2">
      <c r="A1214" s="1058">
        <v>23</v>
      </c>
      <c r="B1214" s="1058">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2">
      <c r="A1215" s="1058">
        <v>24</v>
      </c>
      <c r="B1215" s="1058">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2">
      <c r="A1216" s="1058">
        <v>25</v>
      </c>
      <c r="B1216" s="1058">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2">
      <c r="A1217" s="1058">
        <v>26</v>
      </c>
      <c r="B1217" s="1058">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2">
      <c r="A1218" s="1058">
        <v>27</v>
      </c>
      <c r="B1218" s="1058">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2">
      <c r="A1219" s="1058">
        <v>28</v>
      </c>
      <c r="B1219" s="1058">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2">
      <c r="A1220" s="1058">
        <v>29</v>
      </c>
      <c r="B1220" s="1058">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2">
      <c r="A1221" s="1058">
        <v>30</v>
      </c>
      <c r="B1221" s="1058">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2">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2">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2">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476</v>
      </c>
      <c r="Z1224" s="368"/>
      <c r="AA1224" s="368"/>
      <c r="AB1224" s="368"/>
      <c r="AC1224" s="149" t="s">
        <v>461</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2">
      <c r="A1225" s="1058">
        <v>1</v>
      </c>
      <c r="B1225" s="1058">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2">
      <c r="A1226" s="1058">
        <v>2</v>
      </c>
      <c r="B1226" s="1058">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2">
      <c r="A1227" s="1058">
        <v>3</v>
      </c>
      <c r="B1227" s="1058">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2">
      <c r="A1228" s="1058">
        <v>4</v>
      </c>
      <c r="B1228" s="1058">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2">
      <c r="A1229" s="1058">
        <v>5</v>
      </c>
      <c r="B1229" s="1058">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2">
      <c r="A1230" s="1058">
        <v>6</v>
      </c>
      <c r="B1230" s="1058">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2">
      <c r="A1231" s="1058">
        <v>7</v>
      </c>
      <c r="B1231" s="1058">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2">
      <c r="A1232" s="1058">
        <v>8</v>
      </c>
      <c r="B1232" s="1058">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2">
      <c r="A1233" s="1058">
        <v>9</v>
      </c>
      <c r="B1233" s="1058">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2">
      <c r="A1234" s="1058">
        <v>10</v>
      </c>
      <c r="B1234" s="1058">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2">
      <c r="A1235" s="1058">
        <v>11</v>
      </c>
      <c r="B1235" s="1058">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2">
      <c r="A1236" s="1058">
        <v>12</v>
      </c>
      <c r="B1236" s="1058">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2">
      <c r="A1237" s="1058">
        <v>13</v>
      </c>
      <c r="B1237" s="1058">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2">
      <c r="A1238" s="1058">
        <v>14</v>
      </c>
      <c r="B1238" s="1058">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2">
      <c r="A1239" s="1058">
        <v>15</v>
      </c>
      <c r="B1239" s="1058">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2">
      <c r="A1240" s="1058">
        <v>16</v>
      </c>
      <c r="B1240" s="1058">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2">
      <c r="A1241" s="1058">
        <v>17</v>
      </c>
      <c r="B1241" s="1058">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2">
      <c r="A1242" s="1058">
        <v>18</v>
      </c>
      <c r="B1242" s="1058">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2">
      <c r="A1243" s="1058">
        <v>19</v>
      </c>
      <c r="B1243" s="1058">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2">
      <c r="A1244" s="1058">
        <v>20</v>
      </c>
      <c r="B1244" s="1058">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2">
      <c r="A1245" s="1058">
        <v>21</v>
      </c>
      <c r="B1245" s="1058">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2">
      <c r="A1246" s="1058">
        <v>22</v>
      </c>
      <c r="B1246" s="1058">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2">
      <c r="A1247" s="1058">
        <v>23</v>
      </c>
      <c r="B1247" s="1058">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2">
      <c r="A1248" s="1058">
        <v>24</v>
      </c>
      <c r="B1248" s="1058">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2">
      <c r="A1249" s="1058">
        <v>25</v>
      </c>
      <c r="B1249" s="1058">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2">
      <c r="A1250" s="1058">
        <v>26</v>
      </c>
      <c r="B1250" s="1058">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2">
      <c r="A1251" s="1058">
        <v>27</v>
      </c>
      <c r="B1251" s="1058">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2">
      <c r="A1252" s="1058">
        <v>28</v>
      </c>
      <c r="B1252" s="1058">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2">
      <c r="A1253" s="1058">
        <v>29</v>
      </c>
      <c r="B1253" s="1058">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2">
      <c r="A1254" s="1058">
        <v>30</v>
      </c>
      <c r="B1254" s="1058">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2">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2">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2">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476</v>
      </c>
      <c r="Z1257" s="368"/>
      <c r="AA1257" s="368"/>
      <c r="AB1257" s="368"/>
      <c r="AC1257" s="149" t="s">
        <v>461</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2">
      <c r="A1258" s="1058">
        <v>1</v>
      </c>
      <c r="B1258" s="1058">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2">
      <c r="A1259" s="1058">
        <v>2</v>
      </c>
      <c r="B1259" s="1058">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2">
      <c r="A1260" s="1058">
        <v>3</v>
      </c>
      <c r="B1260" s="1058">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2">
      <c r="A1261" s="1058">
        <v>4</v>
      </c>
      <c r="B1261" s="1058">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2">
      <c r="A1262" s="1058">
        <v>5</v>
      </c>
      <c r="B1262" s="1058">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2">
      <c r="A1263" s="1058">
        <v>6</v>
      </c>
      <c r="B1263" s="1058">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2">
      <c r="A1264" s="1058">
        <v>7</v>
      </c>
      <c r="B1264" s="1058">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2">
      <c r="A1265" s="1058">
        <v>8</v>
      </c>
      <c r="B1265" s="1058">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2">
      <c r="A1266" s="1058">
        <v>9</v>
      </c>
      <c r="B1266" s="1058">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2">
      <c r="A1267" s="1058">
        <v>10</v>
      </c>
      <c r="B1267" s="1058">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2">
      <c r="A1268" s="1058">
        <v>11</v>
      </c>
      <c r="B1268" s="1058">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2">
      <c r="A1269" s="1058">
        <v>12</v>
      </c>
      <c r="B1269" s="1058">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2">
      <c r="A1270" s="1058">
        <v>13</v>
      </c>
      <c r="B1270" s="1058">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2">
      <c r="A1271" s="1058">
        <v>14</v>
      </c>
      <c r="B1271" s="1058">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2">
      <c r="A1272" s="1058">
        <v>15</v>
      </c>
      <c r="B1272" s="1058">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2">
      <c r="A1273" s="1058">
        <v>16</v>
      </c>
      <c r="B1273" s="1058">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2">
      <c r="A1274" s="1058">
        <v>17</v>
      </c>
      <c r="B1274" s="1058">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2">
      <c r="A1275" s="1058">
        <v>18</v>
      </c>
      <c r="B1275" s="1058">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2">
      <c r="A1276" s="1058">
        <v>19</v>
      </c>
      <c r="B1276" s="1058">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2">
      <c r="A1277" s="1058">
        <v>20</v>
      </c>
      <c r="B1277" s="1058">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2">
      <c r="A1278" s="1058">
        <v>21</v>
      </c>
      <c r="B1278" s="1058">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2">
      <c r="A1279" s="1058">
        <v>22</v>
      </c>
      <c r="B1279" s="1058">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2">
      <c r="A1280" s="1058">
        <v>23</v>
      </c>
      <c r="B1280" s="1058">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2">
      <c r="A1281" s="1058">
        <v>24</v>
      </c>
      <c r="B1281" s="1058">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2">
      <c r="A1282" s="1058">
        <v>25</v>
      </c>
      <c r="B1282" s="1058">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2">
      <c r="A1283" s="1058">
        <v>26</v>
      </c>
      <c r="B1283" s="1058">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2">
      <c r="A1284" s="1058">
        <v>27</v>
      </c>
      <c r="B1284" s="1058">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2">
      <c r="A1285" s="1058">
        <v>28</v>
      </c>
      <c r="B1285" s="1058">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2">
      <c r="A1286" s="1058">
        <v>29</v>
      </c>
      <c r="B1286" s="1058">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2">
      <c r="A1287" s="1058">
        <v>30</v>
      </c>
      <c r="B1287" s="1058">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2">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2">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2">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476</v>
      </c>
      <c r="Z1290" s="368"/>
      <c r="AA1290" s="368"/>
      <c r="AB1290" s="368"/>
      <c r="AC1290" s="149" t="s">
        <v>461</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2">
      <c r="A1291" s="1058">
        <v>1</v>
      </c>
      <c r="B1291" s="1058">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2">
      <c r="A1292" s="1058">
        <v>2</v>
      </c>
      <c r="B1292" s="1058">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2">
      <c r="A1293" s="1058">
        <v>3</v>
      </c>
      <c r="B1293" s="1058">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2">
      <c r="A1294" s="1058">
        <v>4</v>
      </c>
      <c r="B1294" s="1058">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2">
      <c r="A1295" s="1058">
        <v>5</v>
      </c>
      <c r="B1295" s="1058">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2">
      <c r="A1296" s="1058">
        <v>6</v>
      </c>
      <c r="B1296" s="1058">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2">
      <c r="A1297" s="1058">
        <v>7</v>
      </c>
      <c r="B1297" s="1058">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2">
      <c r="A1298" s="1058">
        <v>8</v>
      </c>
      <c r="B1298" s="1058">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2">
      <c r="A1299" s="1058">
        <v>9</v>
      </c>
      <c r="B1299" s="1058">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2">
      <c r="A1300" s="1058">
        <v>10</v>
      </c>
      <c r="B1300" s="1058">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2">
      <c r="A1301" s="1058">
        <v>11</v>
      </c>
      <c r="B1301" s="1058">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2">
      <c r="A1302" s="1058">
        <v>12</v>
      </c>
      <c r="B1302" s="1058">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2">
      <c r="A1303" s="1058">
        <v>13</v>
      </c>
      <c r="B1303" s="1058">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2">
      <c r="A1304" s="1058">
        <v>14</v>
      </c>
      <c r="B1304" s="1058">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2">
      <c r="A1305" s="1058">
        <v>15</v>
      </c>
      <c r="B1305" s="1058">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2">
      <c r="A1306" s="1058">
        <v>16</v>
      </c>
      <c r="B1306" s="1058">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2">
      <c r="A1307" s="1058">
        <v>17</v>
      </c>
      <c r="B1307" s="1058">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2">
      <c r="A1308" s="1058">
        <v>18</v>
      </c>
      <c r="B1308" s="1058">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2">
      <c r="A1309" s="1058">
        <v>19</v>
      </c>
      <c r="B1309" s="1058">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2">
      <c r="A1310" s="1058">
        <v>20</v>
      </c>
      <c r="B1310" s="1058">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2">
      <c r="A1311" s="1058">
        <v>21</v>
      </c>
      <c r="B1311" s="1058">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2">
      <c r="A1312" s="1058">
        <v>22</v>
      </c>
      <c r="B1312" s="1058">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2">
      <c r="A1313" s="1058">
        <v>23</v>
      </c>
      <c r="B1313" s="1058">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2">
      <c r="A1314" s="1058">
        <v>24</v>
      </c>
      <c r="B1314" s="1058">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2">
      <c r="A1315" s="1058">
        <v>25</v>
      </c>
      <c r="B1315" s="1058">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2">
      <c r="A1316" s="1058">
        <v>26</v>
      </c>
      <c r="B1316" s="1058">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2">
      <c r="A1317" s="1058">
        <v>27</v>
      </c>
      <c r="B1317" s="1058">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2">
      <c r="A1318" s="1058">
        <v>28</v>
      </c>
      <c r="B1318" s="1058">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2">
      <c r="A1319" s="1058">
        <v>29</v>
      </c>
      <c r="B1319" s="1058">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2">
      <c r="A1320" s="1058">
        <v>30</v>
      </c>
      <c r="B1320" s="1058">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2019-06-06T05:07:57Z</cp:lastPrinted>
  <dcterms:created xsi:type="dcterms:W3CDTF">2012-03-13T00:50:25Z</dcterms:created>
  <dcterms:modified xsi:type="dcterms:W3CDTF">2019-06-18T12:31:55Z</dcterms:modified>
</cp:coreProperties>
</file>