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<sst xmlns="http://schemas.openxmlformats.org/spreadsheetml/2006/main" count="2934" uniqueCount="683">
  <si>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</si>
  <si>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</si>
  <si>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</si>
  <si>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</si>
  <si>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</si>
  <si>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</si>
  <si>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</si>
  <si>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</si>
  <si>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</si>
  <si>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</si>
  <si>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</si>
  <si>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</si>
  <si>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</si>
  <si>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</si>
  <si>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</si>
  <si>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</si>
  <si>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</si>
  <si>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</si>
  <si>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</si>
  <si>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</si>
  <si>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</si>
  <si>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</si>
  <si>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</si>
  <si>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</si>
  <si>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</si>
  <si>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</si>
  <si>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</si>
  <si>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</si>
  <si>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</si>
  <si>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</si>
  <si>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</si>
  <si>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</si>
  <si>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</si>
  <si>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</si>
  <si>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</si>
  <si>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</si>
  <si>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</si>
  <si>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</si>
  <si>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</si>
  <si>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</si>
  <si>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</si>
  <si>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</si>
  <si>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</si>
  <si>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</si>
  <si>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</si>
  <si>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</si>
  <si>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</si>
  <si>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</si>
  <si>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</si>
  <si>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</si>
  <si>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</si>
  <si>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</si>
  <si>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</si>
  <si>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</si>
  <si>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</si>
  <si>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</si>
  <si>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</si>
  <si>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</si>
  <si>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</si>
  <si>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</si>
  <si>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</si>
  <si>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</si>
  <si>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</si>
  <si>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</si>
  <si>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</si>
  <si>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</si>
  <si>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</si>
  <si>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</si>
  <si>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</si>
  <si>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</si>
  <si>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</si>
  <si>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</si>
  <si>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</si>
  <si>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</si>
  <si>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</si>
  <si>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</si>
  <si>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</si>
  <si>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</si>
  <si>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</si>
  <si>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</si>
  <si>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</si>
  <si>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</si>
  <si>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</si>
  <si>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</si>
  <si>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</si>
  <si>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</si>
  <si>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</si>
  <si>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</si>
  <si>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</si>
  <si>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</si>
  <si>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</si>
  <si>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</si>
  <si>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</si>
  <si>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</si>
  <si>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</si>
  <si>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</si>
  <si>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</si>
  <si>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</si>
  <si>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</si>
  <si>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</si>
  <si>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</si>
  <si>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</si>
  <si>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</si>
  <si>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</si>
  <si>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</si>
  <si>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</si>
  <si>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</si>
  <si>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</si>
  <si>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</si>
  <si>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</si>
  <si>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</si>
  <si>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</si>
  <si>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</si>
  <si>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</si>
  <si>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</si>
  <si>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</si>
  <si>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</si>
  <si>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</si>
  <si>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</si>
  <si>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</si>
  <si>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</si>
  <si>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</si>
  <si>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</si>
  <si>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</si>
  <si>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</si>
  <si>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</si>
  <si>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</si>
  <si>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</si>
  <si>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</si>
  <si>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</si>
  <si>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</si>
  <si>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</si>
  <si>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</si>
  <si>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</si>
  <si>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</si>
  <si>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</si>
  <si>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</si>
  <si>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</si>
  <si>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</si>
  <si>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</si>
  <si>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</si>
  <si>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</si>
  <si>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</si>
  <si>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</si>
  <si>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</si>
  <si>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</si>
  <si>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</si>
  <si>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</si>
  <si>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</si>
  <si>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</si>
  <si>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</si>
  <si>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</si>
  <si>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</si>
  <si>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</si>
  <si>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</si>
  <si>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</si>
  <si>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</si>
  <si>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</si>
  <si>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</si>
  <si>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</si>
  <si>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</si>
  <si>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</si>
  <si>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</si>
  <si>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</si>
  <si>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</si>
  <si>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</si>
  <si>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</si>
  <si>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</si>
  <si>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</si>
  <si>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</si>
  <si>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</si>
  <si>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</si>
  <si>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</si>
  <si>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</si>
  <si>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</si>
  <si>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</si>
  <si>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</si>
  <si>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</si>
  <si>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</si>
  <si>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</si>
  <si>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</si>
  <si>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</si>
  <si>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</si>
  <si>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</si>
  <si>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</si>
  <si>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</si>
  <si>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</si>
  <si>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</si>
  <si>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</si>
  <si>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</si>
  <si>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</si>
  <si>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</si>
  <si>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</si>
  <si>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</si>
  <si>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</si>
  <si>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</si>
  <si>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</si>
  <si>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</si>
  <si>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</si>
  <si>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</si>
  <si>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</si>
  <si>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</si>
  <si>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</si>
  <si>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</si>
  <si>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</si>
  <si>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</si>
  <si>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</si>
  <si>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</si>
  <si>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</si>
  <si>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</si>
  <si>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</si>
  <si>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</si>
  <si>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</si>
  <si>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</si>
  <si>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</si>
  <si>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</si>
  <si>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</si>
  <si>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</si>
  <si>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</si>
  <si>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</si>
  <si>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</si>
  <si>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</si>
  <si>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</si>
  <si>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</si>
  <si>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</si>
  <si>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</si>
  <si>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</si>
  <si>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</si>
  <si>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</si>
  <si>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</si>
  <si>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</si>
  <si>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</si>
  <si>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</si>
  <si>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</si>
  <si>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</si>
  <si>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</si>
  <si>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</si>
  <si>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</si>
  <si>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</si>
  <si>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</si>
  <si>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</si>
  <si>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</si>
  <si>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</si>
  <si>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</si>
  <si>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</si>
  <si>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</si>
  <si>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</si>
  <si>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</si>
  <si>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</si>
  <si>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</si>
  <si>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</si>
  <si>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</si>
  <si>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</si>
  <si>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</si>
  <si>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</si>
  <si>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</si>
  <si>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</si>
  <si>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</si>
  <si>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</si>
  <si>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</si>
  <si>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</si>
  <si>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</si>
  <si>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</si>
  <si>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</si>
  <si>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</si>
  <si>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</si>
  <si>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</si>
  <si>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</si>
  <si>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</si>
  <si>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</si>
  <si>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</si>
  <si>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</si>
  <si>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</si>
  <si>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</si>
  <si>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</si>
  <si>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</si>
  <si>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</si>
  <si>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</si>
  <si>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</si>
  <si>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</si>
  <si>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</si>
  <si>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</si>
  <si>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</si>
  <si>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</si>
  <si>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</si>
  <si>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</si>
  <si>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</si>
  <si>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</si>
  <si>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</si>
  <si>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</si>
  <si>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</si>
  <si>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</si>
  <si>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</si>
  <si>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</si>
  <si>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</si>
  <si>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</si>
  <si>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</si>
  <si>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</si>
  <si>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</si>
  <si>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</si>
  <si>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</si>
  <si>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</si>
  <si>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</si>
  <si>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</si>
  <si>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</si>
  <si>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</si>
  <si>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</si>
  <si>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</si>
  <si>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</si>
  <si>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</si>
  <si>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</si>
  <si>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</si>
  <si>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</si>
  <si>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</si>
  <si>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</si>
  <si>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</si>
  <si>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</si>
  <si>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</si>
  <si>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</si>
  <si>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</si>
  <si>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</si>
  <si>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</si>
  <si>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</si>
  <si>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</si>
  <si>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</si>
  <si>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</si>
  <si>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</si>
  <si>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</si>
  <si>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</si>
  <si>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</si>
  <si>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</si>
  <si>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</si>
  <si>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</si>
  <si>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</si>
  <si>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</si>
  <si>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</si>
  <si>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</si>
  <si>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</si>
  <si>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</si>
  <si>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</si>
  <si>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</si>
  <si>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</si>
  <si>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</si>
  <si>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</si>
  <si>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</si>
  <si>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</si>
  <si>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</si>
  <si>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</si>
  <si>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</si>
  <si>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</si>
  <si>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</si>
  <si>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</si>
  <si>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</si>
  <si>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</si>
  <si>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</si>
  <si>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</si>
  <si>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</si>
  <si>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</si>
  <si>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</si>
  <si>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</si>
  <si>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</si>
  <si>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</si>
  <si>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</si>
  <si>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</si>
  <si>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</si>
  <si>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</si>
  <si>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</si>
  <si>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</si>
  <si>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</si>
  <si>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</si>
  <si>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</si>
  <si>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</si>
  <si>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</si>
  <si>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</si>
  <si>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</si>
  <si>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</si>
  <si>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</si>
  <si>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</si>
  <si>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</si>
  <si>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</si>
  <si>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</si>
  <si>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</si>
  <si>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</si>
  <si>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</si>
  <si>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</si>
  <si>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</si>
  <si>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</si>
  <si>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</si>
  <si>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</si>
  <si>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</si>
  <si>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</si>
  <si>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</si>
  <si>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</si>
  <si>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</si>
  <si>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</si>
  <si>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</si>
  <si>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</si>
  <si>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</si>
  <si>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</si>
  <si>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</si>
  <si>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</si>
  <si>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</si>
  <si>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</si>
  <si>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</si>
  <si>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</si>
  <si>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</si>
  <si>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</si>
  <si>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</si>
  <si>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</si>
  <si>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</si>
  <si>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</si>
  <si>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</si>
  <si>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</si>
  <si>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</si>
  <si>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</si>
  <si>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</si>
  <si>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</si>
  <si>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</si>
  <si>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</si>
  <si>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</si>
  <si>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</si>
  <si>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</si>
  <si>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</si>
  <si>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</si>
  <si>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</si>
  <si>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</si>
  <si>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</si>
  <si>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</si>
  <si>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</si>
  <si>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</si>
  <si>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</si>
  <si>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</si>
  <si>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</si>
  <si>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</si>
  <si>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</si>
  <si>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</si>
  <si>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</si>
  <si>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</si>
  <si>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</si>
  <si>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</si>
  <si>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</si>
  <si>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</si>
  <si>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</si>
  <si>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</si>
  <si>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</si>
  <si>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</si>
  <si>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</si>
  <si>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</si>
  <si>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</si>
  <si>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</si>
  <si>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</si>
  <si>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</si>
  <si>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</si>
  <si>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</si>
  <si>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</si>
  <si>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</si>
  <si>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</si>
  <si>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</si>
  <si>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</si>
  <si>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</si>
  <si>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</si>
  <si>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</si>
  <si>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</si>
  <si>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</si>
  <si>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</si>
  <si>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</si>
  <si>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</si>
  <si>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</si>
  <si>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</si>
  <si>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</si>
  <si>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</si>
  <si>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</si>
  <si>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</si>
  <si>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</si>
  <si>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</si>
  <si>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</si>
  <si>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</si>
  <si>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</si>
  <si>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</si>
  <si>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</si>
  <si>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</si>
  <si>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</si>
  <si>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</si>
  <si>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</si>
  <si>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</si>
  <si>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</si>
  <si>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</si>
  <si>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</si>
  <si>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</si>
  <si>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</si>
  <si>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</si>
  <si>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</si>
  <si>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</si>
  <si>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</si>
  <si>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</si>
  <si>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</si>
  <si>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</si>
  <si>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</si>
  <si>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</si>
  <si>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</si>
  <si>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</si>
  <si>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</si>
  <si>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</si>
  <si>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</si>
  <si>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</si>
  <si>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</si>
  <si>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</si>
  <si>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</si>
  <si>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</si>
  <si>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</si>
  <si>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</si>
  <si>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</si>
  <si>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</si>
  <si>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</si>
  <si>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</si>
  <si>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</si>
  <si>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</si>
  <si>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</si>
  <si>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</si>
  <si>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</si>
  <si>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</si>
  <si>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</si>
  <si>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</si>
  <si>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</si>
  <si>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</si>
  <si>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</si>
  <si>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</si>
  <si>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</si>
  <si>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</si>
  <si>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</si>
  <si>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</si>
  <si>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</si>
  <si>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</si>
  <si>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</si>
  <si>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</si>
  <si>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</si>
  <si>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</si>
  <si>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</si>
  <si>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</si>
  <si>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</si>
  <si>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</si>
  <si>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</si>
  <si>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</si>
  <si>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</si>
  <si>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</si>
  <si>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</si>
  <si>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</si>
  <si>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</si>
  <si>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</si>
  <si>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</si>
  <si>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</si>
  <si>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</si>
  <si>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</si>
  <si>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</si>
  <si>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</si>
  <si>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</si>
  <si>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</si>
  <si>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</si>
  <si>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</si>
  <si>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</si>
  <si>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</si>
  <si>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</si>
  <si>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</si>
  <si>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</si>
  <si>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</si>
  <si>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</si>
  <si>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</si>
  <si>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医療費情報総合管理分析システムに要する経費</t>
    <rPh sb="0" eb="11">
      <t>イリョウヒジョウホウソウゴウカンリブンセキ</t>
    </rPh>
    <rPh sb="16" eb="17">
      <t>ヨウ</t>
    </rPh>
    <rPh sb="19" eb="21">
      <t>ケイヒ</t>
    </rPh>
    <phoneticPr fontId="5"/>
  </si>
  <si>
    <t>保険局</t>
    <rPh sb="0" eb="2">
      <t>ホケン</t>
    </rPh>
    <rPh sb="2" eb="3">
      <t>キョク</t>
    </rPh>
    <phoneticPr fontId="5"/>
  </si>
  <si>
    <t>調査課</t>
    <rPh sb="0" eb="3">
      <t>チョウサカ</t>
    </rPh>
    <phoneticPr fontId="5"/>
  </si>
  <si>
    <t>山内　孝一郎</t>
    <rPh sb="0" eb="2">
      <t>ヤマウチ</t>
    </rPh>
    <rPh sb="3" eb="6">
      <t>コウイチロウ</t>
    </rPh>
    <phoneticPr fontId="5"/>
  </si>
  <si>
    <t>○</t>
  </si>
  <si>
    <t>-</t>
    <phoneticPr fontId="5"/>
  </si>
  <si>
    <t>国民健康保険法第106条、
高齢者の医療の確保に関する法律第134条、
統計法第19条　他</t>
    <phoneticPr fontId="5"/>
  </si>
  <si>
    <t>医療保険各分野の統一的なデータ管理を行い、制度改正、診療報酬改定等の企画、立案のための実態把握等を迅速かつ的確に行う。</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</si>
  <si>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</si>
  <si>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</si>
  <si>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</si>
  <si>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</si>
  <si>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</si>
  <si>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</si>
  <si>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医療費適正化対策推進業務庁費</t>
    <rPh sb="0" eb="3">
      <t>イリョウヒ</t>
    </rPh>
    <rPh sb="3" eb="6">
      <t>テキセイカ</t>
    </rPh>
    <rPh sb="6" eb="8">
      <t>タイサク</t>
    </rPh>
    <rPh sb="8" eb="10">
      <t>スイシン</t>
    </rPh>
    <phoneticPr fontId="5"/>
  </si>
  <si>
    <t>健康保険・船員保険、国民健康保険及び後期高齢者医療制度の事業状況並びに実態調査等の集計・分析</t>
    <rPh sb="25" eb="27">
      <t>セイド</t>
    </rPh>
    <phoneticPr fontId="5"/>
  </si>
  <si>
    <t>健康保険・船員保険、国民健康保険及び後期高齢者医療制度の事業状況並びに実態調査等の集計・分析数</t>
    <rPh sb="25" eb="27">
      <t>セイド</t>
    </rPh>
    <phoneticPr fontId="5"/>
  </si>
  <si>
    <t>種類</t>
    <rPh sb="0" eb="2">
      <t>シュルイ</t>
    </rPh>
    <phoneticPr fontId="5"/>
  </si>
  <si>
    <t>医療保険制度ごとの加入者数、医療費等の統計データ</t>
    <phoneticPr fontId="5"/>
  </si>
  <si>
    <t>執行額／事業数　　　　　　　　　　　　　　</t>
    <rPh sb="0" eb="2">
      <t>シッコウ</t>
    </rPh>
    <rPh sb="2" eb="3">
      <t>ガク</t>
    </rPh>
    <rPh sb="4" eb="6">
      <t>ジギョウ</t>
    </rPh>
    <rPh sb="6" eb="7">
      <t>スウ</t>
    </rPh>
    <phoneticPr fontId="5"/>
  </si>
  <si>
    <t>百万円</t>
    <rPh sb="0" eb="3">
      <t>ヒャクマンエン</t>
    </rPh>
    <phoneticPr fontId="5"/>
  </si>
  <si>
    <t>178/11</t>
    <phoneticPr fontId="5"/>
  </si>
  <si>
    <t>161/11</t>
    <phoneticPr fontId="5"/>
  </si>
  <si>
    <t>1,001/11</t>
    <phoneticPr fontId="5"/>
  </si>
  <si>
    <t>840/11</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</si>
  <si>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</si>
  <si>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</si>
  <si>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</si>
  <si>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</si>
  <si>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</si>
  <si>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</si>
  <si>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</si>
  <si>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</si>
  <si>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</si>
  <si>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医療保険制度の医療費データを制度別、地域別、保険者別、月別等に総合的、体系別に管理することにより、医療費分析を迅速かつ的確に行う。及び、医療保険各制度の事業状況並びに実態を把握することで、医療保険制度の安定的運営に寄与している。</t>
    <rPh sb="4" eb="6">
      <t>セイド</t>
    </rPh>
    <rPh sb="65" eb="66">
      <t>オヨ</t>
    </rPh>
    <phoneticPr fontId="5"/>
  </si>
  <si>
    <t>-</t>
    <phoneticPr fontId="5"/>
  </si>
  <si>
    <t>-</t>
    <phoneticPr fontId="5"/>
  </si>
  <si>
    <t>-</t>
    <phoneticPr fontId="5"/>
  </si>
  <si>
    <t>-</t>
    <phoneticPr fontId="5"/>
  </si>
  <si>
    <t>-</t>
    <phoneticPr fontId="5"/>
  </si>
  <si>
    <t>-</t>
    <phoneticPr fontId="5"/>
  </si>
  <si>
    <t>制度改正、診療報酬改定等の企画・立案の資料等に活用しており、国民や社会のニーズを反映している。</t>
    <phoneticPr fontId="5"/>
  </si>
  <si>
    <t>有</t>
  </si>
  <si>
    <t>‐</t>
  </si>
  <si>
    <t>‐</t>
    <phoneticPr fontId="5"/>
  </si>
  <si>
    <t>‐</t>
    <phoneticPr fontId="5"/>
  </si>
  <si>
    <t>‐</t>
    <phoneticPr fontId="5"/>
  </si>
  <si>
    <t>事業の適切な遂行について必要な経費に限定されている。</t>
    <phoneticPr fontId="5"/>
  </si>
  <si>
    <t>見込みに見合ったものとなっている。</t>
    <phoneticPr fontId="5"/>
  </si>
  <si>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phoneticPr fontId="5"/>
  </si>
  <si>
    <t>‐</t>
    <phoneticPr fontId="5"/>
  </si>
  <si>
    <t>-</t>
    <phoneticPr fontId="5"/>
  </si>
  <si>
    <t>284</t>
    <phoneticPr fontId="5"/>
  </si>
  <si>
    <t>258</t>
    <phoneticPr fontId="5"/>
  </si>
  <si>
    <t>223</t>
    <phoneticPr fontId="5"/>
  </si>
  <si>
    <t>256</t>
    <phoneticPr fontId="5"/>
  </si>
  <si>
    <t>268</t>
    <phoneticPr fontId="5"/>
  </si>
  <si>
    <t>278</t>
    <phoneticPr fontId="5"/>
  </si>
  <si>
    <t>272</t>
    <phoneticPr fontId="5"/>
  </si>
  <si>
    <t>277</t>
    <phoneticPr fontId="5"/>
  </si>
  <si>
    <t>○シート番号、事業名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t>
    <phoneticPr fontId="5"/>
  </si>
  <si>
    <t>本システムにより作成される事業状況の報告は、健康保険法施行規則等において、厚生労働大臣に報告することとなっており、地方自治体等に委ねることはできない。</t>
    <phoneticPr fontId="5"/>
  </si>
  <si>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</si>
  <si>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システム開発等については、基本的に一般競争入札（最低価格または総合評価）による落札方式により業者を選定しており、一部業務については、会計法及び予算決算及び会計令に基づく少額の随意契約及び競争を許さない随意契約を行っている。</t>
    <rPh sb="24" eb="26">
      <t>サイテイ</t>
    </rPh>
    <rPh sb="26" eb="28">
      <t>カカク</t>
    </rPh>
    <rPh sb="31" eb="33">
      <t>ソウゴウ</t>
    </rPh>
    <rPh sb="33" eb="35">
      <t>ヒョウカ</t>
    </rPh>
    <phoneticPr fontId="5"/>
  </si>
  <si>
    <t>一般競争入札（最低価格または総合評価）による落札方式によりコスト削減に努めている。</t>
    <phoneticPr fontId="5"/>
  </si>
  <si>
    <t>一般競争入札（最低価格または総合評価）による落札方式によりコスト削減に努めている。</t>
    <phoneticPr fontId="5"/>
  </si>
  <si>
    <t>成果実績が目標に達しており、効果的に実施できている。</t>
    <phoneticPr fontId="5"/>
  </si>
  <si>
    <t>社会保険診療報酬支払基金</t>
    <phoneticPr fontId="5"/>
  </si>
  <si>
    <t>医療費データの提供</t>
    <phoneticPr fontId="5"/>
  </si>
  <si>
    <t>‐</t>
    <phoneticPr fontId="5"/>
  </si>
  <si>
    <t>公益社団法人国民健康保険中央会</t>
    <phoneticPr fontId="5"/>
  </si>
  <si>
    <t>医療費データの提供</t>
    <rPh sb="0" eb="3">
      <t>イリョウヒ</t>
    </rPh>
    <rPh sb="7" eb="9">
      <t>テイキョウ</t>
    </rPh>
    <phoneticPr fontId="5"/>
  </si>
  <si>
    <t>雑役務費</t>
    <rPh sb="0" eb="2">
      <t>ザツエキ</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</si>
  <si>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</si>
  <si>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B.公益社団法人国民健康保険中央会</t>
    <rPh sb="2" eb="8">
      <t>コウエキシャダンホウジン</t>
    </rPh>
    <rPh sb="8" eb="10">
      <t>コクミン</t>
    </rPh>
    <rPh sb="10" eb="12">
      <t>ケンコウ</t>
    </rPh>
    <rPh sb="12" eb="14">
      <t>ホケン</t>
    </rPh>
    <rPh sb="14" eb="17">
      <t>チュウオウカイ</t>
    </rPh>
    <phoneticPr fontId="5"/>
  </si>
  <si>
    <t>株式会社じほう</t>
    <phoneticPr fontId="5"/>
  </si>
  <si>
    <t>調剤データの提供</t>
    <phoneticPr fontId="5"/>
  </si>
  <si>
    <t>株式会社日立製作所</t>
    <phoneticPr fontId="5"/>
  </si>
  <si>
    <t>【国債29～31年度】調査課ＬＡＮシステムの保守・運用支援</t>
    <phoneticPr fontId="5"/>
  </si>
  <si>
    <t>国庫債務負担行為等</t>
  </si>
  <si>
    <t>株式会社日立製作所</t>
    <phoneticPr fontId="5"/>
  </si>
  <si>
    <t>【国債27～31年度】調査課ＬＡＮシステムの賃貸借</t>
    <phoneticPr fontId="5"/>
  </si>
  <si>
    <t>C</t>
  </si>
  <si>
    <t>株式会社日立製作所</t>
    <phoneticPr fontId="5"/>
  </si>
  <si>
    <t>日本システムウエア株式会社</t>
    <phoneticPr fontId="5"/>
  </si>
  <si>
    <t>医療費情報総合管理分析システムの機能改修</t>
    <phoneticPr fontId="5"/>
  </si>
  <si>
    <t>みずほ情報総研</t>
    <rPh sb="3" eb="5">
      <t>ジョウホウ</t>
    </rPh>
    <rPh sb="5" eb="7">
      <t>ソウケン</t>
    </rPh>
    <phoneticPr fontId="5"/>
  </si>
  <si>
    <t>雑役務費</t>
    <rPh sb="0" eb="1">
      <t>ザツ</t>
    </rPh>
    <rPh sb="1" eb="4">
      <t>エキムヒ</t>
    </rPh>
    <phoneticPr fontId="5"/>
  </si>
  <si>
    <t>C.株式会社日立製作所</t>
    <rPh sb="2" eb="4">
      <t>カブシキ</t>
    </rPh>
    <rPh sb="4" eb="6">
      <t>カイシャ</t>
    </rPh>
    <rPh sb="6" eb="8">
      <t>ヒタチ</t>
    </rPh>
    <rPh sb="8" eb="11">
      <t>セイサクショ</t>
    </rPh>
    <phoneticPr fontId="5"/>
  </si>
  <si>
    <t>D.日本システムウェア株式会社</t>
    <rPh sb="2" eb="4">
      <t>ニホン</t>
    </rPh>
    <rPh sb="11" eb="12">
      <t>カブ</t>
    </rPh>
    <phoneticPr fontId="5"/>
  </si>
  <si>
    <t>E.みずほ情報総研</t>
    <rPh sb="5" eb="7">
      <t>ジョウホウ</t>
    </rPh>
    <rPh sb="7" eb="9">
      <t>ソウケン</t>
    </rPh>
    <phoneticPr fontId="5"/>
  </si>
  <si>
    <t>医療費情報総合管理分析システムサブシステムの機能改修</t>
    <rPh sb="0" eb="3">
      <t>イリョウヒ</t>
    </rPh>
    <rPh sb="3" eb="5">
      <t>ジョウホウ</t>
    </rPh>
    <rPh sb="5" eb="7">
      <t>ソウゴウ</t>
    </rPh>
    <rPh sb="7" eb="9">
      <t>カンリ</t>
    </rPh>
    <rPh sb="9" eb="11">
      <t>ブンセキ</t>
    </rPh>
    <rPh sb="22" eb="24">
      <t>キノウ</t>
    </rPh>
    <rPh sb="24" eb="26">
      <t>カイシュウ</t>
    </rPh>
    <phoneticPr fontId="5"/>
  </si>
  <si>
    <t>医療費情報総合管理分析システムサブシステムの機能改修</t>
    <phoneticPr fontId="5"/>
  </si>
  <si>
    <t>医療費情報総合管理分析システムの機能改修</t>
    <phoneticPr fontId="5"/>
  </si>
  <si>
    <t>【国債29～31年度】調査課ＬＡＮシステムの保守・運用支援</t>
    <rPh sb="8" eb="10">
      <t>ネンド</t>
    </rPh>
    <phoneticPr fontId="5"/>
  </si>
  <si>
    <t>借料</t>
    <rPh sb="0" eb="2">
      <t>シャクリョウ</t>
    </rPh>
    <phoneticPr fontId="5"/>
  </si>
  <si>
    <t>【国債27～31年度】調査課ＬＡＮシステムの賃貸借</t>
    <phoneticPr fontId="5"/>
  </si>
  <si>
    <t>【国債30～31年度】調査課ＬＡＮシステムの移行支援</t>
    <rPh sb="22" eb="24">
      <t>イコウ</t>
    </rPh>
    <phoneticPr fontId="5"/>
  </si>
  <si>
    <t>厚生労働省ネットワークの更改に伴う調査課LANシステムへの接続作業</t>
    <rPh sb="0" eb="2">
      <t>コウセイ</t>
    </rPh>
    <rPh sb="2" eb="5">
      <t>ロウドウショウ</t>
    </rPh>
    <rPh sb="12" eb="14">
      <t>コウカイ</t>
    </rPh>
    <rPh sb="15" eb="16">
      <t>トモナ</t>
    </rPh>
    <rPh sb="17" eb="20">
      <t>チョウサカ</t>
    </rPh>
    <rPh sb="29" eb="31">
      <t>セツゾク</t>
    </rPh>
    <rPh sb="31" eb="33">
      <t>サギョウ</t>
    </rPh>
    <phoneticPr fontId="5"/>
  </si>
  <si>
    <t>厚生労働省ネットワークの更改に伴う調査課LANシステムへの接続作業</t>
    <phoneticPr fontId="5"/>
  </si>
  <si>
    <t>調査課LANシステムに係るFW機器設定変更操作マニュアル作成作業</t>
    <rPh sb="11" eb="12">
      <t>カカ</t>
    </rPh>
    <rPh sb="15" eb="17">
      <t>キキ</t>
    </rPh>
    <rPh sb="17" eb="19">
      <t>セッテイ</t>
    </rPh>
    <rPh sb="19" eb="21">
      <t>ヘンコウ</t>
    </rPh>
    <rPh sb="21" eb="23">
      <t>ソウサ</t>
    </rPh>
    <rPh sb="28" eb="30">
      <t>サクセイ</t>
    </rPh>
    <rPh sb="30" eb="32">
      <t>サギョウ</t>
    </rPh>
    <phoneticPr fontId="5"/>
  </si>
  <si>
    <t>調査課LANシステムに係るFW機器設定変更操作マニュアル作成作業</t>
    <phoneticPr fontId="5"/>
  </si>
  <si>
    <t>-</t>
    <phoneticPr fontId="5"/>
  </si>
  <si>
    <t>-</t>
    <phoneticPr fontId="5"/>
  </si>
  <si>
    <t>-</t>
    <phoneticPr fontId="5"/>
  </si>
  <si>
    <t>【国債30～31年度】調査課ＬＡＮシステムの移行支援</t>
    <phoneticPr fontId="5"/>
  </si>
  <si>
    <t>【国債30～31年度】調査課ＬＡＮシステムの移行支援</t>
    <phoneticPr fontId="5"/>
  </si>
  <si>
    <t>-</t>
    <phoneticPr fontId="5"/>
  </si>
  <si>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rPh sb="159" eb="161">
      <t>セイド</t>
    </rPh>
    <phoneticPr fontId="5"/>
  </si>
  <si>
    <t>今後も法律改正等に伴う各統計・調査システムの開発について、効率化・予算等を重視した開発に取り組む。</t>
    <phoneticPr fontId="5"/>
  </si>
  <si>
    <t>医療費データに基づく医療費動向の集計・分析については、制度改正や診療報酬改定等の医療保険行政の施策決定の際の基礎資料であるため、継続的な実施が必要であるが、平成30年度においても当初の見込み通り実施することができた。また、契約手続きについては、一般競争入札（最低価格または総合評価）を基本として、予算執行の適正化に努めた。</t>
    <rPh sb="129" eb="131">
      <t>サイテイ</t>
    </rPh>
    <rPh sb="131" eb="133">
      <t>カカク</t>
    </rPh>
    <rPh sb="136" eb="138">
      <t>ソウゴウ</t>
    </rPh>
    <rPh sb="138" eb="140">
      <t>ヒョウカ</t>
    </rPh>
    <phoneticPr fontId="5"/>
  </si>
  <si>
    <t>過去のシステム改修の集積の結果、システムを熟知している現行業者以外にとって参入のハードルが高くなった可能性があると思料された。　　　　　　　　　　　　　　　　　　　　　今回の移行作業においてシステム面の改善を行ったとともに、次回以降の調達においても、他業者に対して調達に係る公告を行った旨を周知する。</t>
    <rPh sb="0" eb="2">
      <t>カコ</t>
    </rPh>
    <rPh sb="7" eb="9">
      <t>カイシュウ</t>
    </rPh>
    <rPh sb="10" eb="12">
      <t>シュウセキ</t>
    </rPh>
    <rPh sb="13" eb="15">
      <t>ケッカ</t>
    </rPh>
    <rPh sb="21" eb="23">
      <t>ジュクチ</t>
    </rPh>
    <rPh sb="27" eb="29">
      <t>ゲンコウ</t>
    </rPh>
    <rPh sb="29" eb="31">
      <t>ギョウシャ</t>
    </rPh>
    <rPh sb="31" eb="33">
      <t>イガイ</t>
    </rPh>
    <rPh sb="37" eb="39">
      <t>サンニュウ</t>
    </rPh>
    <rPh sb="45" eb="46">
      <t>タカ</t>
    </rPh>
    <rPh sb="50" eb="53">
      <t>カノウセイ</t>
    </rPh>
    <rPh sb="57" eb="59">
      <t>シリョウ</t>
    </rPh>
    <rPh sb="84" eb="86">
      <t>コンカイ</t>
    </rPh>
    <rPh sb="87" eb="89">
      <t>イコウ</t>
    </rPh>
    <rPh sb="89" eb="91">
      <t>サギョウ</t>
    </rPh>
    <rPh sb="96" eb="100">
      <t>sテmウメン</t>
    </rPh>
    <rPh sb="101" eb="103">
      <t>カイゼン</t>
    </rPh>
    <rPh sb="104" eb="105">
      <t>オコナ</t>
    </rPh>
    <rPh sb="112" eb="114">
      <t>ジカイ</t>
    </rPh>
    <rPh sb="114" eb="116">
      <t>イコウ</t>
    </rPh>
    <rPh sb="117" eb="119">
      <t>チョウタツ</t>
    </rPh>
    <rPh sb="125" eb="128">
      <t>タギョウシャ</t>
    </rPh>
    <rPh sb="129" eb="130">
      <t>タイ</t>
    </rPh>
    <rPh sb="132" eb="134">
      <t>チョウタツ</t>
    </rPh>
    <rPh sb="135" eb="136">
      <t>カカ</t>
    </rPh>
    <rPh sb="137" eb="139">
      <t>コウコク</t>
    </rPh>
    <rPh sb="140" eb="141">
      <t>オコナ</t>
    </rPh>
    <rPh sb="143" eb="144">
      <t>ムネ</t>
    </rPh>
    <rPh sb="145" eb="147">
      <t>シュウチ</t>
    </rPh>
    <phoneticPr fontId="5"/>
  </si>
  <si>
    <t>システム開発等については、一般競争入札（最低価格または総合評価）による落札方式により業者を選定しているため。</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</si>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</sst>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47625</xdr:colOff>
      <xdr:row>746</xdr:row>
      <xdr:rowOff>41592</xdr:rowOff>
    </xdr:from>
    <xdr:to>
      <xdr:col>29</xdr:col>
      <xdr:colOff>152400</xdr:colOff>
      <xdr:row>748</xdr:row>
      <xdr:rowOff>36419</xdr:rowOff>
    </xdr:to>
    <xdr:sp macro="" textlink="">
      <xdr:nvSpPr>
        <xdr:cNvPr id="3" name="正方形/長方形 2"/>
        <xdr:cNvSpPr/>
      </xdr:nvSpPr>
      <xdr:spPr>
        <a:xfrm>
          <a:off x="3914775" y="46009242"/>
          <a:ext cx="1577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r>
            <a:rPr kumimoji="1" lang="ja-JP" altLang="en-US" sz="1100"/>
            <a:t>国民健康保険中央会</a:t>
          </a:r>
          <a:endParaRPr kumimoji="1" lang="en-US" altLang="ja-JP" sz="1100"/>
        </a:p>
        <a:p>
          <a:pPr algn="ctr"/>
          <a:r>
            <a:rPr kumimoji="1" lang="ja-JP" altLang="en-US" sz="1100"/>
            <a:t>５百万円</a:t>
          </a:r>
        </a:p>
      </xdr:txBody>
    </xdr:sp>
    <xdr:clientData/>
  </xdr:twoCellAnchor>
  <xdr:twoCellAnchor>
    <xdr:from>
      <xdr:col>35</xdr:col>
      <xdr:colOff>136728</xdr:colOff>
      <xdr:row>745</xdr:row>
      <xdr:rowOff>342471</xdr:rowOff>
    </xdr:from>
    <xdr:to>
      <xdr:col>45</xdr:col>
      <xdr:colOff>123934</xdr:colOff>
      <xdr:row>747</xdr:row>
      <xdr:rowOff>327773</xdr:rowOff>
    </xdr:to>
    <xdr:sp macro="" textlink="">
      <xdr:nvSpPr>
        <xdr:cNvPr id="4" name="正方形/長方形 3"/>
        <xdr:cNvSpPr/>
      </xdr:nvSpPr>
      <xdr:spPr>
        <a:xfrm>
          <a:off x="6581978" y="45954521"/>
          <a:ext cx="1828706" cy="69015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p>
        <a:p>
          <a:pPr algn="ctr"/>
          <a:r>
            <a:rPr kumimoji="1" lang="ja-JP" altLang="en-US" sz="1100"/>
            <a:t>８８７百万円</a:t>
          </a:r>
        </a:p>
      </xdr:txBody>
    </xdr:sp>
    <xdr:clientData/>
  </xdr:twoCellAnchor>
  <xdr:twoCellAnchor>
    <xdr:from>
      <xdr:col>7</xdr:col>
      <xdr:colOff>113747</xdr:colOff>
      <xdr:row>746</xdr:row>
      <xdr:rowOff>46261</xdr:rowOff>
    </xdr:from>
    <xdr:to>
      <xdr:col>16</xdr:col>
      <xdr:colOff>6310</xdr:colOff>
      <xdr:row>748</xdr:row>
      <xdr:rowOff>92449</xdr:rowOff>
    </xdr:to>
    <xdr:sp macro="" textlink="">
      <xdr:nvSpPr>
        <xdr:cNvPr id="5" name="正方形/長方形 4"/>
        <xdr:cNvSpPr/>
      </xdr:nvSpPr>
      <xdr:spPr>
        <a:xfrm>
          <a:off x="1402797" y="46013911"/>
          <a:ext cx="1549913" cy="751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社会保険診療報酬支払基金</a:t>
          </a:r>
          <a:endParaRPr kumimoji="1" lang="en-US" altLang="ja-JP" sz="1100"/>
        </a:p>
        <a:p>
          <a:pPr algn="ctr">
            <a:lnSpc>
              <a:spcPts val="1300"/>
            </a:lnSpc>
          </a:pPr>
          <a:r>
            <a:rPr kumimoji="1" lang="ja-JP" altLang="en-US" sz="1100"/>
            <a:t>４百万円</a:t>
          </a:r>
        </a:p>
      </xdr:txBody>
    </xdr:sp>
    <xdr:clientData/>
  </xdr:twoCellAnchor>
  <xdr:twoCellAnchor>
    <xdr:from>
      <xdr:col>7</xdr:col>
      <xdr:colOff>168095</xdr:colOff>
      <xdr:row>748</xdr:row>
      <xdr:rowOff>177371</xdr:rowOff>
    </xdr:from>
    <xdr:to>
      <xdr:col>16</xdr:col>
      <xdr:colOff>51486</xdr:colOff>
      <xdr:row>750</xdr:row>
      <xdr:rowOff>8581</xdr:rowOff>
    </xdr:to>
    <xdr:sp macro="" textlink="">
      <xdr:nvSpPr>
        <xdr:cNvPr id="6" name="大かっこ 5"/>
        <xdr:cNvSpPr/>
      </xdr:nvSpPr>
      <xdr:spPr>
        <a:xfrm>
          <a:off x="1429514" y="47287506"/>
          <a:ext cx="1505215" cy="53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25</xdr:col>
      <xdr:colOff>100013</xdr:colOff>
      <xdr:row>743</xdr:row>
      <xdr:rowOff>174945</xdr:rowOff>
    </xdr:from>
    <xdr:to>
      <xdr:col>25</xdr:col>
      <xdr:colOff>105640</xdr:colOff>
      <xdr:row>746</xdr:row>
      <xdr:rowOff>41592</xdr:rowOff>
    </xdr:to>
    <xdr:cxnSp macro="">
      <xdr:nvCxnSpPr>
        <xdr:cNvPr id="7" name="直線矢印コネクタ 6"/>
        <xdr:cNvCxnSpPr>
          <a:stCxn id="14" idx="2"/>
          <a:endCxn id="3" idx="0"/>
        </xdr:cNvCxnSpPr>
      </xdr:nvCxnSpPr>
      <xdr:spPr>
        <a:xfrm flipH="1">
          <a:off x="4703763" y="45082145"/>
          <a:ext cx="5627" cy="9270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xdr:colOff>
      <xdr:row>744</xdr:row>
      <xdr:rowOff>197748</xdr:rowOff>
    </xdr:from>
    <xdr:to>
      <xdr:col>47</xdr:col>
      <xdr:colOff>27214</xdr:colOff>
      <xdr:row>744</xdr:row>
      <xdr:rowOff>244929</xdr:rowOff>
    </xdr:to>
    <xdr:cxnSp macro="">
      <xdr:nvCxnSpPr>
        <xdr:cNvPr id="8" name="直線コネクタ 7"/>
        <xdr:cNvCxnSpPr/>
      </xdr:nvCxnSpPr>
      <xdr:spPr>
        <a:xfrm>
          <a:off x="2217127" y="45454198"/>
          <a:ext cx="6465137" cy="47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xdr:colOff>
      <xdr:row>744</xdr:row>
      <xdr:rowOff>200025</xdr:rowOff>
    </xdr:from>
    <xdr:to>
      <xdr:col>18</xdr:col>
      <xdr:colOff>9525</xdr:colOff>
      <xdr:row>752</xdr:row>
      <xdr:rowOff>30027</xdr:rowOff>
    </xdr:to>
    <xdr:cxnSp macro="">
      <xdr:nvCxnSpPr>
        <xdr:cNvPr id="9" name="直線矢印コネクタ 8"/>
        <xdr:cNvCxnSpPr>
          <a:endCxn id="16" idx="0"/>
        </xdr:cNvCxnSpPr>
      </xdr:nvCxnSpPr>
      <xdr:spPr>
        <a:xfrm flipH="1">
          <a:off x="3321503" y="45456475"/>
          <a:ext cx="2722" cy="2668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163041</xdr:colOff>
      <xdr:row>744</xdr:row>
      <xdr:rowOff>281592</xdr:rowOff>
    </xdr:from>
    <xdr:to>
      <xdr:col>14</xdr:col>
      <xdr:colOff>41769</xdr:colOff>
      <xdr:row>746</xdr:row>
      <xdr:rowOff>28377</xdr:rowOff>
    </xdr:to>
    <xdr:sp macro="" textlink="">
      <xdr:nvSpPr>
        <xdr:cNvPr id="10" name="テキスト ボックス 9"/>
        <xdr:cNvSpPr txBox="1"/>
      </xdr:nvSpPr>
      <xdr:spPr>
        <a:xfrm>
          <a:off x="1064055" y="45984430"/>
          <a:ext cx="1500552" cy="450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18</xdr:col>
      <xdr:colOff>50935</xdr:colOff>
      <xdr:row>745</xdr:row>
      <xdr:rowOff>146359</xdr:rowOff>
    </xdr:from>
    <xdr:to>
      <xdr:col>25</xdr:col>
      <xdr:colOff>175532</xdr:colOff>
      <xdr:row>746</xdr:row>
      <xdr:rowOff>62591</xdr:rowOff>
    </xdr:to>
    <xdr:sp macro="" textlink="">
      <xdr:nvSpPr>
        <xdr:cNvPr id="11" name="テキスト ボックス 10"/>
        <xdr:cNvSpPr txBox="1"/>
      </xdr:nvSpPr>
      <xdr:spPr>
        <a:xfrm>
          <a:off x="3365635" y="45758409"/>
          <a:ext cx="1413647" cy="271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32</xdr:col>
      <xdr:colOff>122464</xdr:colOff>
      <xdr:row>745</xdr:row>
      <xdr:rowOff>13608</xdr:rowOff>
    </xdr:from>
    <xdr:to>
      <xdr:col>42</xdr:col>
      <xdr:colOff>108857</xdr:colOff>
      <xdr:row>746</xdr:row>
      <xdr:rowOff>0</xdr:rowOff>
    </xdr:to>
    <xdr:sp macro="" textlink="">
      <xdr:nvSpPr>
        <xdr:cNvPr id="12" name="テキスト ボックス 11"/>
        <xdr:cNvSpPr txBox="1"/>
      </xdr:nvSpPr>
      <xdr:spPr>
        <a:xfrm>
          <a:off x="6015264" y="45625658"/>
          <a:ext cx="1827893" cy="341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r>
            <a:rPr kumimoji="1" lang="ja-JP" altLang="en-US" sz="1050"/>
            <a:t>等</a:t>
          </a:r>
          <a:endParaRPr kumimoji="1" lang="en-US" altLang="ja-JP" sz="1050"/>
        </a:p>
      </xdr:txBody>
    </xdr:sp>
    <xdr:clientData/>
  </xdr:twoCellAnchor>
  <xdr:twoCellAnchor>
    <xdr:from>
      <xdr:col>21</xdr:col>
      <xdr:colOff>72052</xdr:colOff>
      <xdr:row>748</xdr:row>
      <xdr:rowOff>153724</xdr:rowOff>
    </xdr:from>
    <xdr:to>
      <xdr:col>29</xdr:col>
      <xdr:colOff>145879</xdr:colOff>
      <xdr:row>749</xdr:row>
      <xdr:rowOff>334663</xdr:rowOff>
    </xdr:to>
    <xdr:sp macro="" textlink="">
      <xdr:nvSpPr>
        <xdr:cNvPr id="13" name="大かっこ 12"/>
        <xdr:cNvSpPr/>
      </xdr:nvSpPr>
      <xdr:spPr>
        <a:xfrm>
          <a:off x="3856309" y="47263859"/>
          <a:ext cx="1515448" cy="532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20</xdr:col>
      <xdr:colOff>198204</xdr:colOff>
      <xdr:row>741</xdr:row>
      <xdr:rowOff>235324</xdr:rowOff>
    </xdr:from>
    <xdr:to>
      <xdr:col>30</xdr:col>
      <xdr:colOff>13075</xdr:colOff>
      <xdr:row>743</xdr:row>
      <xdr:rowOff>174945</xdr:rowOff>
    </xdr:to>
    <xdr:sp macro="" textlink="">
      <xdr:nvSpPr>
        <xdr:cNvPr id="14" name="正方形/長方形 13"/>
        <xdr:cNvSpPr/>
      </xdr:nvSpPr>
      <xdr:spPr>
        <a:xfrm>
          <a:off x="3868504" y="44431324"/>
          <a:ext cx="1669071" cy="65082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１</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００１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11</xdr:col>
      <xdr:colOff>187232</xdr:colOff>
      <xdr:row>744</xdr:row>
      <xdr:rowOff>186299</xdr:rowOff>
    </xdr:from>
    <xdr:to>
      <xdr:col>11</xdr:col>
      <xdr:colOff>198438</xdr:colOff>
      <xdr:row>746</xdr:row>
      <xdr:rowOff>39221</xdr:rowOff>
    </xdr:to>
    <xdr:cxnSp macro="">
      <xdr:nvCxnSpPr>
        <xdr:cNvPr id="15" name="直線矢印コネクタ 14"/>
        <xdr:cNvCxnSpPr/>
      </xdr:nvCxnSpPr>
      <xdr:spPr>
        <a:xfrm>
          <a:off x="2212882" y="45442749"/>
          <a:ext cx="0" cy="5641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163285</xdr:colOff>
      <xdr:row>752</xdr:row>
      <xdr:rowOff>30027</xdr:rowOff>
    </xdr:from>
    <xdr:to>
      <xdr:col>24</xdr:col>
      <xdr:colOff>54428</xdr:colOff>
      <xdr:row>753</xdr:row>
      <xdr:rowOff>284073</xdr:rowOff>
    </xdr:to>
    <xdr:sp macro="" textlink="">
      <xdr:nvSpPr>
        <xdr:cNvPr id="16" name="正方形/長方形 15"/>
        <xdr:cNvSpPr/>
      </xdr:nvSpPr>
      <xdr:spPr>
        <a:xfrm>
          <a:off x="2188935" y="48124927"/>
          <a:ext cx="2285093" cy="60329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Ｄ．日本システムウェア株式会社</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ja-JP" altLang="en-US" sz="1100"/>
        </a:p>
      </xdr:txBody>
    </xdr:sp>
    <xdr:clientData/>
  </xdr:twoCellAnchor>
  <xdr:twoCellAnchor>
    <xdr:from>
      <xdr:col>13</xdr:col>
      <xdr:colOff>47489</xdr:colOff>
      <xdr:row>754</xdr:row>
      <xdr:rowOff>50429</xdr:rowOff>
    </xdr:from>
    <xdr:to>
      <xdr:col>23</xdr:col>
      <xdr:colOff>163041</xdr:colOff>
      <xdr:row>756</xdr:row>
      <xdr:rowOff>25743</xdr:rowOff>
    </xdr:to>
    <xdr:sp macro="" textlink="">
      <xdr:nvSpPr>
        <xdr:cNvPr id="17" name="大かっこ 16"/>
        <xdr:cNvSpPr/>
      </xdr:nvSpPr>
      <xdr:spPr>
        <a:xfrm>
          <a:off x="2390124" y="49271510"/>
          <a:ext cx="1917579" cy="678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医療費情報総合管理分析システムサブシステムの機能改修</a:t>
          </a:r>
        </a:p>
      </xdr:txBody>
    </xdr:sp>
    <xdr:clientData/>
  </xdr:twoCellAnchor>
  <xdr:twoCellAnchor>
    <xdr:from>
      <xdr:col>6</xdr:col>
      <xdr:colOff>190500</xdr:colOff>
      <xdr:row>751</xdr:row>
      <xdr:rowOff>68034</xdr:rowOff>
    </xdr:from>
    <xdr:to>
      <xdr:col>17</xdr:col>
      <xdr:colOff>177800</xdr:colOff>
      <xdr:row>752</xdr:row>
      <xdr:rowOff>98015</xdr:rowOff>
    </xdr:to>
    <xdr:sp macro="" textlink="">
      <xdr:nvSpPr>
        <xdr:cNvPr id="18" name="テキスト ボックス 17"/>
        <xdr:cNvSpPr txBox="1"/>
      </xdr:nvSpPr>
      <xdr:spPr>
        <a:xfrm>
          <a:off x="1289050" y="47807334"/>
          <a:ext cx="2019300" cy="38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33</xdr:col>
      <xdr:colOff>94393</xdr:colOff>
      <xdr:row>748</xdr:row>
      <xdr:rowOff>87225</xdr:rowOff>
    </xdr:from>
    <xdr:to>
      <xdr:col>45</xdr:col>
      <xdr:colOff>154460</xdr:colOff>
      <xdr:row>750</xdr:row>
      <xdr:rowOff>300338</xdr:rowOff>
    </xdr:to>
    <xdr:sp macro="" textlink="">
      <xdr:nvSpPr>
        <xdr:cNvPr id="19" name="大かっこ 18"/>
        <xdr:cNvSpPr/>
      </xdr:nvSpPr>
      <xdr:spPr>
        <a:xfrm>
          <a:off x="6041082" y="47197360"/>
          <a:ext cx="2222500" cy="916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調査課ＬＡＮシステムの　　　　　　　　　移行支援　　　　　　　　　　　　　　　　　　　　　　　保守・運用支援　　　　　　　　　　　　　　　　　賃貸借　　等</a:t>
          </a:r>
        </a:p>
      </xdr:txBody>
    </xdr:sp>
    <xdr:clientData/>
  </xdr:twoCellAnchor>
  <xdr:twoCellAnchor>
    <xdr:from>
      <xdr:col>32</xdr:col>
      <xdr:colOff>186541</xdr:colOff>
      <xdr:row>744</xdr:row>
      <xdr:rowOff>208754</xdr:rowOff>
    </xdr:from>
    <xdr:to>
      <xdr:col>33</xdr:col>
      <xdr:colOff>7379</xdr:colOff>
      <xdr:row>751</xdr:row>
      <xdr:rowOff>345669</xdr:rowOff>
    </xdr:to>
    <xdr:cxnSp macro="">
      <xdr:nvCxnSpPr>
        <xdr:cNvPr id="20" name="直線矢印コネクタ 19"/>
        <xdr:cNvCxnSpPr>
          <a:endCxn id="21" idx="0"/>
        </xdr:cNvCxnSpPr>
      </xdr:nvCxnSpPr>
      <xdr:spPr>
        <a:xfrm flipH="1">
          <a:off x="6079341" y="45465204"/>
          <a:ext cx="4988" cy="2619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98390</xdr:colOff>
      <xdr:row>751</xdr:row>
      <xdr:rowOff>345669</xdr:rowOff>
    </xdr:from>
    <xdr:to>
      <xdr:col>37</xdr:col>
      <xdr:colOff>76865</xdr:colOff>
      <xdr:row>753</xdr:row>
      <xdr:rowOff>218238</xdr:rowOff>
    </xdr:to>
    <xdr:sp macro="" textlink="">
      <xdr:nvSpPr>
        <xdr:cNvPr id="21" name="正方形/長方形 20"/>
        <xdr:cNvSpPr/>
      </xdr:nvSpPr>
      <xdr:spPr>
        <a:xfrm>
          <a:off x="5254590" y="48084969"/>
          <a:ext cx="1635825" cy="5774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Ｅ．みずほ情報総研</a:t>
          </a:r>
          <a:endParaRPr kumimoji="1" lang="en-US" altLang="ja-JP" sz="1100">
            <a:solidFill>
              <a:sysClr val="windowText" lastClr="000000"/>
            </a:solidFill>
          </a:endParaRPr>
        </a:p>
        <a:p>
          <a:pPr algn="ctr"/>
          <a:r>
            <a:rPr kumimoji="1" lang="ja-JP" altLang="en-US" sz="1100">
              <a:solidFill>
                <a:sysClr val="windowText" lastClr="000000"/>
              </a:solidFill>
            </a:rPr>
            <a:t>４５百万円</a:t>
          </a:r>
          <a:endParaRPr kumimoji="1" lang="ja-JP" altLang="en-US" sz="1100"/>
        </a:p>
      </xdr:txBody>
    </xdr:sp>
    <xdr:clientData/>
  </xdr:twoCellAnchor>
  <xdr:twoCellAnchor>
    <xdr:from>
      <xdr:col>23</xdr:col>
      <xdr:colOff>13607</xdr:colOff>
      <xdr:row>751</xdr:row>
      <xdr:rowOff>12994</xdr:rowOff>
    </xdr:from>
    <xdr:to>
      <xdr:col>35</xdr:col>
      <xdr:colOff>81643</xdr:colOff>
      <xdr:row>752</xdr:row>
      <xdr:rowOff>54428</xdr:rowOff>
    </xdr:to>
    <xdr:sp macro="" textlink="">
      <xdr:nvSpPr>
        <xdr:cNvPr id="23" name="テキスト ボックス 22"/>
        <xdr:cNvSpPr txBox="1"/>
      </xdr:nvSpPr>
      <xdr:spPr>
        <a:xfrm>
          <a:off x="4249057" y="47752294"/>
          <a:ext cx="2277836" cy="397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42</xdr:col>
      <xdr:colOff>71288</xdr:colOff>
      <xdr:row>744</xdr:row>
      <xdr:rowOff>223569</xdr:rowOff>
    </xdr:from>
    <xdr:to>
      <xdr:col>42</xdr:col>
      <xdr:colOff>84424</xdr:colOff>
      <xdr:row>746</xdr:row>
      <xdr:rowOff>16692</xdr:rowOff>
    </xdr:to>
    <xdr:cxnSp macro="">
      <xdr:nvCxnSpPr>
        <xdr:cNvPr id="24" name="直線矢印コネクタ 23"/>
        <xdr:cNvCxnSpPr/>
      </xdr:nvCxnSpPr>
      <xdr:spPr>
        <a:xfrm>
          <a:off x="8721018" y="45879211"/>
          <a:ext cx="13136" cy="4881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27214</xdr:colOff>
      <xdr:row>744</xdr:row>
      <xdr:rowOff>244929</xdr:rowOff>
    </xdr:from>
    <xdr:to>
      <xdr:col>47</xdr:col>
      <xdr:colOff>27215</xdr:colOff>
      <xdr:row>751</xdr:row>
      <xdr:rowOff>312964</xdr:rowOff>
    </xdr:to>
    <xdr:cxnSp macro="">
      <xdr:nvCxnSpPr>
        <xdr:cNvPr id="25" name="直線矢印コネクタ 24"/>
        <xdr:cNvCxnSpPr/>
      </xdr:nvCxnSpPr>
      <xdr:spPr>
        <a:xfrm>
          <a:off x="8682264" y="45501379"/>
          <a:ext cx="1" cy="2550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752</xdr:row>
      <xdr:rowOff>0</xdr:rowOff>
    </xdr:from>
    <xdr:to>
      <xdr:col>49</xdr:col>
      <xdr:colOff>182582</xdr:colOff>
      <xdr:row>753</xdr:row>
      <xdr:rowOff>226355</xdr:rowOff>
    </xdr:to>
    <xdr:sp macro="" textlink="">
      <xdr:nvSpPr>
        <xdr:cNvPr id="26" name="正方形/長方形 25"/>
        <xdr:cNvSpPr/>
      </xdr:nvSpPr>
      <xdr:spPr>
        <a:xfrm>
          <a:off x="7550150" y="48094900"/>
          <a:ext cx="1655782" cy="5756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clientData/>
  </xdr:twoCellAnchor>
  <xdr:twoCellAnchor>
    <xdr:from>
      <xdr:col>41</xdr:col>
      <xdr:colOff>0</xdr:colOff>
      <xdr:row>754</xdr:row>
      <xdr:rowOff>0</xdr:rowOff>
    </xdr:from>
    <xdr:to>
      <xdr:col>49</xdr:col>
      <xdr:colOff>161847</xdr:colOff>
      <xdr:row>755</xdr:row>
      <xdr:rowOff>131933</xdr:rowOff>
    </xdr:to>
    <xdr:sp macro="" textlink="">
      <xdr:nvSpPr>
        <xdr:cNvPr id="27" name="大かっこ 26"/>
        <xdr:cNvSpPr/>
      </xdr:nvSpPr>
      <xdr:spPr>
        <a:xfrm>
          <a:off x="7550150" y="48799750"/>
          <a:ext cx="1635047" cy="48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調剤データの提供</a:t>
          </a:r>
        </a:p>
      </xdr:txBody>
    </xdr:sp>
    <xdr:clientData/>
  </xdr:twoCellAnchor>
  <xdr:twoCellAnchor>
    <xdr:from>
      <xdr:col>38</xdr:col>
      <xdr:colOff>190499</xdr:colOff>
      <xdr:row>750</xdr:row>
      <xdr:rowOff>353785</xdr:rowOff>
    </xdr:from>
    <xdr:to>
      <xdr:col>46</xdr:col>
      <xdr:colOff>81642</xdr:colOff>
      <xdr:row>752</xdr:row>
      <xdr:rowOff>40820</xdr:rowOff>
    </xdr:to>
    <xdr:sp macro="" textlink="">
      <xdr:nvSpPr>
        <xdr:cNvPr id="28" name="テキスト ボックス 27"/>
        <xdr:cNvSpPr txBox="1"/>
      </xdr:nvSpPr>
      <xdr:spPr>
        <a:xfrm>
          <a:off x="7181849" y="47737485"/>
          <a:ext cx="1370693" cy="39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clientData/>
  </xdr:twoCellAnchor>
  <xdr:twoCellAnchor>
    <xdr:from>
      <xdr:col>28</xdr:col>
      <xdr:colOff>60067</xdr:colOff>
      <xdr:row>754</xdr:row>
      <xdr:rowOff>0</xdr:rowOff>
    </xdr:from>
    <xdr:to>
      <xdr:col>38</xdr:col>
      <xdr:colOff>28221</xdr:colOff>
      <xdr:row>755</xdr:row>
      <xdr:rowOff>177891</xdr:rowOff>
    </xdr:to>
    <xdr:sp macro="" textlink="">
      <xdr:nvSpPr>
        <xdr:cNvPr id="29" name="大かっこ 28"/>
        <xdr:cNvSpPr/>
      </xdr:nvSpPr>
      <xdr:spPr>
        <a:xfrm>
          <a:off x="5105743" y="49221081"/>
          <a:ext cx="1770181" cy="5297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4" zoomScaleNormal="75" zoomScaleSheetLayoutView="74" zoomScalePageLayoutView="85" workbookViewId="0">
      <selection activeCell="AL906" sqref="AL906:AO90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295</v>
      </c>
      <c r="AT2" s="220"/>
      <c r="AU2" s="220"/>
      <c r="AV2" s="52" t="str">
        <f>IF(AW2="", "", "-")</f>
        <v/>
      </c>
      <c r="AW2" s="397"/>
      <c r="AX2" s="397"/>
    </row>
    <row r="3" spans="1:50" ht="21" customHeight="1" thickBot="1" x14ac:dyDescent="0.25">
      <c r="A3" s="531" t="s">
        <v>540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566</v>
      </c>
      <c r="AK3" s="533"/>
      <c r="AL3" s="533"/>
      <c r="AM3" s="533"/>
      <c r="AN3" s="533"/>
      <c r="AO3" s="533"/>
      <c r="AP3" s="533"/>
      <c r="AQ3" s="533"/>
      <c r="AR3" s="533"/>
      <c r="AS3" s="533"/>
      <c r="AT3" s="533"/>
      <c r="AU3" s="533"/>
      <c r="AV3" s="533"/>
      <c r="AW3" s="533"/>
      <c r="AX3" s="24" t="s">
        <v>65</v>
      </c>
    </row>
    <row r="4" spans="1:50" ht="24.75" customHeight="1" x14ac:dyDescent="0.2">
      <c r="A4" s="734" t="s">
        <v>25</v>
      </c>
      <c r="B4" s="735"/>
      <c r="C4" s="735"/>
      <c r="D4" s="735"/>
      <c r="E4" s="735"/>
      <c r="F4" s="735"/>
      <c r="G4" s="710" t="s">
        <v>567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2">
      <c r="A5" s="720" t="s">
        <v>67</v>
      </c>
      <c r="B5" s="721"/>
      <c r="C5" s="721"/>
      <c r="D5" s="721"/>
      <c r="E5" s="721"/>
      <c r="F5" s="722"/>
      <c r="G5" s="566" t="s">
        <v>171</v>
      </c>
      <c r="H5" s="567"/>
      <c r="I5" s="567"/>
      <c r="J5" s="567"/>
      <c r="K5" s="567"/>
      <c r="L5" s="567"/>
      <c r="M5" s="568" t="s">
        <v>66</v>
      </c>
      <c r="N5" s="569"/>
      <c r="O5" s="569"/>
      <c r="P5" s="569"/>
      <c r="Q5" s="569"/>
      <c r="R5" s="570"/>
      <c r="S5" s="571" t="s">
        <v>131</v>
      </c>
      <c r="T5" s="567"/>
      <c r="U5" s="567"/>
      <c r="V5" s="567"/>
      <c r="W5" s="567"/>
      <c r="X5" s="572"/>
      <c r="Y5" s="726" t="s">
        <v>3</v>
      </c>
      <c r="Z5" s="727"/>
      <c r="AA5" s="727"/>
      <c r="AB5" s="727"/>
      <c r="AC5" s="727"/>
      <c r="AD5" s="728"/>
      <c r="AE5" s="729" t="s">
        <v>569</v>
      </c>
      <c r="AF5" s="729"/>
      <c r="AG5" s="729"/>
      <c r="AH5" s="729"/>
      <c r="AI5" s="729"/>
      <c r="AJ5" s="729"/>
      <c r="AK5" s="729"/>
      <c r="AL5" s="729"/>
      <c r="AM5" s="729"/>
      <c r="AN5" s="729"/>
      <c r="AO5" s="729"/>
      <c r="AP5" s="730"/>
      <c r="AQ5" s="731" t="s">
        <v>570</v>
      </c>
      <c r="AR5" s="732"/>
      <c r="AS5" s="732"/>
      <c r="AT5" s="732"/>
      <c r="AU5" s="732"/>
      <c r="AV5" s="732"/>
      <c r="AW5" s="732"/>
      <c r="AX5" s="733"/>
    </row>
    <row r="6" spans="1:50" ht="39" customHeight="1" x14ac:dyDescent="0.2">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2">
      <c r="A7" s="838" t="s">
        <v>22</v>
      </c>
      <c r="B7" s="839"/>
      <c r="C7" s="839"/>
      <c r="D7" s="839"/>
      <c r="E7" s="839"/>
      <c r="F7" s="840"/>
      <c r="G7" s="841" t="s">
        <v>573</v>
      </c>
      <c r="H7" s="842"/>
      <c r="I7" s="842"/>
      <c r="J7" s="842"/>
      <c r="K7" s="842"/>
      <c r="L7" s="842"/>
      <c r="M7" s="842"/>
      <c r="N7" s="842"/>
      <c r="O7" s="842"/>
      <c r="P7" s="842"/>
      <c r="Q7" s="842"/>
      <c r="R7" s="842"/>
      <c r="S7" s="842"/>
      <c r="T7" s="842"/>
      <c r="U7" s="842"/>
      <c r="V7" s="842"/>
      <c r="W7" s="842"/>
      <c r="X7" s="843"/>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2">
      <c r="A9" s="145" t="s">
        <v>23</v>
      </c>
      <c r="B9" s="146"/>
      <c r="C9" s="146"/>
      <c r="D9" s="146"/>
      <c r="E9" s="146"/>
      <c r="F9" s="146"/>
      <c r="G9" s="580" t="s">
        <v>574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2">
      <c r="A10" s="751" t="s">
        <v>30</v>
      </c>
      <c r="B10" s="752"/>
      <c r="C10" s="752"/>
      <c r="D10" s="752"/>
      <c r="E10" s="752"/>
      <c r="F10" s="752"/>
      <c r="G10" s="684" t="s">
        <v>675</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2">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2">
      <c r="A12" s="139" t="s">
        <v>24</v>
      </c>
      <c r="B12" s="140"/>
      <c r="C12" s="140"/>
      <c r="D12" s="140"/>
      <c r="E12" s="140"/>
      <c r="F12" s="141"/>
      <c r="G12" s="690"/>
      <c r="H12" s="691"/>
      <c r="I12" s="691"/>
      <c r="J12" s="691"/>
      <c r="K12" s="691"/>
      <c r="L12" s="691"/>
      <c r="M12" s="691"/>
      <c r="N12" s="691"/>
      <c r="O12" s="69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3"/>
    </row>
    <row r="13" spans="1:50" ht="21" customHeight="1" x14ac:dyDescent="0.2">
      <c r="A13" s="142"/>
      <c r="B13" s="143"/>
      <c r="C13" s="143"/>
      <c r="D13" s="143"/>
      <c r="E13" s="143"/>
      <c r="F13" s="144"/>
      <c r="G13" s="754" t="s">
        <v>6</v>
      </c>
      <c r="H13" s="755"/>
      <c r="I13" s="647" t="s">
        <v>7</v>
      </c>
      <c r="J13" s="648"/>
      <c r="K13" s="648"/>
      <c r="L13" s="648"/>
      <c r="M13" s="648"/>
      <c r="N13" s="648"/>
      <c r="O13" s="649"/>
      <c r="P13" s="108">
        <v>318</v>
      </c>
      <c r="Q13" s="109"/>
      <c r="R13" s="109"/>
      <c r="S13" s="109"/>
      <c r="T13" s="109"/>
      <c r="U13" s="109"/>
      <c r="V13" s="110"/>
      <c r="W13" s="108">
        <v>243</v>
      </c>
      <c r="X13" s="109"/>
      <c r="Y13" s="109"/>
      <c r="Z13" s="109"/>
      <c r="AA13" s="109"/>
      <c r="AB13" s="109"/>
      <c r="AC13" s="110"/>
      <c r="AD13" s="108">
        <v>1134</v>
      </c>
      <c r="AE13" s="109"/>
      <c r="AF13" s="109"/>
      <c r="AG13" s="109"/>
      <c r="AH13" s="109"/>
      <c r="AI13" s="109"/>
      <c r="AJ13" s="110"/>
      <c r="AK13" s="108">
        <v>840</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56"/>
      <c r="H14" s="757"/>
      <c r="I14" s="583" t="s">
        <v>8</v>
      </c>
      <c r="J14" s="641"/>
      <c r="K14" s="641"/>
      <c r="L14" s="641"/>
      <c r="M14" s="641"/>
      <c r="N14" s="641"/>
      <c r="O14" s="642"/>
      <c r="P14" s="108" t="s">
        <v>572</v>
      </c>
      <c r="Q14" s="109"/>
      <c r="R14" s="109"/>
      <c r="S14" s="109"/>
      <c r="T14" s="109"/>
      <c r="U14" s="109"/>
      <c r="V14" s="110"/>
      <c r="W14" s="108" t="s">
        <v>572</v>
      </c>
      <c r="X14" s="109"/>
      <c r="Y14" s="109"/>
      <c r="Z14" s="109"/>
      <c r="AA14" s="109"/>
      <c r="AB14" s="109"/>
      <c r="AC14" s="110"/>
      <c r="AD14" s="108" t="s">
        <v>577</v>
      </c>
      <c r="AE14" s="109"/>
      <c r="AF14" s="109"/>
      <c r="AG14" s="109"/>
      <c r="AH14" s="109"/>
      <c r="AI14" s="109"/>
      <c r="AJ14" s="110"/>
      <c r="AK14" s="108" t="s">
        <v>572</v>
      </c>
      <c r="AL14" s="109"/>
      <c r="AM14" s="109"/>
      <c r="AN14" s="109"/>
      <c r="AO14" s="109"/>
      <c r="AP14" s="109"/>
      <c r="AQ14" s="110"/>
      <c r="AR14" s="674"/>
      <c r="AS14" s="674"/>
      <c r="AT14" s="674"/>
      <c r="AU14" s="674"/>
      <c r="AV14" s="674"/>
      <c r="AW14" s="674"/>
      <c r="AX14" s="675"/>
    </row>
    <row r="15" spans="1:50" ht="21" customHeight="1" x14ac:dyDescent="0.2">
      <c r="A15" s="142"/>
      <c r="B15" s="143"/>
      <c r="C15" s="143"/>
      <c r="D15" s="143"/>
      <c r="E15" s="143"/>
      <c r="F15" s="144"/>
      <c r="G15" s="756"/>
      <c r="H15" s="757"/>
      <c r="I15" s="583" t="s">
        <v>51</v>
      </c>
      <c r="J15" s="584"/>
      <c r="K15" s="584"/>
      <c r="L15" s="584"/>
      <c r="M15" s="584"/>
      <c r="N15" s="584"/>
      <c r="O15" s="585"/>
      <c r="P15" s="108" t="s">
        <v>572</v>
      </c>
      <c r="Q15" s="109"/>
      <c r="R15" s="109"/>
      <c r="S15" s="109"/>
      <c r="T15" s="109"/>
      <c r="U15" s="109"/>
      <c r="V15" s="110"/>
      <c r="W15" s="108" t="s">
        <v>572</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40"/>
    </row>
    <row r="16" spans="1:50" ht="21" customHeight="1" x14ac:dyDescent="0.2">
      <c r="A16" s="142"/>
      <c r="B16" s="143"/>
      <c r="C16" s="143"/>
      <c r="D16" s="143"/>
      <c r="E16" s="143"/>
      <c r="F16" s="144"/>
      <c r="G16" s="756"/>
      <c r="H16" s="757"/>
      <c r="I16" s="583" t="s">
        <v>52</v>
      </c>
      <c r="J16" s="584"/>
      <c r="K16" s="584"/>
      <c r="L16" s="584"/>
      <c r="M16" s="584"/>
      <c r="N16" s="584"/>
      <c r="O16" s="585"/>
      <c r="P16" s="108" t="s">
        <v>575</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7"/>
      <c r="AS16" s="688"/>
      <c r="AT16" s="688"/>
      <c r="AU16" s="688"/>
      <c r="AV16" s="688"/>
      <c r="AW16" s="688"/>
      <c r="AX16" s="689"/>
    </row>
    <row r="17" spans="1:50" ht="24.75" customHeight="1" x14ac:dyDescent="0.2">
      <c r="A17" s="142"/>
      <c r="B17" s="143"/>
      <c r="C17" s="143"/>
      <c r="D17" s="143"/>
      <c r="E17" s="143"/>
      <c r="F17" s="144"/>
      <c r="G17" s="756"/>
      <c r="H17" s="757"/>
      <c r="I17" s="583" t="s">
        <v>50</v>
      </c>
      <c r="J17" s="641"/>
      <c r="K17" s="641"/>
      <c r="L17" s="641"/>
      <c r="M17" s="641"/>
      <c r="N17" s="641"/>
      <c r="O17" s="642"/>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8"/>
      <c r="H18" s="759"/>
      <c r="I18" s="746" t="s">
        <v>20</v>
      </c>
      <c r="J18" s="747"/>
      <c r="K18" s="747"/>
      <c r="L18" s="747"/>
      <c r="M18" s="747"/>
      <c r="N18" s="747"/>
      <c r="O18" s="748"/>
      <c r="P18" s="114">
        <f>SUM(P13:V17)</f>
        <v>318</v>
      </c>
      <c r="Q18" s="115"/>
      <c r="R18" s="115"/>
      <c r="S18" s="115"/>
      <c r="T18" s="115"/>
      <c r="U18" s="115"/>
      <c r="V18" s="116"/>
      <c r="W18" s="114">
        <f>SUM(W13:AC17)</f>
        <v>243</v>
      </c>
      <c r="X18" s="115"/>
      <c r="Y18" s="115"/>
      <c r="Z18" s="115"/>
      <c r="AA18" s="115"/>
      <c r="AB18" s="115"/>
      <c r="AC18" s="116"/>
      <c r="AD18" s="114">
        <f>SUM(AD13:AJ17)</f>
        <v>1134</v>
      </c>
      <c r="AE18" s="115"/>
      <c r="AF18" s="115"/>
      <c r="AG18" s="115"/>
      <c r="AH18" s="115"/>
      <c r="AI18" s="115"/>
      <c r="AJ18" s="116"/>
      <c r="AK18" s="114">
        <f>SUM(AK13:AQ17)</f>
        <v>840</v>
      </c>
      <c r="AL18" s="115"/>
      <c r="AM18" s="115"/>
      <c r="AN18" s="115"/>
      <c r="AO18" s="115"/>
      <c r="AP18" s="115"/>
      <c r="AQ18" s="116"/>
      <c r="AR18" s="114">
        <f>SUM(AR13:AX17)</f>
        <v>0</v>
      </c>
      <c r="AS18" s="115"/>
      <c r="AT18" s="115"/>
      <c r="AU18" s="115"/>
      <c r="AV18" s="115"/>
      <c r="AW18" s="115"/>
      <c r="AX18" s="545"/>
    </row>
    <row r="19" spans="1:50" ht="24.75" customHeight="1" x14ac:dyDescent="0.2">
      <c r="A19" s="142"/>
      <c r="B19" s="143"/>
      <c r="C19" s="143"/>
      <c r="D19" s="143"/>
      <c r="E19" s="143"/>
      <c r="F19" s="144"/>
      <c r="G19" s="543" t="s">
        <v>9</v>
      </c>
      <c r="H19" s="544"/>
      <c r="I19" s="544"/>
      <c r="J19" s="544"/>
      <c r="K19" s="544"/>
      <c r="L19" s="544"/>
      <c r="M19" s="544"/>
      <c r="N19" s="544"/>
      <c r="O19" s="544"/>
      <c r="P19" s="108">
        <v>178</v>
      </c>
      <c r="Q19" s="109"/>
      <c r="R19" s="109"/>
      <c r="S19" s="109"/>
      <c r="T19" s="109"/>
      <c r="U19" s="109"/>
      <c r="V19" s="110"/>
      <c r="W19" s="108">
        <v>161</v>
      </c>
      <c r="X19" s="109"/>
      <c r="Y19" s="109"/>
      <c r="Z19" s="109"/>
      <c r="AA19" s="109"/>
      <c r="AB19" s="109"/>
      <c r="AC19" s="110"/>
      <c r="AD19" s="108">
        <v>1001</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2">
      <c r="A20" s="142"/>
      <c r="B20" s="143"/>
      <c r="C20" s="143"/>
      <c r="D20" s="143"/>
      <c r="E20" s="143"/>
      <c r="F20" s="144"/>
      <c r="G20" s="543" t="s">
        <v>10</v>
      </c>
      <c r="H20" s="544"/>
      <c r="I20" s="544"/>
      <c r="J20" s="544"/>
      <c r="K20" s="544"/>
      <c r="L20" s="544"/>
      <c r="M20" s="544"/>
      <c r="N20" s="544"/>
      <c r="O20" s="544"/>
      <c r="P20" s="547">
        <f>IF(P18=0, "-", SUM(P19)/P18)</f>
        <v>0.55974842767295596</v>
      </c>
      <c r="Q20" s="547"/>
      <c r="R20" s="547"/>
      <c r="S20" s="547"/>
      <c r="T20" s="547"/>
      <c r="U20" s="547"/>
      <c r="V20" s="547"/>
      <c r="W20" s="547">
        <f t="shared" ref="W20" si="0">IF(W18=0, "-", SUM(W19)/W18)</f>
        <v>0.66255144032921809</v>
      </c>
      <c r="X20" s="547"/>
      <c r="Y20" s="547"/>
      <c r="Z20" s="547"/>
      <c r="AA20" s="547"/>
      <c r="AB20" s="547"/>
      <c r="AC20" s="547"/>
      <c r="AD20" s="547">
        <f t="shared" ref="AD20" si="1">IF(AD18=0, "-", SUM(AD19)/AD18)</f>
        <v>0.88271604938271608</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2">
      <c r="A21" s="145"/>
      <c r="B21" s="146"/>
      <c r="C21" s="146"/>
      <c r="D21" s="146"/>
      <c r="E21" s="146"/>
      <c r="F21" s="147"/>
      <c r="G21" s="941" t="s">
        <v>475</v>
      </c>
      <c r="H21" s="942"/>
      <c r="I21" s="942"/>
      <c r="J21" s="942"/>
      <c r="K21" s="942"/>
      <c r="L21" s="942"/>
      <c r="M21" s="942"/>
      <c r="N21" s="942"/>
      <c r="O21" s="942"/>
      <c r="P21" s="547">
        <f>IF(P19=0, "-", SUM(P19)/SUM(P13,P14))</f>
        <v>0.55974842767295596</v>
      </c>
      <c r="Q21" s="547"/>
      <c r="R21" s="547"/>
      <c r="S21" s="547"/>
      <c r="T21" s="547"/>
      <c r="U21" s="547"/>
      <c r="V21" s="547"/>
      <c r="W21" s="547">
        <f t="shared" ref="W21" si="2">IF(W19=0, "-", SUM(W19)/SUM(W13,W14))</f>
        <v>0.66255144032921809</v>
      </c>
      <c r="X21" s="547"/>
      <c r="Y21" s="547"/>
      <c r="Z21" s="547"/>
      <c r="AA21" s="547"/>
      <c r="AB21" s="547"/>
      <c r="AC21" s="547"/>
      <c r="AD21" s="547">
        <f t="shared" ref="AD21" si="3">IF(AD19=0, "-", SUM(AD19)/SUM(AD13,AD14))</f>
        <v>0.88271604938271608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2">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579</v>
      </c>
      <c r="H23" s="187"/>
      <c r="I23" s="187"/>
      <c r="J23" s="187"/>
      <c r="K23" s="187"/>
      <c r="L23" s="187"/>
      <c r="M23" s="187"/>
      <c r="N23" s="187"/>
      <c r="O23" s="188"/>
      <c r="P23" s="105">
        <v>719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580</v>
      </c>
      <c r="H24" s="190"/>
      <c r="I24" s="190"/>
      <c r="J24" s="190"/>
      <c r="K24" s="190"/>
      <c r="L24" s="190"/>
      <c r="M24" s="190"/>
      <c r="N24" s="190"/>
      <c r="O24" s="191"/>
      <c r="P24" s="108">
        <v>72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581</v>
      </c>
      <c r="H25" s="190"/>
      <c r="I25" s="190"/>
      <c r="J25" s="190"/>
      <c r="K25" s="190"/>
      <c r="L25" s="190"/>
      <c r="M25" s="190"/>
      <c r="N25" s="190"/>
      <c r="O25" s="191"/>
      <c r="P25" s="108">
        <v>49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455</v>
      </c>
      <c r="H29" s="196"/>
      <c r="I29" s="196"/>
      <c r="J29" s="196"/>
      <c r="K29" s="196"/>
      <c r="L29" s="196"/>
      <c r="M29" s="196"/>
      <c r="N29" s="196"/>
      <c r="O29" s="197"/>
      <c r="P29" s="108">
        <f>AK13</f>
        <v>840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7" t="s">
        <v>470</v>
      </c>
      <c r="B30" s="518"/>
      <c r="C30" s="518"/>
      <c r="D30" s="518"/>
      <c r="E30" s="518"/>
      <c r="F30" s="519"/>
      <c r="G30" s="659" t="s">
        <v>265</v>
      </c>
      <c r="H30" s="390"/>
      <c r="I30" s="390"/>
      <c r="J30" s="390"/>
      <c r="K30" s="390"/>
      <c r="L30" s="390"/>
      <c r="M30" s="390"/>
      <c r="N30" s="390"/>
      <c r="O30" s="587"/>
      <c r="P30" s="586" t="s">
        <v>59</v>
      </c>
      <c r="Q30" s="390"/>
      <c r="R30" s="390"/>
      <c r="S30" s="390"/>
      <c r="T30" s="390"/>
      <c r="U30" s="390"/>
      <c r="V30" s="390"/>
      <c r="W30" s="390"/>
      <c r="X30" s="587"/>
      <c r="Y30" s="473"/>
      <c r="Z30" s="474"/>
      <c r="AA30" s="475"/>
      <c r="AB30" s="386" t="s">
        <v>11</v>
      </c>
      <c r="AC30" s="387"/>
      <c r="AD30" s="388"/>
      <c r="AE30" s="386" t="s">
        <v>532</v>
      </c>
      <c r="AF30" s="387"/>
      <c r="AG30" s="387"/>
      <c r="AH30" s="388"/>
      <c r="AI30" s="386" t="s">
        <v>529</v>
      </c>
      <c r="AJ30" s="387"/>
      <c r="AK30" s="387"/>
      <c r="AL30" s="388"/>
      <c r="AM30" s="389" t="s">
        <v>524</v>
      </c>
      <c r="AN30" s="389"/>
      <c r="AO30" s="389"/>
      <c r="AP30" s="386"/>
      <c r="AQ30" s="650" t="s">
        <v>354</v>
      </c>
      <c r="AR30" s="651"/>
      <c r="AS30" s="651"/>
      <c r="AT30" s="652"/>
      <c r="AU30" s="390" t="s">
        <v>253</v>
      </c>
      <c r="AV30" s="390"/>
      <c r="AW30" s="390"/>
      <c r="AX30" s="391"/>
    </row>
    <row r="31" spans="1:50" ht="18.75" customHeight="1" x14ac:dyDescent="0.2">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476"/>
      <c r="Z31" s="477"/>
      <c r="AA31" s="478"/>
      <c r="AB31" s="332"/>
      <c r="AC31" s="333"/>
      <c r="AD31" s="334"/>
      <c r="AE31" s="332"/>
      <c r="AF31" s="333"/>
      <c r="AG31" s="333"/>
      <c r="AH31" s="334"/>
      <c r="AI31" s="332"/>
      <c r="AJ31" s="333"/>
      <c r="AK31" s="333"/>
      <c r="AL31" s="334"/>
      <c r="AM31" s="376"/>
      <c r="AN31" s="376"/>
      <c r="AO31" s="376"/>
      <c r="AP31" s="332"/>
      <c r="AQ31" s="217" t="s">
        <v>572</v>
      </c>
      <c r="AR31" s="136"/>
      <c r="AS31" s="137" t="s">
        <v>355</v>
      </c>
      <c r="AT31" s="172"/>
      <c r="AU31" s="271">
        <v>31</v>
      </c>
      <c r="AV31" s="271"/>
      <c r="AW31" s="379" t="s">
        <v>300</v>
      </c>
      <c r="AX31" s="380"/>
    </row>
    <row r="32" spans="1:50" ht="23.25" customHeight="1" x14ac:dyDescent="0.2">
      <c r="A32" s="523"/>
      <c r="B32" s="521"/>
      <c r="C32" s="521"/>
      <c r="D32" s="521"/>
      <c r="E32" s="521"/>
      <c r="F32" s="522"/>
      <c r="G32" s="548" t="s">
        <v>582</v>
      </c>
      <c r="H32" s="549"/>
      <c r="I32" s="549"/>
      <c r="J32" s="549"/>
      <c r="K32" s="549"/>
      <c r="L32" s="549"/>
      <c r="M32" s="549"/>
      <c r="N32" s="549"/>
      <c r="O32" s="550"/>
      <c r="P32" s="161" t="s">
        <v>583</v>
      </c>
      <c r="Q32" s="161"/>
      <c r="R32" s="161"/>
      <c r="S32" s="161"/>
      <c r="T32" s="161"/>
      <c r="U32" s="161"/>
      <c r="V32" s="161"/>
      <c r="W32" s="161"/>
      <c r="X32" s="231"/>
      <c r="Y32" s="338" t="s">
        <v>12</v>
      </c>
      <c r="Z32" s="557"/>
      <c r="AA32" s="558"/>
      <c r="AB32" s="559" t="s">
        <v>584</v>
      </c>
      <c r="AC32" s="559"/>
      <c r="AD32" s="559"/>
      <c r="AE32" s="364">
        <v>11</v>
      </c>
      <c r="AF32" s="365"/>
      <c r="AG32" s="365"/>
      <c r="AH32" s="365"/>
      <c r="AI32" s="364">
        <v>11</v>
      </c>
      <c r="AJ32" s="365"/>
      <c r="AK32" s="365"/>
      <c r="AL32" s="365"/>
      <c r="AM32" s="364">
        <v>11</v>
      </c>
      <c r="AN32" s="365"/>
      <c r="AO32" s="365"/>
      <c r="AP32" s="365"/>
      <c r="AQ32" s="111" t="s">
        <v>572</v>
      </c>
      <c r="AR32" s="112"/>
      <c r="AS32" s="112"/>
      <c r="AT32" s="113"/>
      <c r="AU32" s="365" t="s">
        <v>572</v>
      </c>
      <c r="AV32" s="365"/>
      <c r="AW32" s="365"/>
      <c r="AX32" s="367"/>
    </row>
    <row r="33" spans="1:50" ht="23.25" customHeight="1" x14ac:dyDescent="0.2">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584</v>
      </c>
      <c r="AC33" s="530"/>
      <c r="AD33" s="530"/>
      <c r="AE33" s="364">
        <v>11</v>
      </c>
      <c r="AF33" s="365"/>
      <c r="AG33" s="365"/>
      <c r="AH33" s="365"/>
      <c r="AI33" s="364">
        <v>11</v>
      </c>
      <c r="AJ33" s="365"/>
      <c r="AK33" s="365"/>
      <c r="AL33" s="365"/>
      <c r="AM33" s="364">
        <v>11</v>
      </c>
      <c r="AN33" s="365"/>
      <c r="AO33" s="365"/>
      <c r="AP33" s="365"/>
      <c r="AQ33" s="111" t="s">
        <v>572</v>
      </c>
      <c r="AR33" s="112"/>
      <c r="AS33" s="112"/>
      <c r="AT33" s="113"/>
      <c r="AU33" s="365">
        <v>11</v>
      </c>
      <c r="AV33" s="365"/>
      <c r="AW33" s="365"/>
      <c r="AX33" s="367"/>
    </row>
    <row r="34" spans="1:50" ht="23.25" customHeight="1" x14ac:dyDescent="0.2">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4">
        <v>100</v>
      </c>
      <c r="AF34" s="365"/>
      <c r="AG34" s="365"/>
      <c r="AH34" s="365"/>
      <c r="AI34" s="364">
        <v>100</v>
      </c>
      <c r="AJ34" s="365"/>
      <c r="AK34" s="365"/>
      <c r="AL34" s="365"/>
      <c r="AM34" s="364">
        <v>100</v>
      </c>
      <c r="AN34" s="365"/>
      <c r="AO34" s="365"/>
      <c r="AP34" s="365"/>
      <c r="AQ34" s="111" t="s">
        <v>572</v>
      </c>
      <c r="AR34" s="112"/>
      <c r="AS34" s="112"/>
      <c r="AT34" s="113"/>
      <c r="AU34" s="365" t="s">
        <v>578</v>
      </c>
      <c r="AV34" s="365"/>
      <c r="AW34" s="365"/>
      <c r="AX34" s="367"/>
    </row>
    <row r="35" spans="1:50" ht="23.25" customHeight="1" x14ac:dyDescent="0.2">
      <c r="A35" s="912" t="s">
        <v>502</v>
      </c>
      <c r="B35" s="913"/>
      <c r="C35" s="913"/>
      <c r="D35" s="913"/>
      <c r="E35" s="913"/>
      <c r="F35" s="914"/>
      <c r="G35" s="918" t="s">
        <v>585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2">
      <c r="A37" s="653" t="s">
        <v>470</v>
      </c>
      <c r="B37" s="654"/>
      <c r="C37" s="654"/>
      <c r="D37" s="654"/>
      <c r="E37" s="654"/>
      <c r="F37" s="655"/>
      <c r="G37" s="573" t="s">
        <v>265</v>
      </c>
      <c r="H37" s="381"/>
      <c r="I37" s="381"/>
      <c r="J37" s="381"/>
      <c r="K37" s="381"/>
      <c r="L37" s="381"/>
      <c r="M37" s="381"/>
      <c r="N37" s="381"/>
      <c r="O37" s="574"/>
      <c r="P37" s="643" t="s">
        <v>59</v>
      </c>
      <c r="Q37" s="381"/>
      <c r="R37" s="381"/>
      <c r="S37" s="381"/>
      <c r="T37" s="381"/>
      <c r="U37" s="381"/>
      <c r="V37" s="381"/>
      <c r="W37" s="381"/>
      <c r="X37" s="574"/>
      <c r="Y37" s="644"/>
      <c r="Z37" s="645"/>
      <c r="AA37" s="64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2">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476"/>
      <c r="Z38" s="477"/>
      <c r="AA38" s="47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1"/>
      <c r="Y39" s="338" t="s">
        <v>12</v>
      </c>
      <c r="Z39" s="557"/>
      <c r="AA39" s="558"/>
      <c r="AB39" s="559"/>
      <c r="AC39" s="559"/>
      <c r="AD39" s="55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56"/>
      <c r="B41" s="657"/>
      <c r="C41" s="657"/>
      <c r="D41" s="657"/>
      <c r="E41" s="657"/>
      <c r="F41" s="658"/>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12" t="s">
        <v>502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2">
      <c r="A44" s="653" t="s">
        <v>470</v>
      </c>
      <c r="B44" s="654"/>
      <c r="C44" s="654"/>
      <c r="D44" s="654"/>
      <c r="E44" s="654"/>
      <c r="F44" s="655"/>
      <c r="G44" s="573" t="s">
        <v>265</v>
      </c>
      <c r="H44" s="381"/>
      <c r="I44" s="381"/>
      <c r="J44" s="381"/>
      <c r="K44" s="381"/>
      <c r="L44" s="381"/>
      <c r="M44" s="381"/>
      <c r="N44" s="381"/>
      <c r="O44" s="574"/>
      <c r="P44" s="643" t="s">
        <v>59</v>
      </c>
      <c r="Q44" s="381"/>
      <c r="R44" s="381"/>
      <c r="S44" s="381"/>
      <c r="T44" s="381"/>
      <c r="U44" s="381"/>
      <c r="V44" s="381"/>
      <c r="W44" s="381"/>
      <c r="X44" s="574"/>
      <c r="Y44" s="644"/>
      <c r="Z44" s="645"/>
      <c r="AA44" s="64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2">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476"/>
      <c r="Z45" s="477"/>
      <c r="AA45" s="47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559"/>
      <c r="AC46" s="559"/>
      <c r="AD46" s="55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56"/>
      <c r="B48" s="657"/>
      <c r="C48" s="657"/>
      <c r="D48" s="657"/>
      <c r="E48" s="657"/>
      <c r="F48" s="658"/>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12" t="s">
        <v>502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2">
      <c r="A51" s="520" t="s">
        <v>470</v>
      </c>
      <c r="B51" s="521"/>
      <c r="C51" s="521"/>
      <c r="D51" s="521"/>
      <c r="E51" s="521"/>
      <c r="F51" s="522"/>
      <c r="G51" s="573" t="s">
        <v>265</v>
      </c>
      <c r="H51" s="381"/>
      <c r="I51" s="381"/>
      <c r="J51" s="381"/>
      <c r="K51" s="381"/>
      <c r="L51" s="381"/>
      <c r="M51" s="381"/>
      <c r="N51" s="381"/>
      <c r="O51" s="574"/>
      <c r="P51" s="643" t="s">
        <v>59</v>
      </c>
      <c r="Q51" s="381"/>
      <c r="R51" s="381"/>
      <c r="S51" s="381"/>
      <c r="T51" s="381"/>
      <c r="U51" s="381"/>
      <c r="V51" s="381"/>
      <c r="W51" s="381"/>
      <c r="X51" s="574"/>
      <c r="Y51" s="644"/>
      <c r="Z51" s="645"/>
      <c r="AA51" s="64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2">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559"/>
      <c r="AC53" s="559"/>
      <c r="AD53" s="55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56"/>
      <c r="B55" s="657"/>
      <c r="C55" s="657"/>
      <c r="D55" s="657"/>
      <c r="E55" s="657"/>
      <c r="F55" s="658"/>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12" t="s">
        <v>502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2">
      <c r="A58" s="520" t="s">
        <v>470</v>
      </c>
      <c r="B58" s="521"/>
      <c r="C58" s="521"/>
      <c r="D58" s="521"/>
      <c r="E58" s="521"/>
      <c r="F58" s="522"/>
      <c r="G58" s="573" t="s">
        <v>265</v>
      </c>
      <c r="H58" s="381"/>
      <c r="I58" s="381"/>
      <c r="J58" s="381"/>
      <c r="K58" s="381"/>
      <c r="L58" s="381"/>
      <c r="M58" s="381"/>
      <c r="N58" s="381"/>
      <c r="O58" s="574"/>
      <c r="P58" s="643" t="s">
        <v>59</v>
      </c>
      <c r="Q58" s="381"/>
      <c r="R58" s="381"/>
      <c r="S58" s="381"/>
      <c r="T58" s="381"/>
      <c r="U58" s="381"/>
      <c r="V58" s="381"/>
      <c r="W58" s="381"/>
      <c r="X58" s="574"/>
      <c r="Y58" s="644"/>
      <c r="Z58" s="645"/>
      <c r="AA58" s="64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2">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559"/>
      <c r="AC60" s="559"/>
      <c r="AD60" s="55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12" t="s">
        <v>502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2">
      <c r="A65" s="870" t="s">
        <v>471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466</v>
      </c>
      <c r="X65" s="882"/>
      <c r="Y65" s="885"/>
      <c r="Z65" s="885"/>
      <c r="AA65" s="886"/>
      <c r="AB65" s="879" t="s">
        <v>11</v>
      </c>
      <c r="AC65" s="875"/>
      <c r="AD65" s="876"/>
      <c r="AE65" s="368" t="s">
        <v>532</v>
      </c>
      <c r="AF65" s="369"/>
      <c r="AG65" s="369"/>
      <c r="AH65" s="370"/>
      <c r="AI65" s="368" t="s">
        <v>529</v>
      </c>
      <c r="AJ65" s="369"/>
      <c r="AK65" s="369"/>
      <c r="AL65" s="370"/>
      <c r="AM65" s="375" t="s">
        <v>524</v>
      </c>
      <c r="AN65" s="375"/>
      <c r="AO65" s="375"/>
      <c r="AP65" s="368"/>
      <c r="AQ65" s="879" t="s">
        <v>354</v>
      </c>
      <c r="AR65" s="875"/>
      <c r="AS65" s="875"/>
      <c r="AT65" s="876"/>
      <c r="AU65" s="991" t="s">
        <v>253</v>
      </c>
      <c r="AV65" s="991"/>
      <c r="AW65" s="991"/>
      <c r="AX65" s="992"/>
    </row>
    <row r="66" spans="1:50" ht="18.75" hidden="1" customHeight="1" x14ac:dyDescent="0.2">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469</v>
      </c>
      <c r="AX66" s="993"/>
    </row>
    <row r="67" spans="1:50" ht="23.25" hidden="1" customHeight="1" x14ac:dyDescent="0.2">
      <c r="A67" s="863"/>
      <c r="B67" s="864"/>
      <c r="C67" s="864"/>
      <c r="D67" s="864"/>
      <c r="E67" s="864"/>
      <c r="F67" s="865"/>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492</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492</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493</v>
      </c>
      <c r="AC69" s="990"/>
      <c r="AD69" s="990"/>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2">
      <c r="A70" s="863" t="s">
        <v>476</v>
      </c>
      <c r="B70" s="864"/>
      <c r="C70" s="864"/>
      <c r="D70" s="864"/>
      <c r="E70" s="864"/>
      <c r="F70" s="865"/>
      <c r="G70" s="954" t="s">
        <v>357</v>
      </c>
      <c r="H70" s="955"/>
      <c r="I70" s="955"/>
      <c r="J70" s="955"/>
      <c r="K70" s="955"/>
      <c r="L70" s="955"/>
      <c r="M70" s="955"/>
      <c r="N70" s="955"/>
      <c r="O70" s="955"/>
      <c r="P70" s="955"/>
      <c r="Q70" s="955"/>
      <c r="R70" s="955"/>
      <c r="S70" s="955"/>
      <c r="T70" s="955"/>
      <c r="U70" s="955"/>
      <c r="V70" s="955"/>
      <c r="W70" s="958" t="s">
        <v>491</v>
      </c>
      <c r="X70" s="959"/>
      <c r="Y70" s="964" t="s">
        <v>12</v>
      </c>
      <c r="Z70" s="964"/>
      <c r="AA70" s="965"/>
      <c r="AB70" s="966" t="s">
        <v>492</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492</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493</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9" t="s">
        <v>471</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2">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52"/>
      <c r="B75" s="853"/>
      <c r="C75" s="853"/>
      <c r="D75" s="853"/>
      <c r="E75" s="853"/>
      <c r="F75" s="854"/>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26" t="s">
        <v>505</v>
      </c>
      <c r="B78" s="927"/>
      <c r="C78" s="927"/>
      <c r="D78" s="927"/>
      <c r="E78" s="924" t="s">
        <v>448</v>
      </c>
      <c r="F78" s="925"/>
      <c r="G78" s="57" t="s">
        <v>357</v>
      </c>
      <c r="H78" s="804"/>
      <c r="I78" s="244"/>
      <c r="J78" s="244"/>
      <c r="K78" s="244"/>
      <c r="L78" s="244"/>
      <c r="M78" s="244"/>
      <c r="N78" s="244"/>
      <c r="O78" s="805"/>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465</v>
      </c>
      <c r="AP79" s="149"/>
      <c r="AQ79" s="149"/>
      <c r="AR79" s="81" t="s">
        <v>463</v>
      </c>
      <c r="AS79" s="148"/>
      <c r="AT79" s="149"/>
      <c r="AU79" s="149"/>
      <c r="AV79" s="149"/>
      <c r="AW79" s="149"/>
      <c r="AX79" s="150"/>
    </row>
    <row r="80" spans="1:50" ht="18.75" hidden="1" customHeight="1" x14ac:dyDescent="0.2">
      <c r="A80" s="527" t="s">
        <v>266</v>
      </c>
      <c r="B80" s="858" t="s">
        <v>462</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2">
      <c r="A81" s="528"/>
      <c r="B81" s="861"/>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8"/>
      <c r="B82" s="861"/>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4"/>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2">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2">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2">
      <c r="A85" s="528"/>
      <c r="B85" s="560" t="s">
        <v>264</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6" t="s">
        <v>11</v>
      </c>
      <c r="AC85" s="467"/>
      <c r="AD85" s="468"/>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8"/>
      <c r="B86" s="560"/>
      <c r="C86" s="560"/>
      <c r="D86" s="560"/>
      <c r="E86" s="560"/>
      <c r="F86" s="561"/>
      <c r="G86" s="575"/>
      <c r="H86" s="379"/>
      <c r="I86" s="379"/>
      <c r="J86" s="379"/>
      <c r="K86" s="379"/>
      <c r="L86" s="379"/>
      <c r="M86" s="379"/>
      <c r="N86" s="379"/>
      <c r="O86" s="576"/>
      <c r="P86" s="588"/>
      <c r="Q86" s="379"/>
      <c r="R86" s="379"/>
      <c r="S86" s="379"/>
      <c r="T86" s="379"/>
      <c r="U86" s="379"/>
      <c r="V86" s="379"/>
      <c r="W86" s="379"/>
      <c r="X86" s="57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8"/>
      <c r="B87" s="560"/>
      <c r="C87" s="560"/>
      <c r="D87" s="560"/>
      <c r="E87" s="560"/>
      <c r="F87" s="561"/>
      <c r="G87" s="230"/>
      <c r="H87" s="161"/>
      <c r="I87" s="161"/>
      <c r="J87" s="161"/>
      <c r="K87" s="161"/>
      <c r="L87" s="161"/>
      <c r="M87" s="161"/>
      <c r="N87" s="161"/>
      <c r="O87" s="231"/>
      <c r="P87" s="161"/>
      <c r="Q87" s="811"/>
      <c r="R87" s="811"/>
      <c r="S87" s="811"/>
      <c r="T87" s="811"/>
      <c r="U87" s="811"/>
      <c r="V87" s="811"/>
      <c r="W87" s="811"/>
      <c r="X87" s="812"/>
      <c r="Y87" s="767" t="s">
        <v>62</v>
      </c>
      <c r="Z87" s="768"/>
      <c r="AA87" s="769"/>
      <c r="AB87" s="559"/>
      <c r="AC87" s="559"/>
      <c r="AD87" s="55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8"/>
      <c r="B88" s="560"/>
      <c r="C88" s="560"/>
      <c r="D88" s="560"/>
      <c r="E88" s="560"/>
      <c r="F88" s="561"/>
      <c r="G88" s="232"/>
      <c r="H88" s="233"/>
      <c r="I88" s="233"/>
      <c r="J88" s="233"/>
      <c r="K88" s="233"/>
      <c r="L88" s="233"/>
      <c r="M88" s="233"/>
      <c r="N88" s="233"/>
      <c r="O88" s="234"/>
      <c r="P88" s="813"/>
      <c r="Q88" s="813"/>
      <c r="R88" s="813"/>
      <c r="S88" s="813"/>
      <c r="T88" s="813"/>
      <c r="U88" s="813"/>
      <c r="V88" s="813"/>
      <c r="W88" s="813"/>
      <c r="X88" s="814"/>
      <c r="Y88" s="741" t="s">
        <v>54</v>
      </c>
      <c r="Z88" s="742"/>
      <c r="AA88" s="743"/>
      <c r="AB88" s="530"/>
      <c r="AC88" s="530"/>
      <c r="AD88" s="53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5"/>
      <c r="Y89" s="741" t="s">
        <v>13</v>
      </c>
      <c r="Z89" s="742"/>
      <c r="AA89" s="743"/>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8"/>
      <c r="B90" s="560" t="s">
        <v>264</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6" t="s">
        <v>11</v>
      </c>
      <c r="AC90" s="467"/>
      <c r="AD90" s="468"/>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2">
      <c r="A91" s="528"/>
      <c r="B91" s="560"/>
      <c r="C91" s="560"/>
      <c r="D91" s="560"/>
      <c r="E91" s="560"/>
      <c r="F91" s="561"/>
      <c r="G91" s="575"/>
      <c r="H91" s="379"/>
      <c r="I91" s="379"/>
      <c r="J91" s="379"/>
      <c r="K91" s="379"/>
      <c r="L91" s="379"/>
      <c r="M91" s="379"/>
      <c r="N91" s="379"/>
      <c r="O91" s="576"/>
      <c r="P91" s="588"/>
      <c r="Q91" s="379"/>
      <c r="R91" s="379"/>
      <c r="S91" s="379"/>
      <c r="T91" s="379"/>
      <c r="U91" s="379"/>
      <c r="V91" s="379"/>
      <c r="W91" s="379"/>
      <c r="X91" s="57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8"/>
      <c r="B92" s="560"/>
      <c r="C92" s="560"/>
      <c r="D92" s="560"/>
      <c r="E92" s="560"/>
      <c r="F92" s="561"/>
      <c r="G92" s="230"/>
      <c r="H92" s="161"/>
      <c r="I92" s="161"/>
      <c r="J92" s="161"/>
      <c r="K92" s="161"/>
      <c r="L92" s="161"/>
      <c r="M92" s="161"/>
      <c r="N92" s="161"/>
      <c r="O92" s="231"/>
      <c r="P92" s="161"/>
      <c r="Q92" s="811"/>
      <c r="R92" s="811"/>
      <c r="S92" s="811"/>
      <c r="T92" s="811"/>
      <c r="U92" s="811"/>
      <c r="V92" s="811"/>
      <c r="W92" s="811"/>
      <c r="X92" s="812"/>
      <c r="Y92" s="767" t="s">
        <v>62</v>
      </c>
      <c r="Z92" s="768"/>
      <c r="AA92" s="769"/>
      <c r="AB92" s="559"/>
      <c r="AC92" s="559"/>
      <c r="AD92" s="55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8"/>
      <c r="B93" s="560"/>
      <c r="C93" s="560"/>
      <c r="D93" s="560"/>
      <c r="E93" s="560"/>
      <c r="F93" s="561"/>
      <c r="G93" s="232"/>
      <c r="H93" s="233"/>
      <c r="I93" s="233"/>
      <c r="J93" s="233"/>
      <c r="K93" s="233"/>
      <c r="L93" s="233"/>
      <c r="M93" s="233"/>
      <c r="N93" s="233"/>
      <c r="O93" s="234"/>
      <c r="P93" s="813"/>
      <c r="Q93" s="813"/>
      <c r="R93" s="813"/>
      <c r="S93" s="813"/>
      <c r="T93" s="813"/>
      <c r="U93" s="813"/>
      <c r="V93" s="813"/>
      <c r="W93" s="813"/>
      <c r="X93" s="814"/>
      <c r="Y93" s="741" t="s">
        <v>54</v>
      </c>
      <c r="Z93" s="742"/>
      <c r="AA93" s="743"/>
      <c r="AB93" s="530"/>
      <c r="AC93" s="530"/>
      <c r="AD93" s="53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5"/>
      <c r="Y94" s="741" t="s">
        <v>13</v>
      </c>
      <c r="Z94" s="742"/>
      <c r="AA94" s="743"/>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8"/>
      <c r="B95" s="560" t="s">
        <v>264</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6" t="s">
        <v>11</v>
      </c>
      <c r="AC95" s="467"/>
      <c r="AD95" s="468"/>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8"/>
      <c r="B96" s="560"/>
      <c r="C96" s="560"/>
      <c r="D96" s="560"/>
      <c r="E96" s="560"/>
      <c r="F96" s="561"/>
      <c r="G96" s="575"/>
      <c r="H96" s="379"/>
      <c r="I96" s="379"/>
      <c r="J96" s="379"/>
      <c r="K96" s="379"/>
      <c r="L96" s="379"/>
      <c r="M96" s="379"/>
      <c r="N96" s="379"/>
      <c r="O96" s="576"/>
      <c r="P96" s="588"/>
      <c r="Q96" s="379"/>
      <c r="R96" s="379"/>
      <c r="S96" s="379"/>
      <c r="T96" s="379"/>
      <c r="U96" s="379"/>
      <c r="V96" s="379"/>
      <c r="W96" s="379"/>
      <c r="X96" s="57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8"/>
      <c r="B97" s="560"/>
      <c r="C97" s="560"/>
      <c r="D97" s="560"/>
      <c r="E97" s="560"/>
      <c r="F97" s="561"/>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8"/>
      <c r="B98" s="560"/>
      <c r="C98" s="560"/>
      <c r="D98" s="560"/>
      <c r="E98" s="560"/>
      <c r="F98" s="561"/>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9"/>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2">
      <c r="A100" s="844" t="s">
        <v>472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532</v>
      </c>
      <c r="AF100" s="836"/>
      <c r="AG100" s="836"/>
      <c r="AH100" s="837"/>
      <c r="AI100" s="835" t="s">
        <v>529</v>
      </c>
      <c r="AJ100" s="836"/>
      <c r="AK100" s="836"/>
      <c r="AL100" s="837"/>
      <c r="AM100" s="835" t="s">
        <v>525</v>
      </c>
      <c r="AN100" s="836"/>
      <c r="AO100" s="836"/>
      <c r="AP100" s="837"/>
      <c r="AQ100" s="943" t="s">
        <v>518</v>
      </c>
      <c r="AR100" s="944"/>
      <c r="AS100" s="944"/>
      <c r="AT100" s="945"/>
      <c r="AU100" s="943" t="s">
        <v>515</v>
      </c>
      <c r="AV100" s="944"/>
      <c r="AW100" s="944"/>
      <c r="AX100" s="946"/>
    </row>
    <row r="101" spans="1:60" ht="23.25" customHeight="1" x14ac:dyDescent="0.2">
      <c r="A101" s="499"/>
      <c r="B101" s="500"/>
      <c r="C101" s="500"/>
      <c r="D101" s="500"/>
      <c r="E101" s="500"/>
      <c r="F101" s="501"/>
      <c r="G101" s="161" t="s">
        <v>583</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59" t="s">
        <v>584</v>
      </c>
      <c r="AC101" s="559"/>
      <c r="AD101" s="559"/>
      <c r="AE101" s="364">
        <v>11</v>
      </c>
      <c r="AF101" s="365"/>
      <c r="AG101" s="365"/>
      <c r="AH101" s="366"/>
      <c r="AI101" s="364">
        <v>11</v>
      </c>
      <c r="AJ101" s="365"/>
      <c r="AK101" s="365"/>
      <c r="AL101" s="366"/>
      <c r="AM101" s="364">
        <v>11</v>
      </c>
      <c r="AN101" s="365"/>
      <c r="AO101" s="365"/>
      <c r="AP101" s="366"/>
      <c r="AQ101" s="364" t="s">
        <v>572</v>
      </c>
      <c r="AR101" s="365"/>
      <c r="AS101" s="365"/>
      <c r="AT101" s="366"/>
      <c r="AU101" s="364"/>
      <c r="AV101" s="365"/>
      <c r="AW101" s="365"/>
      <c r="AX101" s="366"/>
    </row>
    <row r="102" spans="1:60" ht="23.25" customHeight="1" x14ac:dyDescent="0.2">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59" t="s">
        <v>584</v>
      </c>
      <c r="AC102" s="559"/>
      <c r="AD102" s="559"/>
      <c r="AE102" s="358">
        <v>11</v>
      </c>
      <c r="AF102" s="358"/>
      <c r="AG102" s="358"/>
      <c r="AH102" s="358"/>
      <c r="AI102" s="358">
        <v>11</v>
      </c>
      <c r="AJ102" s="358"/>
      <c r="AK102" s="358"/>
      <c r="AL102" s="358"/>
      <c r="AM102" s="358">
        <v>11</v>
      </c>
      <c r="AN102" s="358"/>
      <c r="AO102" s="358"/>
      <c r="AP102" s="358"/>
      <c r="AQ102" s="826">
        <v>11</v>
      </c>
      <c r="AR102" s="827"/>
      <c r="AS102" s="827"/>
      <c r="AT102" s="828"/>
      <c r="AU102" s="826"/>
      <c r="AV102" s="827"/>
      <c r="AW102" s="827"/>
      <c r="AX102" s="828"/>
    </row>
    <row r="103" spans="1:60" ht="31.5" hidden="1" customHeight="1" x14ac:dyDescent="0.2">
      <c r="A103" s="496" t="s">
        <v>472</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2">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2">
      <c r="A106" s="496" t="s">
        <v>472</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2">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2">
      <c r="A109" s="496" t="s">
        <v>472</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2">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2">
      <c r="A112" s="496" t="s">
        <v>472</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2">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2">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16</v>
      </c>
      <c r="AF116" s="358"/>
      <c r="AG116" s="358"/>
      <c r="AH116" s="358"/>
      <c r="AI116" s="358">
        <v>15</v>
      </c>
      <c r="AJ116" s="358"/>
      <c r="AK116" s="358"/>
      <c r="AL116" s="358"/>
      <c r="AM116" s="358">
        <v>91</v>
      </c>
      <c r="AN116" s="358"/>
      <c r="AO116" s="358"/>
      <c r="AP116" s="358"/>
      <c r="AQ116" s="364">
        <v>76</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479</v>
      </c>
      <c r="AC117" s="342"/>
      <c r="AD117" s="343"/>
      <c r="AE117" s="306" t="s">
        <v>588</v>
      </c>
      <c r="AF117" s="306"/>
      <c r="AG117" s="306"/>
      <c r="AH117" s="306"/>
      <c r="AI117" s="306" t="s">
        <v>589</v>
      </c>
      <c r="AJ117" s="306"/>
      <c r="AK117" s="306"/>
      <c r="AL117" s="306"/>
      <c r="AM117" s="306" t="s">
        <v>590</v>
      </c>
      <c r="AN117" s="306"/>
      <c r="AO117" s="306"/>
      <c r="AP117" s="306"/>
      <c r="AQ117" s="306" t="s">
        <v>591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2">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2">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2">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2">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8" t="s">
        <v>562</v>
      </c>
      <c r="B130" s="1006"/>
      <c r="C130" s="1005" t="s">
        <v>358</v>
      </c>
      <c r="D130" s="1006"/>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9"/>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2">
      <c r="A133" s="100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355</v>
      </c>
      <c r="AT133" s="172"/>
      <c r="AU133" s="136">
        <v>31</v>
      </c>
      <c r="AV133" s="136"/>
      <c r="AW133" s="137" t="s">
        <v>300</v>
      </c>
      <c r="AX133" s="138"/>
    </row>
    <row r="134" spans="1:50" ht="39.75" customHeight="1" x14ac:dyDescent="0.2">
      <c r="A134" s="1009"/>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578</v>
      </c>
      <c r="AF134" s="112"/>
      <c r="AG134" s="112"/>
      <c r="AH134" s="112"/>
      <c r="AI134" s="266" t="s">
        <v>596</v>
      </c>
      <c r="AJ134" s="112"/>
      <c r="AK134" s="112"/>
      <c r="AL134" s="112"/>
      <c r="AM134" s="266" t="s">
        <v>598</v>
      </c>
      <c r="AN134" s="112"/>
      <c r="AO134" s="112"/>
      <c r="AP134" s="112"/>
      <c r="AQ134" s="266" t="s">
        <v>578</v>
      </c>
      <c r="AR134" s="112"/>
      <c r="AS134" s="112"/>
      <c r="AT134" s="112"/>
      <c r="AU134" s="266" t="s">
        <v>600</v>
      </c>
      <c r="AV134" s="112"/>
      <c r="AW134" s="112"/>
      <c r="AX134" s="222"/>
    </row>
    <row r="135" spans="1:50" ht="39.75" customHeight="1" x14ac:dyDescent="0.2">
      <c r="A135" s="100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595</v>
      </c>
      <c r="AF135" s="112"/>
      <c r="AG135" s="112"/>
      <c r="AH135" s="112"/>
      <c r="AI135" s="266" t="s">
        <v>572</v>
      </c>
      <c r="AJ135" s="112"/>
      <c r="AK135" s="112"/>
      <c r="AL135" s="112"/>
      <c r="AM135" s="266" t="s">
        <v>578</v>
      </c>
      <c r="AN135" s="112"/>
      <c r="AO135" s="112"/>
      <c r="AP135" s="112"/>
      <c r="AQ135" s="266" t="s">
        <v>599</v>
      </c>
      <c r="AR135" s="112"/>
      <c r="AS135" s="112"/>
      <c r="AT135" s="112"/>
      <c r="AU135" s="266" t="s">
        <v>572</v>
      </c>
      <c r="AV135" s="112"/>
      <c r="AW135" s="112"/>
      <c r="AX135" s="222"/>
    </row>
    <row r="136" spans="1:50" ht="18.75" hidden="1" customHeight="1" x14ac:dyDescent="0.2">
      <c r="A136" s="100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2">
      <c r="A137" s="100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2">
      <c r="A141" s="100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2">
      <c r="A145" s="100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2">
      <c r="A149" s="100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9"/>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2">
      <c r="A153" s="100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9"/>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9"/>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9"/>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9"/>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9"/>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0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2">
      <c r="A190" s="100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2">
      <c r="A193" s="100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2">
      <c r="A197" s="100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2">
      <c r="A201" s="100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2">
      <c r="A205" s="100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2">
      <c r="A209" s="100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9"/>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2">
      <c r="A213" s="100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9"/>
      <c r="B214" s="252"/>
      <c r="C214" s="251"/>
      <c r="D214" s="252"/>
      <c r="E214" s="251"/>
      <c r="F214" s="314"/>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9"/>
      <c r="B215" s="252"/>
      <c r="C215" s="251"/>
      <c r="D215" s="252"/>
      <c r="E215" s="251"/>
      <c r="F215" s="314"/>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9"/>
      <c r="B216" s="252"/>
      <c r="C216" s="251"/>
      <c r="D216" s="252"/>
      <c r="E216" s="251"/>
      <c r="F216" s="314"/>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9"/>
      <c r="B217" s="252"/>
      <c r="C217" s="251"/>
      <c r="D217" s="252"/>
      <c r="E217" s="251"/>
      <c r="F217" s="314"/>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9"/>
      <c r="B218" s="252"/>
      <c r="C218" s="251"/>
      <c r="D218" s="252"/>
      <c r="E218" s="251"/>
      <c r="F218" s="314"/>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9"/>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9"/>
      <c r="B221" s="252"/>
      <c r="C221" s="251"/>
      <c r="D221" s="252"/>
      <c r="E221" s="251"/>
      <c r="F221" s="314"/>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9"/>
      <c r="B222" s="252"/>
      <c r="C222" s="251"/>
      <c r="D222" s="252"/>
      <c r="E222" s="251"/>
      <c r="F222" s="314"/>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9"/>
      <c r="B223" s="252"/>
      <c r="C223" s="251"/>
      <c r="D223" s="252"/>
      <c r="E223" s="251"/>
      <c r="F223" s="314"/>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9"/>
      <c r="B224" s="252"/>
      <c r="C224" s="251"/>
      <c r="D224" s="252"/>
      <c r="E224" s="251"/>
      <c r="F224" s="314"/>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9"/>
      <c r="B225" s="252"/>
      <c r="C225" s="251"/>
      <c r="D225" s="252"/>
      <c r="E225" s="251"/>
      <c r="F225" s="314"/>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9"/>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9"/>
      <c r="B228" s="252"/>
      <c r="C228" s="251"/>
      <c r="D228" s="252"/>
      <c r="E228" s="251"/>
      <c r="F228" s="314"/>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9"/>
      <c r="B229" s="252"/>
      <c r="C229" s="251"/>
      <c r="D229" s="252"/>
      <c r="E229" s="251"/>
      <c r="F229" s="314"/>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9"/>
      <c r="B230" s="252"/>
      <c r="C230" s="251"/>
      <c r="D230" s="252"/>
      <c r="E230" s="251"/>
      <c r="F230" s="314"/>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9"/>
      <c r="B231" s="252"/>
      <c r="C231" s="251"/>
      <c r="D231" s="252"/>
      <c r="E231" s="251"/>
      <c r="F231" s="314"/>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9"/>
      <c r="B232" s="252"/>
      <c r="C232" s="251"/>
      <c r="D232" s="252"/>
      <c r="E232" s="251"/>
      <c r="F232" s="314"/>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9"/>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9"/>
      <c r="B235" s="252"/>
      <c r="C235" s="251"/>
      <c r="D235" s="252"/>
      <c r="E235" s="251"/>
      <c r="F235" s="314"/>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9"/>
      <c r="B236" s="252"/>
      <c r="C236" s="251"/>
      <c r="D236" s="252"/>
      <c r="E236" s="251"/>
      <c r="F236" s="314"/>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9"/>
      <c r="B237" s="252"/>
      <c r="C237" s="251"/>
      <c r="D237" s="252"/>
      <c r="E237" s="251"/>
      <c r="F237" s="314"/>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9"/>
      <c r="B238" s="252"/>
      <c r="C238" s="251"/>
      <c r="D238" s="252"/>
      <c r="E238" s="251"/>
      <c r="F238" s="314"/>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9"/>
      <c r="B239" s="252"/>
      <c r="C239" s="251"/>
      <c r="D239" s="252"/>
      <c r="E239" s="251"/>
      <c r="F239" s="314"/>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9"/>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9"/>
      <c r="B242" s="252"/>
      <c r="C242" s="251"/>
      <c r="D242" s="252"/>
      <c r="E242" s="251"/>
      <c r="F242" s="314"/>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9"/>
      <c r="B243" s="252"/>
      <c r="C243" s="251"/>
      <c r="D243" s="252"/>
      <c r="E243" s="251"/>
      <c r="F243" s="314"/>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9"/>
      <c r="B244" s="252"/>
      <c r="C244" s="251"/>
      <c r="D244" s="252"/>
      <c r="E244" s="251"/>
      <c r="F244" s="314"/>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9"/>
      <c r="B245" s="252"/>
      <c r="C245" s="251"/>
      <c r="D245" s="252"/>
      <c r="E245" s="251"/>
      <c r="F245" s="314"/>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9"/>
      <c r="B246" s="252"/>
      <c r="C246" s="251"/>
      <c r="D246" s="252"/>
      <c r="E246" s="315"/>
      <c r="F246" s="316"/>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2">
      <c r="A250" s="100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2">
      <c r="A253" s="100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2">
      <c r="A257" s="100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2">
      <c r="A261" s="100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2">
      <c r="A265" s="100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2">
      <c r="A269" s="100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9"/>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2">
      <c r="A273" s="100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9"/>
      <c r="B274" s="252"/>
      <c r="C274" s="251"/>
      <c r="D274" s="252"/>
      <c r="E274" s="251"/>
      <c r="F274" s="314"/>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9"/>
      <c r="B275" s="252"/>
      <c r="C275" s="251"/>
      <c r="D275" s="252"/>
      <c r="E275" s="251"/>
      <c r="F275" s="314"/>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9"/>
      <c r="B276" s="252"/>
      <c r="C276" s="251"/>
      <c r="D276" s="252"/>
      <c r="E276" s="251"/>
      <c r="F276" s="314"/>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9"/>
      <c r="B277" s="252"/>
      <c r="C277" s="251"/>
      <c r="D277" s="252"/>
      <c r="E277" s="251"/>
      <c r="F277" s="314"/>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9"/>
      <c r="B278" s="252"/>
      <c r="C278" s="251"/>
      <c r="D278" s="252"/>
      <c r="E278" s="251"/>
      <c r="F278" s="314"/>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9"/>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9"/>
      <c r="B281" s="252"/>
      <c r="C281" s="251"/>
      <c r="D281" s="252"/>
      <c r="E281" s="251"/>
      <c r="F281" s="314"/>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9"/>
      <c r="B282" s="252"/>
      <c r="C282" s="251"/>
      <c r="D282" s="252"/>
      <c r="E282" s="251"/>
      <c r="F282" s="314"/>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9"/>
      <c r="B283" s="252"/>
      <c r="C283" s="251"/>
      <c r="D283" s="252"/>
      <c r="E283" s="251"/>
      <c r="F283" s="314"/>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9"/>
      <c r="B284" s="252"/>
      <c r="C284" s="251"/>
      <c r="D284" s="252"/>
      <c r="E284" s="251"/>
      <c r="F284" s="314"/>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9"/>
      <c r="B285" s="252"/>
      <c r="C285" s="251"/>
      <c r="D285" s="252"/>
      <c r="E285" s="251"/>
      <c r="F285" s="314"/>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9"/>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9"/>
      <c r="B288" s="252"/>
      <c r="C288" s="251"/>
      <c r="D288" s="252"/>
      <c r="E288" s="251"/>
      <c r="F288" s="314"/>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9"/>
      <c r="B289" s="252"/>
      <c r="C289" s="251"/>
      <c r="D289" s="252"/>
      <c r="E289" s="251"/>
      <c r="F289" s="314"/>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9"/>
      <c r="B290" s="252"/>
      <c r="C290" s="251"/>
      <c r="D290" s="252"/>
      <c r="E290" s="251"/>
      <c r="F290" s="314"/>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9"/>
      <c r="B291" s="252"/>
      <c r="C291" s="251"/>
      <c r="D291" s="252"/>
      <c r="E291" s="251"/>
      <c r="F291" s="314"/>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9"/>
      <c r="B292" s="252"/>
      <c r="C292" s="251"/>
      <c r="D292" s="252"/>
      <c r="E292" s="251"/>
      <c r="F292" s="314"/>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9"/>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9"/>
      <c r="B295" s="252"/>
      <c r="C295" s="251"/>
      <c r="D295" s="252"/>
      <c r="E295" s="251"/>
      <c r="F295" s="314"/>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9"/>
      <c r="B296" s="252"/>
      <c r="C296" s="251"/>
      <c r="D296" s="252"/>
      <c r="E296" s="251"/>
      <c r="F296" s="314"/>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9"/>
      <c r="B297" s="252"/>
      <c r="C297" s="251"/>
      <c r="D297" s="252"/>
      <c r="E297" s="251"/>
      <c r="F297" s="314"/>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9"/>
      <c r="B298" s="252"/>
      <c r="C298" s="251"/>
      <c r="D298" s="252"/>
      <c r="E298" s="251"/>
      <c r="F298" s="314"/>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9"/>
      <c r="B299" s="252"/>
      <c r="C299" s="251"/>
      <c r="D299" s="252"/>
      <c r="E299" s="251"/>
      <c r="F299" s="314"/>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9"/>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9"/>
      <c r="B302" s="252"/>
      <c r="C302" s="251"/>
      <c r="D302" s="252"/>
      <c r="E302" s="251"/>
      <c r="F302" s="314"/>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9"/>
      <c r="B303" s="252"/>
      <c r="C303" s="251"/>
      <c r="D303" s="252"/>
      <c r="E303" s="251"/>
      <c r="F303" s="314"/>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9"/>
      <c r="B304" s="252"/>
      <c r="C304" s="251"/>
      <c r="D304" s="252"/>
      <c r="E304" s="251"/>
      <c r="F304" s="314"/>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9"/>
      <c r="B305" s="252"/>
      <c r="C305" s="251"/>
      <c r="D305" s="252"/>
      <c r="E305" s="251"/>
      <c r="F305" s="314"/>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9"/>
      <c r="B306" s="252"/>
      <c r="C306" s="251"/>
      <c r="D306" s="252"/>
      <c r="E306" s="315"/>
      <c r="F306" s="316"/>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2">
      <c r="A313" s="100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2">
      <c r="A317" s="100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2">
      <c r="A321" s="100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2">
      <c r="A325" s="100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2">
      <c r="A329" s="100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9"/>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2">
      <c r="A333" s="100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9"/>
      <c r="B334" s="252"/>
      <c r="C334" s="251"/>
      <c r="D334" s="252"/>
      <c r="E334" s="251"/>
      <c r="F334" s="314"/>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9"/>
      <c r="B335" s="252"/>
      <c r="C335" s="251"/>
      <c r="D335" s="252"/>
      <c r="E335" s="251"/>
      <c r="F335" s="314"/>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9"/>
      <c r="B336" s="252"/>
      <c r="C336" s="251"/>
      <c r="D336" s="252"/>
      <c r="E336" s="251"/>
      <c r="F336" s="314"/>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9"/>
      <c r="B337" s="252"/>
      <c r="C337" s="251"/>
      <c r="D337" s="252"/>
      <c r="E337" s="251"/>
      <c r="F337" s="314"/>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9"/>
      <c r="B338" s="252"/>
      <c r="C338" s="251"/>
      <c r="D338" s="252"/>
      <c r="E338" s="251"/>
      <c r="F338" s="314"/>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9"/>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9"/>
      <c r="B341" s="252"/>
      <c r="C341" s="251"/>
      <c r="D341" s="252"/>
      <c r="E341" s="251"/>
      <c r="F341" s="314"/>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9"/>
      <c r="B342" s="252"/>
      <c r="C342" s="251"/>
      <c r="D342" s="252"/>
      <c r="E342" s="251"/>
      <c r="F342" s="314"/>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9"/>
      <c r="B343" s="252"/>
      <c r="C343" s="251"/>
      <c r="D343" s="252"/>
      <c r="E343" s="251"/>
      <c r="F343" s="314"/>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9"/>
      <c r="B344" s="252"/>
      <c r="C344" s="251"/>
      <c r="D344" s="252"/>
      <c r="E344" s="251"/>
      <c r="F344" s="314"/>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9"/>
      <c r="B345" s="252"/>
      <c r="C345" s="251"/>
      <c r="D345" s="252"/>
      <c r="E345" s="251"/>
      <c r="F345" s="314"/>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9"/>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9"/>
      <c r="B348" s="252"/>
      <c r="C348" s="251"/>
      <c r="D348" s="252"/>
      <c r="E348" s="251"/>
      <c r="F348" s="314"/>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9"/>
      <c r="B349" s="252"/>
      <c r="C349" s="251"/>
      <c r="D349" s="252"/>
      <c r="E349" s="251"/>
      <c r="F349" s="314"/>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9"/>
      <c r="B350" s="252"/>
      <c r="C350" s="251"/>
      <c r="D350" s="252"/>
      <c r="E350" s="251"/>
      <c r="F350" s="314"/>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9"/>
      <c r="B351" s="252"/>
      <c r="C351" s="251"/>
      <c r="D351" s="252"/>
      <c r="E351" s="251"/>
      <c r="F351" s="314"/>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9"/>
      <c r="B352" s="252"/>
      <c r="C352" s="251"/>
      <c r="D352" s="252"/>
      <c r="E352" s="251"/>
      <c r="F352" s="314"/>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9"/>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9"/>
      <c r="B355" s="252"/>
      <c r="C355" s="251"/>
      <c r="D355" s="252"/>
      <c r="E355" s="251"/>
      <c r="F355" s="314"/>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9"/>
      <c r="B356" s="252"/>
      <c r="C356" s="251"/>
      <c r="D356" s="252"/>
      <c r="E356" s="251"/>
      <c r="F356" s="314"/>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9"/>
      <c r="B357" s="252"/>
      <c r="C357" s="251"/>
      <c r="D357" s="252"/>
      <c r="E357" s="251"/>
      <c r="F357" s="314"/>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9"/>
      <c r="B358" s="252"/>
      <c r="C358" s="251"/>
      <c r="D358" s="252"/>
      <c r="E358" s="251"/>
      <c r="F358" s="314"/>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9"/>
      <c r="B359" s="252"/>
      <c r="C359" s="251"/>
      <c r="D359" s="252"/>
      <c r="E359" s="251"/>
      <c r="F359" s="314"/>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9"/>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9"/>
      <c r="B362" s="252"/>
      <c r="C362" s="251"/>
      <c r="D362" s="252"/>
      <c r="E362" s="251"/>
      <c r="F362" s="314"/>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9"/>
      <c r="B363" s="252"/>
      <c r="C363" s="251"/>
      <c r="D363" s="252"/>
      <c r="E363" s="251"/>
      <c r="F363" s="314"/>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9"/>
      <c r="B364" s="252"/>
      <c r="C364" s="251"/>
      <c r="D364" s="252"/>
      <c r="E364" s="251"/>
      <c r="F364" s="314"/>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9"/>
      <c r="B365" s="252"/>
      <c r="C365" s="251"/>
      <c r="D365" s="252"/>
      <c r="E365" s="251"/>
      <c r="F365" s="314"/>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9"/>
      <c r="B366" s="252"/>
      <c r="C366" s="251"/>
      <c r="D366" s="252"/>
      <c r="E366" s="315"/>
      <c r="F366" s="316"/>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2">
      <c r="A370" s="100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2">
      <c r="A373" s="100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2">
      <c r="A377" s="100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2">
      <c r="A381" s="100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2">
      <c r="A385" s="100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2">
      <c r="A389" s="100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9"/>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2">
      <c r="A393" s="100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9"/>
      <c r="B394" s="252"/>
      <c r="C394" s="251"/>
      <c r="D394" s="252"/>
      <c r="E394" s="251"/>
      <c r="F394" s="314"/>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9"/>
      <c r="B395" s="252"/>
      <c r="C395" s="251"/>
      <c r="D395" s="252"/>
      <c r="E395" s="251"/>
      <c r="F395" s="314"/>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9"/>
      <c r="B396" s="252"/>
      <c r="C396" s="251"/>
      <c r="D396" s="252"/>
      <c r="E396" s="251"/>
      <c r="F396" s="314"/>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9"/>
      <c r="B397" s="252"/>
      <c r="C397" s="251"/>
      <c r="D397" s="252"/>
      <c r="E397" s="251"/>
      <c r="F397" s="314"/>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9"/>
      <c r="B398" s="252"/>
      <c r="C398" s="251"/>
      <c r="D398" s="252"/>
      <c r="E398" s="251"/>
      <c r="F398" s="314"/>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9"/>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9"/>
      <c r="B401" s="252"/>
      <c r="C401" s="251"/>
      <c r="D401" s="252"/>
      <c r="E401" s="251"/>
      <c r="F401" s="314"/>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9"/>
      <c r="B402" s="252"/>
      <c r="C402" s="251"/>
      <c r="D402" s="252"/>
      <c r="E402" s="251"/>
      <c r="F402" s="314"/>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9"/>
      <c r="B403" s="252"/>
      <c r="C403" s="251"/>
      <c r="D403" s="252"/>
      <c r="E403" s="251"/>
      <c r="F403" s="314"/>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9"/>
      <c r="B404" s="252"/>
      <c r="C404" s="251"/>
      <c r="D404" s="252"/>
      <c r="E404" s="251"/>
      <c r="F404" s="314"/>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9"/>
      <c r="B405" s="252"/>
      <c r="C405" s="251"/>
      <c r="D405" s="252"/>
      <c r="E405" s="251"/>
      <c r="F405" s="314"/>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9"/>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9"/>
      <c r="B408" s="252"/>
      <c r="C408" s="251"/>
      <c r="D408" s="252"/>
      <c r="E408" s="251"/>
      <c r="F408" s="314"/>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9"/>
      <c r="B409" s="252"/>
      <c r="C409" s="251"/>
      <c r="D409" s="252"/>
      <c r="E409" s="251"/>
      <c r="F409" s="314"/>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9"/>
      <c r="B410" s="252"/>
      <c r="C410" s="251"/>
      <c r="D410" s="252"/>
      <c r="E410" s="251"/>
      <c r="F410" s="314"/>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9"/>
      <c r="B411" s="252"/>
      <c r="C411" s="251"/>
      <c r="D411" s="252"/>
      <c r="E411" s="251"/>
      <c r="F411" s="314"/>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9"/>
      <c r="B412" s="252"/>
      <c r="C412" s="251"/>
      <c r="D412" s="252"/>
      <c r="E412" s="251"/>
      <c r="F412" s="314"/>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9"/>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9"/>
      <c r="B415" s="252"/>
      <c r="C415" s="251"/>
      <c r="D415" s="252"/>
      <c r="E415" s="251"/>
      <c r="F415" s="314"/>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9"/>
      <c r="B416" s="252"/>
      <c r="C416" s="251"/>
      <c r="D416" s="252"/>
      <c r="E416" s="251"/>
      <c r="F416" s="314"/>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9"/>
      <c r="B417" s="252"/>
      <c r="C417" s="251"/>
      <c r="D417" s="252"/>
      <c r="E417" s="251"/>
      <c r="F417" s="314"/>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9"/>
      <c r="B418" s="252"/>
      <c r="C418" s="251"/>
      <c r="D418" s="252"/>
      <c r="E418" s="251"/>
      <c r="F418" s="314"/>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9"/>
      <c r="B419" s="252"/>
      <c r="C419" s="251"/>
      <c r="D419" s="252"/>
      <c r="E419" s="251"/>
      <c r="F419" s="314"/>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9"/>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9"/>
      <c r="B422" s="252"/>
      <c r="C422" s="251"/>
      <c r="D422" s="252"/>
      <c r="E422" s="251"/>
      <c r="F422" s="314"/>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9"/>
      <c r="B423" s="252"/>
      <c r="C423" s="251"/>
      <c r="D423" s="252"/>
      <c r="E423" s="251"/>
      <c r="F423" s="314"/>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9"/>
      <c r="B424" s="252"/>
      <c r="C424" s="251"/>
      <c r="D424" s="252"/>
      <c r="E424" s="251"/>
      <c r="F424" s="314"/>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9"/>
      <c r="B425" s="252"/>
      <c r="C425" s="251"/>
      <c r="D425" s="252"/>
      <c r="E425" s="251"/>
      <c r="F425" s="314"/>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9"/>
      <c r="B426" s="252"/>
      <c r="C426" s="251"/>
      <c r="D426" s="252"/>
      <c r="E426" s="315"/>
      <c r="F426" s="316"/>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9"/>
      <c r="B429" s="252"/>
      <c r="C429" s="315"/>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9"/>
      <c r="B430" s="252"/>
      <c r="C430" s="249" t="s">
        <v>558</v>
      </c>
      <c r="D430" s="250"/>
      <c r="E430" s="238" t="s">
        <v>542</v>
      </c>
      <c r="F430" s="456"/>
      <c r="G430" s="240" t="s">
        <v>374</v>
      </c>
      <c r="H430" s="158"/>
      <c r="I430" s="158"/>
      <c r="J430" s="241" t="s">
        <v>572</v>
      </c>
      <c r="K430" s="242"/>
      <c r="L430" s="242"/>
      <c r="M430" s="242"/>
      <c r="N430" s="242"/>
      <c r="O430" s="242"/>
      <c r="P430" s="242"/>
      <c r="Q430" s="242"/>
      <c r="R430" s="242"/>
      <c r="S430" s="242"/>
      <c r="T430" s="243"/>
      <c r="U430" s="244" t="s">
        <v>572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2">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v>31</v>
      </c>
      <c r="AV432" s="136"/>
      <c r="AW432" s="137" t="s">
        <v>300</v>
      </c>
      <c r="AX432" s="138"/>
    </row>
    <row r="433" spans="1:50" ht="23.25" customHeight="1" x14ac:dyDescent="0.2">
      <c r="A433" s="1009"/>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2"/>
      <c r="AI433" s="111" t="s">
        <v>598</v>
      </c>
      <c r="AJ433" s="112"/>
      <c r="AK433" s="112"/>
      <c r="AL433" s="112"/>
      <c r="AM433" s="111" t="s">
        <v>599</v>
      </c>
      <c r="AN433" s="112"/>
      <c r="AO433" s="112"/>
      <c r="AP433" s="113"/>
      <c r="AQ433" s="111" t="s">
        <v>598</v>
      </c>
      <c r="AR433" s="112"/>
      <c r="AS433" s="112"/>
      <c r="AT433" s="113"/>
      <c r="AU433" s="112" t="s">
        <v>572</v>
      </c>
      <c r="AV433" s="112"/>
      <c r="AW433" s="112"/>
      <c r="AX433" s="222"/>
    </row>
    <row r="434" spans="1:50" ht="23.25" customHeight="1" x14ac:dyDescent="0.2">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602</v>
      </c>
      <c r="AJ434" s="112"/>
      <c r="AK434" s="112"/>
      <c r="AL434" s="112"/>
      <c r="AM434" s="111" t="s">
        <v>572</v>
      </c>
      <c r="AN434" s="112"/>
      <c r="AO434" s="112"/>
      <c r="AP434" s="113"/>
      <c r="AQ434" s="111" t="s">
        <v>599</v>
      </c>
      <c r="AR434" s="112"/>
      <c r="AS434" s="112"/>
      <c r="AT434" s="113"/>
      <c r="AU434" s="112" t="s">
        <v>572</v>
      </c>
      <c r="AV434" s="112"/>
      <c r="AW434" s="112"/>
      <c r="AX434" s="222"/>
    </row>
    <row r="435" spans="1:50" ht="23.25" customHeight="1" x14ac:dyDescent="0.2">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603</v>
      </c>
      <c r="AJ435" s="112"/>
      <c r="AK435" s="112"/>
      <c r="AL435" s="112"/>
      <c r="AM435" s="111" t="s">
        <v>572</v>
      </c>
      <c r="AN435" s="112"/>
      <c r="AO435" s="112"/>
      <c r="AP435" s="113"/>
      <c r="AQ435" s="111" t="s">
        <v>578</v>
      </c>
      <c r="AR435" s="112"/>
      <c r="AS435" s="112"/>
      <c r="AT435" s="113"/>
      <c r="AU435" s="112" t="s">
        <v>597</v>
      </c>
      <c r="AV435" s="112"/>
      <c r="AW435" s="112"/>
      <c r="AX435" s="222"/>
    </row>
    <row r="436" spans="1:50" ht="18.75" customHeight="1" x14ac:dyDescent="0.2">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x14ac:dyDescent="0.2">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604</v>
      </c>
      <c r="AF437" s="136"/>
      <c r="AG437" s="137" t="s">
        <v>355</v>
      </c>
      <c r="AH437" s="172"/>
      <c r="AI437" s="182"/>
      <c r="AJ437" s="182"/>
      <c r="AK437" s="182"/>
      <c r="AL437" s="177"/>
      <c r="AM437" s="182"/>
      <c r="AN437" s="182"/>
      <c r="AO437" s="182"/>
      <c r="AP437" s="177"/>
      <c r="AQ437" s="217" t="s">
        <v>572</v>
      </c>
      <c r="AR437" s="136"/>
      <c r="AS437" s="137" t="s">
        <v>355</v>
      </c>
      <c r="AT437" s="172"/>
      <c r="AU437" s="136">
        <v>31</v>
      </c>
      <c r="AV437" s="136"/>
      <c r="AW437" s="137" t="s">
        <v>300</v>
      </c>
      <c r="AX437" s="138"/>
    </row>
    <row r="438" spans="1:50" ht="23.25" customHeight="1" x14ac:dyDescent="0.2">
      <c r="A438" s="1009"/>
      <c r="B438" s="252"/>
      <c r="C438" s="251"/>
      <c r="D438" s="252"/>
      <c r="E438" s="166"/>
      <c r="F438" s="167"/>
      <c r="G438" s="230" t="s">
        <v>572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605</v>
      </c>
      <c r="AC438" s="133"/>
      <c r="AD438" s="133"/>
      <c r="AE438" s="111" t="s">
        <v>578</v>
      </c>
      <c r="AF438" s="112"/>
      <c r="AG438" s="112"/>
      <c r="AH438" s="112"/>
      <c r="AI438" s="111" t="s">
        <v>577</v>
      </c>
      <c r="AJ438" s="112"/>
      <c r="AK438" s="112"/>
      <c r="AL438" s="112"/>
      <c r="AM438" s="111" t="s">
        <v>572</v>
      </c>
      <c r="AN438" s="112"/>
      <c r="AO438" s="112"/>
      <c r="AP438" s="113"/>
      <c r="AQ438" s="111" t="s">
        <v>572</v>
      </c>
      <c r="AR438" s="112"/>
      <c r="AS438" s="112"/>
      <c r="AT438" s="113"/>
      <c r="AU438" s="112" t="s">
        <v>578</v>
      </c>
      <c r="AV438" s="112"/>
      <c r="AW438" s="112"/>
      <c r="AX438" s="222"/>
    </row>
    <row r="439" spans="1:50" ht="23.25" customHeight="1" x14ac:dyDescent="0.2">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596</v>
      </c>
      <c r="AF439" s="112"/>
      <c r="AG439" s="112"/>
      <c r="AH439" s="113"/>
      <c r="AI439" s="111" t="s">
        <v>596</v>
      </c>
      <c r="AJ439" s="112"/>
      <c r="AK439" s="112"/>
      <c r="AL439" s="112"/>
      <c r="AM439" s="111" t="s">
        <v>572</v>
      </c>
      <c r="AN439" s="112"/>
      <c r="AO439" s="112"/>
      <c r="AP439" s="113"/>
      <c r="AQ439" s="111" t="s">
        <v>576</v>
      </c>
      <c r="AR439" s="112"/>
      <c r="AS439" s="112"/>
      <c r="AT439" s="113"/>
      <c r="AU439" s="112" t="s">
        <v>572</v>
      </c>
      <c r="AV439" s="112"/>
      <c r="AW439" s="112"/>
      <c r="AX439" s="222"/>
    </row>
    <row r="440" spans="1:50" ht="23.25" customHeight="1" x14ac:dyDescent="0.2">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607</v>
      </c>
      <c r="AF440" s="112"/>
      <c r="AG440" s="112"/>
      <c r="AH440" s="113"/>
      <c r="AI440" s="111" t="s">
        <v>607</v>
      </c>
      <c r="AJ440" s="112"/>
      <c r="AK440" s="112"/>
      <c r="AL440" s="112"/>
      <c r="AM440" s="111" t="s">
        <v>572</v>
      </c>
      <c r="AN440" s="112"/>
      <c r="AO440" s="112"/>
      <c r="AP440" s="113"/>
      <c r="AQ440" s="111" t="s">
        <v>598</v>
      </c>
      <c r="AR440" s="112"/>
      <c r="AS440" s="112"/>
      <c r="AT440" s="113"/>
      <c r="AU440" s="112" t="s">
        <v>572</v>
      </c>
      <c r="AV440" s="112"/>
      <c r="AW440" s="112"/>
      <c r="AX440" s="222"/>
    </row>
    <row r="441" spans="1:50" ht="18.75" hidden="1" customHeight="1" x14ac:dyDescent="0.2">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2">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2">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2">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2">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0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2">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2">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2">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2">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9"/>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2">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2">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2">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2">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2">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2">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2">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2">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2">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2">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2">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2">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2">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2">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2">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2">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2">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2">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2">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2">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2">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2">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2">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2">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2">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2">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2">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2">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2">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2">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2">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2">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2">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2">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2">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2">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2">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2">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2">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2">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6.6" customHeight="1" x14ac:dyDescent="0.2">
      <c r="A702" s="537" t="s">
        <v>259</v>
      </c>
      <c r="B702" s="53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571</v>
      </c>
      <c r="AE702" s="911"/>
      <c r="AF702" s="911"/>
      <c r="AG702" s="897" t="s">
        <v>608</v>
      </c>
      <c r="AH702" s="898"/>
      <c r="AI702" s="898"/>
      <c r="AJ702" s="898"/>
      <c r="AK702" s="898"/>
      <c r="AL702" s="898"/>
      <c r="AM702" s="898"/>
      <c r="AN702" s="898"/>
      <c r="AO702" s="898"/>
      <c r="AP702" s="898"/>
      <c r="AQ702" s="898"/>
      <c r="AR702" s="898"/>
      <c r="AS702" s="898"/>
      <c r="AT702" s="898"/>
      <c r="AU702" s="898"/>
      <c r="AV702" s="898"/>
      <c r="AW702" s="898"/>
      <c r="AX702" s="899"/>
    </row>
    <row r="703" spans="1:50" ht="44.4" customHeight="1" x14ac:dyDescent="0.2">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571</v>
      </c>
      <c r="AE703" s="155"/>
      <c r="AF703" s="155"/>
      <c r="AG703" s="676" t="s">
        <v>628</v>
      </c>
      <c r="AH703" s="677"/>
      <c r="AI703" s="677"/>
      <c r="AJ703" s="677"/>
      <c r="AK703" s="677"/>
      <c r="AL703" s="677"/>
      <c r="AM703" s="677"/>
      <c r="AN703" s="677"/>
      <c r="AO703" s="677"/>
      <c r="AP703" s="677"/>
      <c r="AQ703" s="677"/>
      <c r="AR703" s="677"/>
      <c r="AS703" s="677"/>
      <c r="AT703" s="677"/>
      <c r="AU703" s="677"/>
      <c r="AV703" s="677"/>
      <c r="AW703" s="677"/>
      <c r="AX703" s="678"/>
    </row>
    <row r="704" spans="1:50" ht="57.9" customHeight="1" x14ac:dyDescent="0.2">
      <c r="A704" s="541"/>
      <c r="B704" s="542"/>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571</v>
      </c>
      <c r="AE704" s="598"/>
      <c r="AF704" s="598"/>
      <c r="AG704" s="431" t="s">
        <v>629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2">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571</v>
      </c>
      <c r="AE705" s="745"/>
      <c r="AF705" s="745"/>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7"/>
      <c r="B706" s="782"/>
      <c r="C706" s="626"/>
      <c r="D706" s="627"/>
      <c r="E706" s="695" t="s">
        <v>503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609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2">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609</v>
      </c>
      <c r="AE707" s="596"/>
      <c r="AF707" s="59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2">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617</v>
      </c>
      <c r="AE708" s="680"/>
      <c r="AF708" s="680"/>
      <c r="AG708" s="534" t="s">
        <v>611</v>
      </c>
      <c r="AH708" s="535"/>
      <c r="AI708" s="535"/>
      <c r="AJ708" s="535"/>
      <c r="AK708" s="535"/>
      <c r="AL708" s="535"/>
      <c r="AM708" s="535"/>
      <c r="AN708" s="535"/>
      <c r="AO708" s="535"/>
      <c r="AP708" s="535"/>
      <c r="AQ708" s="535"/>
      <c r="AR708" s="535"/>
      <c r="AS708" s="535"/>
      <c r="AT708" s="535"/>
      <c r="AU708" s="535"/>
      <c r="AV708" s="535"/>
      <c r="AW708" s="535"/>
      <c r="AX708" s="536"/>
    </row>
    <row r="709" spans="1:50" ht="35.4" customHeight="1" x14ac:dyDescent="0.2">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571</v>
      </c>
      <c r="AE709" s="155"/>
      <c r="AF709" s="155"/>
      <c r="AG709" s="676" t="s">
        <v>631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2">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610</v>
      </c>
      <c r="AE710" s="155"/>
      <c r="AF710" s="155"/>
      <c r="AG710" s="676" t="s">
        <v>613</v>
      </c>
      <c r="AH710" s="677"/>
      <c r="AI710" s="677"/>
      <c r="AJ710" s="677"/>
      <c r="AK710" s="677"/>
      <c r="AL710" s="677"/>
      <c r="AM710" s="677"/>
      <c r="AN710" s="677"/>
      <c r="AO710" s="677"/>
      <c r="AP710" s="677"/>
      <c r="AQ710" s="677"/>
      <c r="AR710" s="677"/>
      <c r="AS710" s="677"/>
      <c r="AT710" s="677"/>
      <c r="AU710" s="677"/>
      <c r="AV710" s="677"/>
      <c r="AW710" s="677"/>
      <c r="AX710" s="678"/>
    </row>
    <row r="711" spans="1:50" ht="26.1" customHeight="1" x14ac:dyDescent="0.2">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571</v>
      </c>
      <c r="AE711" s="155"/>
      <c r="AF711" s="155"/>
      <c r="AG711" s="676" t="s">
        <v>614</v>
      </c>
      <c r="AH711" s="677"/>
      <c r="AI711" s="677"/>
      <c r="AJ711" s="677"/>
      <c r="AK711" s="677"/>
      <c r="AL711" s="677"/>
      <c r="AM711" s="677"/>
      <c r="AN711" s="677"/>
      <c r="AO711" s="677"/>
      <c r="AP711" s="677"/>
      <c r="AQ711" s="677"/>
      <c r="AR711" s="677"/>
      <c r="AS711" s="677"/>
      <c r="AT711" s="677"/>
      <c r="AU711" s="677"/>
      <c r="AV711" s="677"/>
      <c r="AW711" s="677"/>
      <c r="AX711" s="678"/>
    </row>
    <row r="712" spans="1:50" ht="41.25" customHeight="1" x14ac:dyDescent="0.2">
      <c r="A712" s="667"/>
      <c r="B712" s="668"/>
      <c r="C712" s="600" t="s">
        <v>467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571</v>
      </c>
      <c r="AE712" s="598"/>
      <c r="AF712" s="598"/>
      <c r="AG712" s="606" t="s">
        <v>679</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2">
      <c r="A713" s="667"/>
      <c r="B713" s="66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76" t="s">
        <v>612</v>
      </c>
      <c r="AH713" s="677"/>
      <c r="AI713" s="677"/>
      <c r="AJ713" s="677"/>
      <c r="AK713" s="677"/>
      <c r="AL713" s="677"/>
      <c r="AM713" s="677"/>
      <c r="AN713" s="677"/>
      <c r="AO713" s="677"/>
      <c r="AP713" s="677"/>
      <c r="AQ713" s="677"/>
      <c r="AR713" s="677"/>
      <c r="AS713" s="677"/>
      <c r="AT713" s="677"/>
      <c r="AU713" s="677"/>
      <c r="AV713" s="677"/>
      <c r="AW713" s="677"/>
      <c r="AX713" s="678"/>
    </row>
    <row r="714" spans="1:50" ht="35.1" customHeight="1" x14ac:dyDescent="0.2">
      <c r="A714" s="669"/>
      <c r="B714" s="670"/>
      <c r="C714" s="783" t="s">
        <v>444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571</v>
      </c>
      <c r="AE714" s="604"/>
      <c r="AF714" s="605"/>
      <c r="AG714" s="701" t="s">
        <v>632</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2">
      <c r="A715" s="633" t="s">
        <v>40</v>
      </c>
      <c r="B715" s="666"/>
      <c r="C715" s="671" t="s">
        <v>445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571</v>
      </c>
      <c r="AE715" s="680"/>
      <c r="AF715" s="789"/>
      <c r="AG715" s="534" t="s">
        <v>633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2">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610</v>
      </c>
      <c r="AE716" s="771"/>
      <c r="AF716" s="771"/>
      <c r="AG716" s="676" t="s">
        <v>611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2">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571</v>
      </c>
      <c r="AE717" s="155"/>
      <c r="AF717" s="155"/>
      <c r="AG717" s="676" t="s">
        <v>615</v>
      </c>
      <c r="AH717" s="677"/>
      <c r="AI717" s="677"/>
      <c r="AJ717" s="677"/>
      <c r="AK717" s="677"/>
      <c r="AL717" s="677"/>
      <c r="AM717" s="677"/>
      <c r="AN717" s="677"/>
      <c r="AO717" s="677"/>
      <c r="AP717" s="677"/>
      <c r="AQ717" s="677"/>
      <c r="AR717" s="677"/>
      <c r="AS717" s="677"/>
      <c r="AT717" s="677"/>
      <c r="AU717" s="677"/>
      <c r="AV717" s="677"/>
      <c r="AW717" s="677"/>
      <c r="AX717" s="678"/>
    </row>
    <row r="718" spans="1:50" ht="79.5" customHeight="1" x14ac:dyDescent="0.2">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571</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770" t="s">
        <v>610</v>
      </c>
      <c r="AE719" s="771"/>
      <c r="AF719" s="7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2"/>
      <c r="B720" s="663"/>
      <c r="C720" s="950" t="s">
        <v>460</v>
      </c>
      <c r="D720" s="948"/>
      <c r="E720" s="948"/>
      <c r="F720" s="951"/>
      <c r="G720" s="947" t="s">
        <v>461</v>
      </c>
      <c r="H720" s="948"/>
      <c r="I720" s="948"/>
      <c r="J720" s="948"/>
      <c r="K720" s="948"/>
      <c r="L720" s="948"/>
      <c r="M720" s="948"/>
      <c r="N720" s="947" t="s">
        <v>464</v>
      </c>
      <c r="O720" s="948"/>
      <c r="P720" s="948"/>
      <c r="Q720" s="948"/>
      <c r="R720" s="948"/>
      <c r="S720" s="948"/>
      <c r="T720" s="948"/>
      <c r="U720" s="948"/>
      <c r="V720" s="948"/>
      <c r="W720" s="948"/>
      <c r="X720" s="948"/>
      <c r="Y720" s="948"/>
      <c r="Z720" s="948"/>
      <c r="AA720" s="948"/>
      <c r="AB720" s="948"/>
      <c r="AC720" s="948"/>
      <c r="AD720" s="948"/>
      <c r="AE720" s="948"/>
      <c r="AF720" s="94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2">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2">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2">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2">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2">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3" t="s">
        <v>48</v>
      </c>
      <c r="B726" s="634"/>
      <c r="C726" s="448" t="s">
        <v>53</v>
      </c>
      <c r="D726" s="589"/>
      <c r="E726" s="589"/>
      <c r="F726" s="590"/>
      <c r="G726" s="809" t="s">
        <v>677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5">
      <c r="A727" s="635"/>
      <c r="B727" s="636"/>
      <c r="C727" s="707" t="s">
        <v>57</v>
      </c>
      <c r="D727" s="708"/>
      <c r="E727" s="708"/>
      <c r="F727" s="709"/>
      <c r="G727" s="807" t="s">
        <v>676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2">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5">
      <c r="A729" s="777" t="s">
        <v>680</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2">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5">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2">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5">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2">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4.5" customHeight="1" thickBot="1" x14ac:dyDescent="0.25">
      <c r="A735" s="623" t="s">
        <v>627</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2">
      <c r="A736" s="786" t="s">
        <v>473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2">
      <c r="A737" s="123" t="s">
        <v>546</v>
      </c>
      <c r="B737" s="124"/>
      <c r="C737" s="124"/>
      <c r="D737" s="125"/>
      <c r="E737" s="122" t="s">
        <v>619</v>
      </c>
      <c r="F737" s="122"/>
      <c r="G737" s="122"/>
      <c r="H737" s="122"/>
      <c r="I737" s="122"/>
      <c r="J737" s="122"/>
      <c r="K737" s="122"/>
      <c r="L737" s="122"/>
      <c r="M737" s="122"/>
      <c r="N737" s="101" t="s">
        <v>539</v>
      </c>
      <c r="O737" s="101"/>
      <c r="P737" s="101"/>
      <c r="Q737" s="101"/>
      <c r="R737" s="122" t="s">
        <v>620</v>
      </c>
      <c r="S737" s="122"/>
      <c r="T737" s="122"/>
      <c r="U737" s="122"/>
      <c r="V737" s="122"/>
      <c r="W737" s="122"/>
      <c r="X737" s="122"/>
      <c r="Y737" s="122"/>
      <c r="Z737" s="122"/>
      <c r="AA737" s="101" t="s">
        <v>538</v>
      </c>
      <c r="AB737" s="101"/>
      <c r="AC737" s="101"/>
      <c r="AD737" s="101"/>
      <c r="AE737" s="122" t="s">
        <v>621</v>
      </c>
      <c r="AF737" s="122"/>
      <c r="AG737" s="122"/>
      <c r="AH737" s="122"/>
      <c r="AI737" s="122"/>
      <c r="AJ737" s="122"/>
      <c r="AK737" s="122"/>
      <c r="AL737" s="122"/>
      <c r="AM737" s="122"/>
      <c r="AN737" s="101" t="s">
        <v>537</v>
      </c>
      <c r="AO737" s="101"/>
      <c r="AP737" s="101"/>
      <c r="AQ737" s="101"/>
      <c r="AR737" s="102" t="s">
        <v>622</v>
      </c>
      <c r="AS737" s="103"/>
      <c r="AT737" s="103"/>
      <c r="AU737" s="103"/>
      <c r="AV737" s="103"/>
      <c r="AW737" s="103"/>
      <c r="AX737" s="104"/>
      <c r="AY737" s="89"/>
      <c r="AZ737" s="89"/>
    </row>
    <row r="738" spans="1:52" ht="24.75" customHeight="1" x14ac:dyDescent="0.2">
      <c r="A738" s="123" t="s">
        <v>536</v>
      </c>
      <c r="B738" s="124"/>
      <c r="C738" s="124"/>
      <c r="D738" s="125"/>
      <c r="E738" s="122" t="s">
        <v>623</v>
      </c>
      <c r="F738" s="122"/>
      <c r="G738" s="122"/>
      <c r="H738" s="122"/>
      <c r="I738" s="122"/>
      <c r="J738" s="122"/>
      <c r="K738" s="122"/>
      <c r="L738" s="122"/>
      <c r="M738" s="122"/>
      <c r="N738" s="101" t="s">
        <v>535</v>
      </c>
      <c r="O738" s="101"/>
      <c r="P738" s="101"/>
      <c r="Q738" s="101"/>
      <c r="R738" s="122" t="s">
        <v>624</v>
      </c>
      <c r="S738" s="122"/>
      <c r="T738" s="122"/>
      <c r="U738" s="122"/>
      <c r="V738" s="122"/>
      <c r="W738" s="122"/>
      <c r="X738" s="122"/>
      <c r="Y738" s="122"/>
      <c r="Z738" s="122"/>
      <c r="AA738" s="101" t="s">
        <v>534</v>
      </c>
      <c r="AB738" s="101"/>
      <c r="AC738" s="101"/>
      <c r="AD738" s="101"/>
      <c r="AE738" s="122" t="s">
        <v>625</v>
      </c>
      <c r="AF738" s="122"/>
      <c r="AG738" s="122"/>
      <c r="AH738" s="122"/>
      <c r="AI738" s="122"/>
      <c r="AJ738" s="122"/>
      <c r="AK738" s="122"/>
      <c r="AL738" s="122"/>
      <c r="AM738" s="122"/>
      <c r="AN738" s="101" t="s">
        <v>530</v>
      </c>
      <c r="AO738" s="101"/>
      <c r="AP738" s="101"/>
      <c r="AQ738" s="101"/>
      <c r="AR738" s="102" t="s">
        <v>626</v>
      </c>
      <c r="AS738" s="103"/>
      <c r="AT738" s="103"/>
      <c r="AU738" s="103"/>
      <c r="AV738" s="103"/>
      <c r="AW738" s="103"/>
      <c r="AX738" s="104"/>
    </row>
    <row r="739" spans="1:52" ht="24.75" customHeight="1" thickBot="1" x14ac:dyDescent="0.25">
      <c r="A739" s="126" t="s">
        <v>526</v>
      </c>
      <c r="B739" s="127"/>
      <c r="C739" s="127"/>
      <c r="D739" s="128"/>
      <c r="E739" s="129"/>
      <c r="F739" s="117"/>
      <c r="G739" s="117"/>
      <c r="H739" s="93" t="str">
        <f>IF(E739="", "", "(")</f>
        <v/>
      </c>
      <c r="I739" s="117"/>
      <c r="J739" s="117"/>
      <c r="K739" s="93" t="str">
        <f>IF(OR(I739="　", I739=""), "", "-")</f>
        <v/>
      </c>
      <c r="L739" s="118">
        <v>285</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2" t="s">
        <v>508</v>
      </c>
      <c r="B779" s="773"/>
      <c r="C779" s="773"/>
      <c r="D779" s="773"/>
      <c r="E779" s="773"/>
      <c r="F779" s="774"/>
      <c r="G779" s="444" t="s">
        <v>640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641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2">
      <c r="A780" s="564"/>
      <c r="B780" s="775"/>
      <c r="C780" s="775"/>
      <c r="D780" s="775"/>
      <c r="E780" s="775"/>
      <c r="F780" s="77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2">
      <c r="A781" s="564"/>
      <c r="B781" s="775"/>
      <c r="C781" s="775"/>
      <c r="D781" s="775"/>
      <c r="E781" s="775"/>
      <c r="F781" s="776"/>
      <c r="G781" s="457" t="s">
        <v>639</v>
      </c>
      <c r="H781" s="458"/>
      <c r="I781" s="458"/>
      <c r="J781" s="458"/>
      <c r="K781" s="459"/>
      <c r="L781" s="460" t="s">
        <v>638</v>
      </c>
      <c r="M781" s="461"/>
      <c r="N781" s="461"/>
      <c r="O781" s="461"/>
      <c r="P781" s="461"/>
      <c r="Q781" s="461"/>
      <c r="R781" s="461"/>
      <c r="S781" s="461"/>
      <c r="T781" s="461"/>
      <c r="U781" s="461"/>
      <c r="V781" s="461"/>
      <c r="W781" s="461"/>
      <c r="X781" s="462"/>
      <c r="Y781" s="463">
        <v>4</v>
      </c>
      <c r="Z781" s="464"/>
      <c r="AA781" s="464"/>
      <c r="AB781" s="565"/>
      <c r="AC781" s="457" t="s">
        <v>639</v>
      </c>
      <c r="AD781" s="458"/>
      <c r="AE781" s="458"/>
      <c r="AF781" s="458"/>
      <c r="AG781" s="459"/>
      <c r="AH781" s="460" t="s">
        <v>638</v>
      </c>
      <c r="AI781" s="461"/>
      <c r="AJ781" s="461"/>
      <c r="AK781" s="461"/>
      <c r="AL781" s="461"/>
      <c r="AM781" s="461"/>
      <c r="AN781" s="461"/>
      <c r="AO781" s="461"/>
      <c r="AP781" s="461"/>
      <c r="AQ781" s="461"/>
      <c r="AR781" s="461"/>
      <c r="AS781" s="461"/>
      <c r="AT781" s="462"/>
      <c r="AU781" s="463">
        <v>5</v>
      </c>
      <c r="AV781" s="464"/>
      <c r="AW781" s="464"/>
      <c r="AX781" s="465"/>
    </row>
    <row r="782" spans="1:50" ht="24.75" customHeight="1" x14ac:dyDescent="0.2">
      <c r="A782" s="564"/>
      <c r="B782" s="775"/>
      <c r="C782" s="775"/>
      <c r="D782" s="775"/>
      <c r="E782" s="775"/>
      <c r="F782" s="77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4"/>
      <c r="B783" s="775"/>
      <c r="C783" s="775"/>
      <c r="D783" s="775"/>
      <c r="E783" s="775"/>
      <c r="F783" s="77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4"/>
      <c r="B784" s="775"/>
      <c r="C784" s="775"/>
      <c r="D784" s="775"/>
      <c r="E784" s="775"/>
      <c r="F784" s="77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4"/>
      <c r="B785" s="775"/>
      <c r="C785" s="775"/>
      <c r="D785" s="775"/>
      <c r="E785" s="775"/>
      <c r="F785" s="77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4"/>
      <c r="B786" s="775"/>
      <c r="C786" s="775"/>
      <c r="D786" s="775"/>
      <c r="E786" s="775"/>
      <c r="F786" s="77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4"/>
      <c r="B787" s="775"/>
      <c r="C787" s="775"/>
      <c r="D787" s="775"/>
      <c r="E787" s="775"/>
      <c r="F787" s="77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64"/>
      <c r="B788" s="775"/>
      <c r="C788" s="775"/>
      <c r="D788" s="775"/>
      <c r="E788" s="775"/>
      <c r="F788" s="77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64"/>
      <c r="B789" s="775"/>
      <c r="C789" s="775"/>
      <c r="D789" s="775"/>
      <c r="E789" s="775"/>
      <c r="F789" s="77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4"/>
      <c r="B790" s="775"/>
      <c r="C790" s="775"/>
      <c r="D790" s="775"/>
      <c r="E790" s="775"/>
      <c r="F790" s="77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4"/>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v>
      </c>
      <c r="AV791" s="415"/>
      <c r="AW791" s="415"/>
      <c r="AX791" s="417"/>
    </row>
    <row r="792" spans="1:50" ht="24.75" customHeight="1" x14ac:dyDescent="0.2">
      <c r="A792" s="564"/>
      <c r="B792" s="775"/>
      <c r="C792" s="775"/>
      <c r="D792" s="775"/>
      <c r="E792" s="775"/>
      <c r="F792" s="776"/>
      <c r="G792" s="444" t="s">
        <v>655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656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2">
      <c r="A793" s="564"/>
      <c r="B793" s="775"/>
      <c r="C793" s="775"/>
      <c r="D793" s="775"/>
      <c r="E793" s="775"/>
      <c r="F793" s="77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31.5" customHeight="1" x14ac:dyDescent="0.2">
      <c r="A794" s="564"/>
      <c r="B794" s="775"/>
      <c r="C794" s="775"/>
      <c r="D794" s="775"/>
      <c r="E794" s="775"/>
      <c r="F794" s="776"/>
      <c r="G794" s="348" t="s">
        <v>639</v>
      </c>
      <c r="H794" s="591"/>
      <c r="I794" s="591"/>
      <c r="J794" s="591"/>
      <c r="K794" s="592"/>
      <c r="L794" s="460" t="s">
        <v>664</v>
      </c>
      <c r="M794" s="461"/>
      <c r="N794" s="461"/>
      <c r="O794" s="461"/>
      <c r="P794" s="461"/>
      <c r="Q794" s="461"/>
      <c r="R794" s="461"/>
      <c r="S794" s="461"/>
      <c r="T794" s="461"/>
      <c r="U794" s="461"/>
      <c r="V794" s="461"/>
      <c r="W794" s="461"/>
      <c r="X794" s="462"/>
      <c r="Y794" s="463">
        <v>813</v>
      </c>
      <c r="Z794" s="464"/>
      <c r="AA794" s="464"/>
      <c r="AB794" s="565"/>
      <c r="AC794" s="457" t="s">
        <v>654</v>
      </c>
      <c r="AD794" s="458"/>
      <c r="AE794" s="458"/>
      <c r="AF794" s="458"/>
      <c r="AG794" s="459"/>
      <c r="AH794" s="460" t="s">
        <v>658</v>
      </c>
      <c r="AI794" s="461"/>
      <c r="AJ794" s="461"/>
      <c r="AK794" s="461"/>
      <c r="AL794" s="461"/>
      <c r="AM794" s="461"/>
      <c r="AN794" s="461"/>
      <c r="AO794" s="461"/>
      <c r="AP794" s="461"/>
      <c r="AQ794" s="461"/>
      <c r="AR794" s="461"/>
      <c r="AS794" s="461"/>
      <c r="AT794" s="462"/>
      <c r="AU794" s="463">
        <v>60</v>
      </c>
      <c r="AV794" s="464"/>
      <c r="AW794" s="464"/>
      <c r="AX794" s="465"/>
    </row>
    <row r="795" spans="1:50" ht="24.75" customHeight="1" x14ac:dyDescent="0.2">
      <c r="A795" s="564"/>
      <c r="B795" s="775"/>
      <c r="C795" s="775"/>
      <c r="D795" s="775"/>
      <c r="E795" s="775"/>
      <c r="F795" s="776"/>
      <c r="G795" s="348" t="s">
        <v>639</v>
      </c>
      <c r="H795" s="591"/>
      <c r="I795" s="591"/>
      <c r="J795" s="591"/>
      <c r="K795" s="592"/>
      <c r="L795" s="401" t="s">
        <v>661</v>
      </c>
      <c r="M795" s="593"/>
      <c r="N795" s="593"/>
      <c r="O795" s="593"/>
      <c r="P795" s="593"/>
      <c r="Q795" s="593"/>
      <c r="R795" s="593"/>
      <c r="S795" s="593"/>
      <c r="T795" s="593"/>
      <c r="U795" s="593"/>
      <c r="V795" s="593"/>
      <c r="W795" s="593"/>
      <c r="X795" s="594"/>
      <c r="Y795" s="398">
        <v>45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32.4" customHeight="1" x14ac:dyDescent="0.2">
      <c r="A796" s="564"/>
      <c r="B796" s="775"/>
      <c r="C796" s="775"/>
      <c r="D796" s="775"/>
      <c r="E796" s="775"/>
      <c r="F796" s="776"/>
      <c r="G796" s="348" t="s">
        <v>662</v>
      </c>
      <c r="H796" s="591"/>
      <c r="I796" s="591"/>
      <c r="J796" s="591"/>
      <c r="K796" s="592"/>
      <c r="L796" s="401" t="s">
        <v>663</v>
      </c>
      <c r="M796" s="593"/>
      <c r="N796" s="593"/>
      <c r="O796" s="593"/>
      <c r="P796" s="593"/>
      <c r="Q796" s="593"/>
      <c r="R796" s="593"/>
      <c r="S796" s="593"/>
      <c r="T796" s="593"/>
      <c r="U796" s="593"/>
      <c r="V796" s="593"/>
      <c r="W796" s="593"/>
      <c r="X796" s="594"/>
      <c r="Y796" s="398">
        <v>26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31.5" customHeight="1" x14ac:dyDescent="0.2">
      <c r="A797" s="564"/>
      <c r="B797" s="775"/>
      <c r="C797" s="775"/>
      <c r="D797" s="775"/>
      <c r="E797" s="775"/>
      <c r="F797" s="776"/>
      <c r="G797" s="348" t="s">
        <v>639</v>
      </c>
      <c r="H797" s="591"/>
      <c r="I797" s="591"/>
      <c r="J797" s="591"/>
      <c r="K797" s="592"/>
      <c r="L797" s="401" t="s">
        <v>665</v>
      </c>
      <c r="M797" s="402"/>
      <c r="N797" s="402"/>
      <c r="O797" s="402"/>
      <c r="P797" s="402"/>
      <c r="Q797" s="402"/>
      <c r="R797" s="402"/>
      <c r="S797" s="402"/>
      <c r="T797" s="402"/>
      <c r="U797" s="402"/>
      <c r="V797" s="402"/>
      <c r="W797" s="402"/>
      <c r="X797" s="403"/>
      <c r="Y797" s="398">
        <v>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30.6" customHeight="1" x14ac:dyDescent="0.2">
      <c r="A798" s="564"/>
      <c r="B798" s="775"/>
      <c r="C798" s="775"/>
      <c r="D798" s="775"/>
      <c r="E798" s="775"/>
      <c r="F798" s="776"/>
      <c r="G798" s="348" t="s">
        <v>639</v>
      </c>
      <c r="H798" s="591"/>
      <c r="I798" s="591"/>
      <c r="J798" s="591"/>
      <c r="K798" s="592"/>
      <c r="L798" s="401" t="s">
        <v>667</v>
      </c>
      <c r="M798" s="402"/>
      <c r="N798" s="402"/>
      <c r="O798" s="402"/>
      <c r="P798" s="402"/>
      <c r="Q798" s="402"/>
      <c r="R798" s="402"/>
      <c r="S798" s="402"/>
      <c r="T798" s="402"/>
      <c r="U798" s="402"/>
      <c r="V798" s="402"/>
      <c r="W798" s="402"/>
      <c r="X798" s="403"/>
      <c r="Y798" s="398">
        <v>1</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4"/>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4"/>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64"/>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64"/>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64"/>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64"/>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887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60</v>
      </c>
      <c r="AV804" s="415"/>
      <c r="AW804" s="415"/>
      <c r="AX804" s="417"/>
    </row>
    <row r="805" spans="1:50" ht="24.75" customHeight="1" x14ac:dyDescent="0.2">
      <c r="A805" s="564"/>
      <c r="B805" s="775"/>
      <c r="C805" s="775"/>
      <c r="D805" s="775"/>
      <c r="E805" s="775"/>
      <c r="F805" s="776"/>
      <c r="G805" s="444" t="s">
        <v>657</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440</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2">
      <c r="A806" s="564"/>
      <c r="B806" s="775"/>
      <c r="C806" s="775"/>
      <c r="D806" s="775"/>
      <c r="E806" s="775"/>
      <c r="F806" s="77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31.5" customHeight="1" x14ac:dyDescent="0.2">
      <c r="A807" s="564"/>
      <c r="B807" s="775"/>
      <c r="C807" s="775"/>
      <c r="D807" s="775"/>
      <c r="E807" s="775"/>
      <c r="F807" s="776"/>
      <c r="G807" s="457" t="s">
        <v>639</v>
      </c>
      <c r="H807" s="458"/>
      <c r="I807" s="458"/>
      <c r="J807" s="458"/>
      <c r="K807" s="459"/>
      <c r="L807" s="460" t="s">
        <v>652</v>
      </c>
      <c r="M807" s="461"/>
      <c r="N807" s="461"/>
      <c r="O807" s="461"/>
      <c r="P807" s="461"/>
      <c r="Q807" s="461"/>
      <c r="R807" s="461"/>
      <c r="S807" s="461"/>
      <c r="T807" s="461"/>
      <c r="U807" s="461"/>
      <c r="V807" s="461"/>
      <c r="W807" s="461"/>
      <c r="X807" s="462"/>
      <c r="Y807" s="463">
        <v>45</v>
      </c>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customHeight="1" x14ac:dyDescent="0.2">
      <c r="A808" s="564"/>
      <c r="B808" s="775"/>
      <c r="C808" s="775"/>
      <c r="D808" s="775"/>
      <c r="E808" s="775"/>
      <c r="F808" s="77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2">
      <c r="A809" s="564"/>
      <c r="B809" s="775"/>
      <c r="C809" s="775"/>
      <c r="D809" s="775"/>
      <c r="E809" s="775"/>
      <c r="F809" s="77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64"/>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64"/>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64"/>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64"/>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64"/>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2">
      <c r="A815" s="564"/>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2">
      <c r="A816" s="564"/>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2">
      <c r="A817" s="564"/>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45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64"/>
      <c r="B818" s="775"/>
      <c r="C818" s="775"/>
      <c r="D818" s="775"/>
      <c r="E818" s="775"/>
      <c r="F818" s="776"/>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2">
      <c r="A819" s="564"/>
      <c r="B819" s="775"/>
      <c r="C819" s="775"/>
      <c r="D819" s="775"/>
      <c r="E819" s="775"/>
      <c r="F819" s="77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2">
      <c r="A820" s="564"/>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2">
      <c r="A821" s="564"/>
      <c r="B821" s="775"/>
      <c r="C821" s="775"/>
      <c r="D821" s="775"/>
      <c r="E821" s="775"/>
      <c r="F821" s="77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64"/>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64"/>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64"/>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64"/>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64"/>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64"/>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64"/>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64"/>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64"/>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465</v>
      </c>
      <c r="AM831" s="971"/>
      <c r="AN831" s="971"/>
      <c r="AO831" s="82" t="s">
        <v>463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634</v>
      </c>
      <c r="D837" s="418"/>
      <c r="E837" s="418"/>
      <c r="F837" s="418"/>
      <c r="G837" s="418"/>
      <c r="H837" s="418"/>
      <c r="I837" s="418"/>
      <c r="J837" s="419">
        <v>3010405002439</v>
      </c>
      <c r="K837" s="420"/>
      <c r="L837" s="420"/>
      <c r="M837" s="420"/>
      <c r="N837" s="420"/>
      <c r="O837" s="420"/>
      <c r="P837" s="425" t="s">
        <v>635</v>
      </c>
      <c r="Q837" s="317"/>
      <c r="R837" s="317"/>
      <c r="S837" s="317"/>
      <c r="T837" s="317"/>
      <c r="U837" s="317"/>
      <c r="V837" s="317"/>
      <c r="W837" s="317"/>
      <c r="X837" s="317"/>
      <c r="Y837" s="318">
        <v>4</v>
      </c>
      <c r="Z837" s="319"/>
      <c r="AA837" s="319"/>
      <c r="AB837" s="320"/>
      <c r="AC837" s="266" t="s">
        <v>501</v>
      </c>
      <c r="AD837" s="436"/>
      <c r="AE837" s="436"/>
      <c r="AF837" s="436"/>
      <c r="AG837" s="437"/>
      <c r="AH837" s="453" t="s">
        <v>563</v>
      </c>
      <c r="AI837" s="454"/>
      <c r="AJ837" s="454"/>
      <c r="AK837" s="455"/>
      <c r="AL837" s="325">
        <v>100</v>
      </c>
      <c r="AM837" s="326"/>
      <c r="AN837" s="326"/>
      <c r="AO837" s="327"/>
      <c r="AP837" s="428" t="s">
        <v>636</v>
      </c>
      <c r="AQ837" s="429"/>
      <c r="AR837" s="429"/>
      <c r="AS837" s="429"/>
      <c r="AT837" s="429"/>
      <c r="AU837" s="429"/>
      <c r="AV837" s="429"/>
      <c r="AW837" s="429"/>
      <c r="AX837" s="430"/>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4" t="s">
        <v>637</v>
      </c>
      <c r="D870" s="418"/>
      <c r="E870" s="418"/>
      <c r="F870" s="418"/>
      <c r="G870" s="418"/>
      <c r="H870" s="418"/>
      <c r="I870" s="418"/>
      <c r="J870" s="419">
        <v>2010005018852</v>
      </c>
      <c r="K870" s="420"/>
      <c r="L870" s="420"/>
      <c r="M870" s="420"/>
      <c r="N870" s="420"/>
      <c r="O870" s="420"/>
      <c r="P870" s="425" t="s">
        <v>638</v>
      </c>
      <c r="Q870" s="317"/>
      <c r="R870" s="317"/>
      <c r="S870" s="317"/>
      <c r="T870" s="317"/>
      <c r="U870" s="317"/>
      <c r="V870" s="317"/>
      <c r="W870" s="317"/>
      <c r="X870" s="317"/>
      <c r="Y870" s="318">
        <v>5</v>
      </c>
      <c r="Z870" s="319"/>
      <c r="AA870" s="319"/>
      <c r="AB870" s="320"/>
      <c r="AC870" s="328" t="s">
        <v>501</v>
      </c>
      <c r="AD870" s="423"/>
      <c r="AE870" s="423"/>
      <c r="AF870" s="423"/>
      <c r="AG870" s="423"/>
      <c r="AH870" s="421" t="s">
        <v>563</v>
      </c>
      <c r="AI870" s="422"/>
      <c r="AJ870" s="422"/>
      <c r="AK870" s="422"/>
      <c r="AL870" s="325">
        <v>100</v>
      </c>
      <c r="AM870" s="326"/>
      <c r="AN870" s="326"/>
      <c r="AO870" s="327"/>
      <c r="AP870" s="428" t="s">
        <v>611</v>
      </c>
      <c r="AQ870" s="429"/>
      <c r="AR870" s="429"/>
      <c r="AS870" s="429"/>
      <c r="AT870" s="429"/>
      <c r="AU870" s="429"/>
      <c r="AV870" s="429"/>
      <c r="AW870" s="429"/>
      <c r="AX870" s="430"/>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6" customHeight="1" x14ac:dyDescent="0.2">
      <c r="A903" s="404">
        <v>1</v>
      </c>
      <c r="B903" s="404">
        <v>1</v>
      </c>
      <c r="C903" s="424" t="s">
        <v>647</v>
      </c>
      <c r="D903" s="418"/>
      <c r="E903" s="418"/>
      <c r="F903" s="418"/>
      <c r="G903" s="418"/>
      <c r="H903" s="418"/>
      <c r="I903" s="418"/>
      <c r="J903" s="419">
        <v>7010001008844</v>
      </c>
      <c r="K903" s="420"/>
      <c r="L903" s="420"/>
      <c r="M903" s="420"/>
      <c r="N903" s="420"/>
      <c r="O903" s="420"/>
      <c r="P903" s="425" t="s">
        <v>672</v>
      </c>
      <c r="Q903" s="317"/>
      <c r="R903" s="317"/>
      <c r="S903" s="317"/>
      <c r="T903" s="317"/>
      <c r="U903" s="317"/>
      <c r="V903" s="317"/>
      <c r="W903" s="317"/>
      <c r="X903" s="317"/>
      <c r="Y903" s="318">
        <v>813</v>
      </c>
      <c r="Z903" s="319"/>
      <c r="AA903" s="319"/>
      <c r="AB903" s="320"/>
      <c r="AC903" s="328" t="s">
        <v>495</v>
      </c>
      <c r="AD903" s="423"/>
      <c r="AE903" s="423"/>
      <c r="AF903" s="423"/>
      <c r="AG903" s="423"/>
      <c r="AH903" s="421">
        <v>1</v>
      </c>
      <c r="AI903" s="422"/>
      <c r="AJ903" s="422"/>
      <c r="AK903" s="422"/>
      <c r="AL903" s="325">
        <v>97</v>
      </c>
      <c r="AM903" s="326"/>
      <c r="AN903" s="326"/>
      <c r="AO903" s="327"/>
      <c r="AP903" s="321" t="s">
        <v>674</v>
      </c>
      <c r="AQ903" s="321"/>
      <c r="AR903" s="321"/>
      <c r="AS903" s="321"/>
      <c r="AT903" s="321"/>
      <c r="AU903" s="321"/>
      <c r="AV903" s="321"/>
      <c r="AW903" s="321"/>
      <c r="AX903" s="321"/>
    </row>
    <row r="904" spans="1:50" ht="42.9" customHeight="1" x14ac:dyDescent="0.2">
      <c r="A904" s="404">
        <v>2</v>
      </c>
      <c r="B904" s="404">
        <v>1</v>
      </c>
      <c r="C904" s="424" t="s">
        <v>644</v>
      </c>
      <c r="D904" s="418"/>
      <c r="E904" s="418"/>
      <c r="F904" s="418"/>
      <c r="G904" s="418"/>
      <c r="H904" s="418"/>
      <c r="I904" s="418"/>
      <c r="J904" s="419">
        <v>7010001008844</v>
      </c>
      <c r="K904" s="420"/>
      <c r="L904" s="420"/>
      <c r="M904" s="420"/>
      <c r="N904" s="420"/>
      <c r="O904" s="420"/>
      <c r="P904" s="907" t="s">
        <v>645</v>
      </c>
      <c r="Q904" s="908"/>
      <c r="R904" s="908"/>
      <c r="S904" s="908"/>
      <c r="T904" s="908"/>
      <c r="U904" s="908"/>
      <c r="V904" s="908"/>
      <c r="W904" s="908"/>
      <c r="X904" s="909"/>
      <c r="Y904" s="318">
        <v>45</v>
      </c>
      <c r="Z904" s="319"/>
      <c r="AA904" s="319"/>
      <c r="AB904" s="320"/>
      <c r="AC904" s="328" t="s">
        <v>646</v>
      </c>
      <c r="AD904" s="423"/>
      <c r="AE904" s="423"/>
      <c r="AF904" s="423"/>
      <c r="AG904" s="423"/>
      <c r="AH904" s="421" t="s">
        <v>681</v>
      </c>
      <c r="AI904" s="422"/>
      <c r="AJ904" s="422"/>
      <c r="AK904" s="422"/>
      <c r="AL904" s="325" t="s">
        <v>682</v>
      </c>
      <c r="AM904" s="326"/>
      <c r="AN904" s="326"/>
      <c r="AO904" s="327"/>
      <c r="AP904" s="321" t="s">
        <v>618</v>
      </c>
      <c r="AQ904" s="321"/>
      <c r="AR904" s="321"/>
      <c r="AS904" s="321"/>
      <c r="AT904" s="321"/>
      <c r="AU904" s="321"/>
      <c r="AV904" s="321"/>
      <c r="AW904" s="321"/>
      <c r="AX904" s="321"/>
    </row>
    <row r="905" spans="1:50" ht="41.4" customHeight="1" x14ac:dyDescent="0.2">
      <c r="A905" s="404">
        <v>3</v>
      </c>
      <c r="B905" s="404">
        <v>1</v>
      </c>
      <c r="C905" s="424" t="s">
        <v>647</v>
      </c>
      <c r="D905" s="418"/>
      <c r="E905" s="418"/>
      <c r="F905" s="418"/>
      <c r="G905" s="418"/>
      <c r="H905" s="418"/>
      <c r="I905" s="418"/>
      <c r="J905" s="419">
        <v>7010001008844</v>
      </c>
      <c r="K905" s="420"/>
      <c r="L905" s="420"/>
      <c r="M905" s="420"/>
      <c r="N905" s="420"/>
      <c r="O905" s="420"/>
      <c r="P905" s="907" t="s">
        <v>648</v>
      </c>
      <c r="Q905" s="908"/>
      <c r="R905" s="908"/>
      <c r="S905" s="908"/>
      <c r="T905" s="908"/>
      <c r="U905" s="908"/>
      <c r="V905" s="908"/>
      <c r="W905" s="908"/>
      <c r="X905" s="909"/>
      <c r="Y905" s="318">
        <v>26</v>
      </c>
      <c r="Z905" s="319"/>
      <c r="AA905" s="319"/>
      <c r="AB905" s="320"/>
      <c r="AC905" s="328" t="s">
        <v>646</v>
      </c>
      <c r="AD905" s="328"/>
      <c r="AE905" s="328"/>
      <c r="AF905" s="328"/>
      <c r="AG905" s="328"/>
      <c r="AH905" s="421" t="s">
        <v>682</v>
      </c>
      <c r="AI905" s="422"/>
      <c r="AJ905" s="422"/>
      <c r="AK905" s="422"/>
      <c r="AL905" s="325" t="s">
        <v>682</v>
      </c>
      <c r="AM905" s="326"/>
      <c r="AN905" s="326"/>
      <c r="AO905" s="327"/>
      <c r="AP905" s="321" t="s">
        <v>671</v>
      </c>
      <c r="AQ905" s="321"/>
      <c r="AR905" s="321"/>
      <c r="AS905" s="321"/>
      <c r="AT905" s="321"/>
      <c r="AU905" s="321"/>
      <c r="AV905" s="321"/>
      <c r="AW905" s="321"/>
      <c r="AX905" s="321"/>
    </row>
    <row r="906" spans="1:50" ht="39" customHeight="1" x14ac:dyDescent="0.2">
      <c r="A906" s="404">
        <v>4</v>
      </c>
      <c r="B906" s="404">
        <v>1</v>
      </c>
      <c r="C906" s="424" t="s">
        <v>644</v>
      </c>
      <c r="D906" s="418"/>
      <c r="E906" s="418"/>
      <c r="F906" s="418"/>
      <c r="G906" s="418"/>
      <c r="H906" s="418"/>
      <c r="I906" s="418"/>
      <c r="J906" s="419">
        <v>7010001008844</v>
      </c>
      <c r="K906" s="420"/>
      <c r="L906" s="420"/>
      <c r="M906" s="420"/>
      <c r="N906" s="420"/>
      <c r="O906" s="420"/>
      <c r="P906" s="425" t="s">
        <v>666</v>
      </c>
      <c r="Q906" s="317"/>
      <c r="R906" s="317"/>
      <c r="S906" s="317"/>
      <c r="T906" s="317"/>
      <c r="U906" s="317"/>
      <c r="V906" s="317"/>
      <c r="W906" s="317"/>
      <c r="X906" s="317"/>
      <c r="Y906" s="318">
        <v>2</v>
      </c>
      <c r="Z906" s="319"/>
      <c r="AA906" s="319"/>
      <c r="AB906" s="320"/>
      <c r="AC906" s="328" t="s">
        <v>501</v>
      </c>
      <c r="AD906" s="328"/>
      <c r="AE906" s="328"/>
      <c r="AF906" s="328"/>
      <c r="AG906" s="328"/>
      <c r="AH906" s="323" t="s">
        <v>669</v>
      </c>
      <c r="AI906" s="324"/>
      <c r="AJ906" s="324"/>
      <c r="AK906" s="324"/>
      <c r="AL906" s="325">
        <v>100</v>
      </c>
      <c r="AM906" s="326"/>
      <c r="AN906" s="326"/>
      <c r="AO906" s="327"/>
      <c r="AP906" s="321" t="s">
        <v>618</v>
      </c>
      <c r="AQ906" s="321"/>
      <c r="AR906" s="321"/>
      <c r="AS906" s="321"/>
      <c r="AT906" s="321"/>
      <c r="AU906" s="321"/>
      <c r="AV906" s="321"/>
      <c r="AW906" s="321"/>
      <c r="AX906" s="321"/>
    </row>
    <row r="907" spans="1:50" ht="38.1" customHeight="1" x14ac:dyDescent="0.2">
      <c r="A907" s="404">
        <v>5</v>
      </c>
      <c r="B907" s="404">
        <v>1</v>
      </c>
      <c r="C907" s="424" t="s">
        <v>644</v>
      </c>
      <c r="D907" s="418"/>
      <c r="E907" s="418"/>
      <c r="F907" s="418"/>
      <c r="G907" s="418"/>
      <c r="H907" s="418"/>
      <c r="I907" s="418"/>
      <c r="J907" s="419">
        <v>7010001008844</v>
      </c>
      <c r="K907" s="420"/>
      <c r="L907" s="420"/>
      <c r="M907" s="420"/>
      <c r="N907" s="420"/>
      <c r="O907" s="420"/>
      <c r="P907" s="425" t="s">
        <v>668</v>
      </c>
      <c r="Q907" s="317"/>
      <c r="R907" s="317"/>
      <c r="S907" s="317"/>
      <c r="T907" s="317"/>
      <c r="U907" s="317"/>
      <c r="V907" s="317"/>
      <c r="W907" s="317"/>
      <c r="X907" s="317"/>
      <c r="Y907" s="318">
        <v>1</v>
      </c>
      <c r="Z907" s="319"/>
      <c r="AA907" s="319"/>
      <c r="AB907" s="320"/>
      <c r="AC907" s="322" t="s">
        <v>500</v>
      </c>
      <c r="AD907" s="322"/>
      <c r="AE907" s="322"/>
      <c r="AF907" s="322"/>
      <c r="AG907" s="322"/>
      <c r="AH907" s="323" t="s">
        <v>669</v>
      </c>
      <c r="AI907" s="324"/>
      <c r="AJ907" s="324"/>
      <c r="AK907" s="324"/>
      <c r="AL907" s="325">
        <v>100</v>
      </c>
      <c r="AM907" s="326"/>
      <c r="AN907" s="326"/>
      <c r="AO907" s="327"/>
      <c r="AP907" s="321" t="s">
        <v>618</v>
      </c>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v>1</v>
      </c>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3.5" customHeight="1" x14ac:dyDescent="0.2">
      <c r="A936" s="404">
        <v>1</v>
      </c>
      <c r="B936" s="404">
        <v>1</v>
      </c>
      <c r="C936" s="424" t="s">
        <v>651</v>
      </c>
      <c r="D936" s="418"/>
      <c r="E936" s="418"/>
      <c r="F936" s="418"/>
      <c r="G936" s="418"/>
      <c r="H936" s="418"/>
      <c r="I936" s="418"/>
      <c r="J936" s="419">
        <v>1011001017717</v>
      </c>
      <c r="K936" s="420"/>
      <c r="L936" s="420"/>
      <c r="M936" s="420"/>
      <c r="N936" s="420"/>
      <c r="O936" s="420"/>
      <c r="P936" s="425" t="s">
        <v>659</v>
      </c>
      <c r="Q936" s="317"/>
      <c r="R936" s="317"/>
      <c r="S936" s="317"/>
      <c r="T936" s="317"/>
      <c r="U936" s="317"/>
      <c r="V936" s="317"/>
      <c r="W936" s="317"/>
      <c r="X936" s="317"/>
      <c r="Y936" s="318">
        <v>60</v>
      </c>
      <c r="Z936" s="319"/>
      <c r="AA936" s="319"/>
      <c r="AB936" s="320"/>
      <c r="AC936" s="328" t="s">
        <v>494</v>
      </c>
      <c r="AD936" s="423"/>
      <c r="AE936" s="423"/>
      <c r="AF936" s="423"/>
      <c r="AG936" s="423"/>
      <c r="AH936" s="421">
        <v>2</v>
      </c>
      <c r="AI936" s="422"/>
      <c r="AJ936" s="422"/>
      <c r="AK936" s="422"/>
      <c r="AL936" s="325">
        <v>99</v>
      </c>
      <c r="AM936" s="326"/>
      <c r="AN936" s="326"/>
      <c r="AO936" s="327"/>
      <c r="AP936" s="321" t="s">
        <v>618</v>
      </c>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2">
      <c r="A969" s="404">
        <v>1</v>
      </c>
      <c r="B969" s="404">
        <v>1</v>
      </c>
      <c r="C969" s="424" t="s">
        <v>653</v>
      </c>
      <c r="D969" s="418"/>
      <c r="E969" s="418"/>
      <c r="F969" s="418"/>
      <c r="G969" s="418"/>
      <c r="H969" s="418"/>
      <c r="I969" s="418"/>
      <c r="J969" s="419">
        <v>9010001027685</v>
      </c>
      <c r="K969" s="420"/>
      <c r="L969" s="420"/>
      <c r="M969" s="420"/>
      <c r="N969" s="420"/>
      <c r="O969" s="420"/>
      <c r="P969" s="425" t="s">
        <v>660</v>
      </c>
      <c r="Q969" s="317"/>
      <c r="R969" s="317"/>
      <c r="S969" s="317"/>
      <c r="T969" s="317"/>
      <c r="U969" s="317"/>
      <c r="V969" s="317"/>
      <c r="W969" s="317"/>
      <c r="X969" s="317"/>
      <c r="Y969" s="318">
        <v>45</v>
      </c>
      <c r="Z969" s="319"/>
      <c r="AA969" s="319"/>
      <c r="AB969" s="320"/>
      <c r="AC969" s="328" t="s">
        <v>494</v>
      </c>
      <c r="AD969" s="423"/>
      <c r="AE969" s="423"/>
      <c r="AF969" s="423"/>
      <c r="AG969" s="423"/>
      <c r="AH969" s="421">
        <v>1</v>
      </c>
      <c r="AI969" s="422"/>
      <c r="AJ969" s="422"/>
      <c r="AK969" s="422"/>
      <c r="AL969" s="325">
        <v>100</v>
      </c>
      <c r="AM969" s="326"/>
      <c r="AN969" s="326"/>
      <c r="AO969" s="327"/>
      <c r="AP969" s="321" t="s">
        <v>670</v>
      </c>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2">
      <c r="A1002" s="404">
        <v>1</v>
      </c>
      <c r="B1002" s="404">
        <v>1</v>
      </c>
      <c r="C1002" s="424" t="s">
        <v>642</v>
      </c>
      <c r="D1002" s="418"/>
      <c r="E1002" s="418"/>
      <c r="F1002" s="418"/>
      <c r="G1002" s="418"/>
      <c r="H1002" s="418"/>
      <c r="I1002" s="418"/>
      <c r="J1002" s="419">
        <v>8010001031283</v>
      </c>
      <c r="K1002" s="420"/>
      <c r="L1002" s="420"/>
      <c r="M1002" s="420"/>
      <c r="N1002" s="420"/>
      <c r="O1002" s="420"/>
      <c r="P1002" s="425" t="s">
        <v>643</v>
      </c>
      <c r="Q1002" s="317"/>
      <c r="R1002" s="317"/>
      <c r="S1002" s="317"/>
      <c r="T1002" s="317"/>
      <c r="U1002" s="317"/>
      <c r="V1002" s="317"/>
      <c r="W1002" s="317"/>
      <c r="X1002" s="317"/>
      <c r="Y1002" s="318">
        <v>0.4</v>
      </c>
      <c r="Z1002" s="319"/>
      <c r="AA1002" s="319"/>
      <c r="AB1002" s="320"/>
      <c r="AC1002" s="328" t="s">
        <v>500</v>
      </c>
      <c r="AD1002" s="423"/>
      <c r="AE1002" s="423"/>
      <c r="AF1002" s="423"/>
      <c r="AG1002" s="423"/>
      <c r="AH1002" s="421" t="s">
        <v>563</v>
      </c>
      <c r="AI1002" s="422"/>
      <c r="AJ1002" s="422"/>
      <c r="AK1002" s="422"/>
      <c r="AL1002" s="325">
        <v>100</v>
      </c>
      <c r="AM1002" s="326"/>
      <c r="AN1002" s="326"/>
      <c r="AO1002" s="327"/>
      <c r="AP1002" s="321" t="s">
        <v>670</v>
      </c>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900" t="s">
        <v>449</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465</v>
      </c>
      <c r="AM1098" s="973"/>
      <c r="AN1098" s="97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450</v>
      </c>
      <c r="AQ1101" s="427"/>
      <c r="AR1101" s="427"/>
      <c r="AS1101" s="427"/>
      <c r="AT1101" s="427"/>
      <c r="AU1101" s="427"/>
      <c r="AV1101" s="427"/>
      <c r="AW1101" s="427"/>
      <c r="AX1101" s="427"/>
    </row>
    <row r="1102" spans="1:50" ht="142.5" customHeight="1" x14ac:dyDescent="0.2">
      <c r="A1102" s="404">
        <v>1</v>
      </c>
      <c r="B1102" s="404">
        <v>1</v>
      </c>
      <c r="C1102" s="905" t="s">
        <v>649</v>
      </c>
      <c r="D1102" s="905"/>
      <c r="E1102" s="261" t="s">
        <v>650</v>
      </c>
      <c r="F1102" s="904"/>
      <c r="G1102" s="904"/>
      <c r="H1102" s="904"/>
      <c r="I1102" s="904"/>
      <c r="J1102" s="419">
        <v>7010001008844</v>
      </c>
      <c r="K1102" s="420"/>
      <c r="L1102" s="420"/>
      <c r="M1102" s="420"/>
      <c r="N1102" s="420"/>
      <c r="O1102" s="420"/>
      <c r="P1102" s="425" t="s">
        <v>673</v>
      </c>
      <c r="Q1102" s="317"/>
      <c r="R1102" s="317"/>
      <c r="S1102" s="317"/>
      <c r="T1102" s="317"/>
      <c r="U1102" s="317"/>
      <c r="V1102" s="317"/>
      <c r="W1102" s="317"/>
      <c r="X1102" s="317"/>
      <c r="Y1102" s="318">
        <v>1351</v>
      </c>
      <c r="Z1102" s="319"/>
      <c r="AA1102" s="319"/>
      <c r="AB1102" s="320"/>
      <c r="AC1102" s="322" t="s">
        <v>495</v>
      </c>
      <c r="AD1102" s="322"/>
      <c r="AE1102" s="322"/>
      <c r="AF1102" s="322"/>
      <c r="AG1102" s="322"/>
      <c r="AH1102" s="323">
        <v>1</v>
      </c>
      <c r="AI1102" s="324"/>
      <c r="AJ1102" s="324"/>
      <c r="AK1102" s="324"/>
      <c r="AL1102" s="325">
        <v>97</v>
      </c>
      <c r="AM1102" s="326"/>
      <c r="AN1102" s="326"/>
      <c r="AO1102" s="327"/>
      <c r="AP1102" s="321" t="s">
        <v>678</v>
      </c>
      <c r="AQ1102" s="321"/>
      <c r="AR1102" s="321"/>
      <c r="AS1102" s="321"/>
      <c r="AT1102" s="321"/>
      <c r="AU1102" s="321"/>
      <c r="AV1102" s="321"/>
      <c r="AW1102" s="321"/>
      <c r="AX1102" s="321"/>
    </row>
    <row r="1103" spans="1:50" ht="30" hidden="1" customHeight="1" x14ac:dyDescent="0.2">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9" priority="14055">
      <formula>IF(RIGHT(TEXT(P14,"0.#"),1)=".",FALSE,TRUE)</formula>
    </cfRule>
    <cfRule type="expression" dxfId="2848" priority="14056">
      <formula>IF(RIGHT(TEXT(P14,"0.#"),1)=".",TRUE,FALSE)</formula>
    </cfRule>
  </conditionalFormatting>
  <conditionalFormatting sqref="AE32">
    <cfRule type="expression" dxfId="2847" priority="14045">
      <formula>IF(RIGHT(TEXT(AE32,"0.#"),1)=".",FALSE,TRUE)</formula>
    </cfRule>
    <cfRule type="expression" dxfId="2846" priority="14046">
      <formula>IF(RIGHT(TEXT(AE32,"0.#"),1)=".",TRUE,FALSE)</formula>
    </cfRule>
  </conditionalFormatting>
  <conditionalFormatting sqref="P18:AX18">
    <cfRule type="expression" dxfId="2845" priority="13931">
      <formula>IF(RIGHT(TEXT(P18,"0.#"),1)=".",FALSE,TRUE)</formula>
    </cfRule>
    <cfRule type="expression" dxfId="2844" priority="13932">
      <formula>IF(RIGHT(TEXT(P18,"0.#"),1)=".",TRUE,FALSE)</formula>
    </cfRule>
  </conditionalFormatting>
  <conditionalFormatting sqref="Y782">
    <cfRule type="expression" dxfId="2843" priority="13927">
      <formula>IF(RIGHT(TEXT(Y782,"0.#"),1)=".",FALSE,TRUE)</formula>
    </cfRule>
    <cfRule type="expression" dxfId="2842" priority="13928">
      <formula>IF(RIGHT(TEXT(Y782,"0.#"),1)=".",TRUE,FALSE)</formula>
    </cfRule>
  </conditionalFormatting>
  <conditionalFormatting sqref="Y791">
    <cfRule type="expression" dxfId="2841" priority="13923">
      <formula>IF(RIGHT(TEXT(Y791,"0.#"),1)=".",FALSE,TRUE)</formula>
    </cfRule>
    <cfRule type="expression" dxfId="2840" priority="13924">
      <formula>IF(RIGHT(TEXT(Y791,"0.#"),1)=".",TRUE,FALSE)</formula>
    </cfRule>
  </conditionalFormatting>
  <conditionalFormatting sqref="Y822:Y829 Y820 Y809:Y816 Y797:Y803 Y794">
    <cfRule type="expression" dxfId="2839" priority="13705">
      <formula>IF(RIGHT(TEXT(Y794,"0.#"),1)=".",FALSE,TRUE)</formula>
    </cfRule>
    <cfRule type="expression" dxfId="2838" priority="13706">
      <formula>IF(RIGHT(TEXT(Y794,"0.#"),1)=".",TRUE,FALSE)</formula>
    </cfRule>
  </conditionalFormatting>
  <conditionalFormatting sqref="P16:AQ17 P15:AX15 P13:AX13">
    <cfRule type="expression" dxfId="2837" priority="13753">
      <formula>IF(RIGHT(TEXT(P13,"0.#"),1)=".",FALSE,TRUE)</formula>
    </cfRule>
    <cfRule type="expression" dxfId="2836" priority="13754">
      <formula>IF(RIGHT(TEXT(P13,"0.#"),1)=".",TRUE,FALSE)</formula>
    </cfRule>
  </conditionalFormatting>
  <conditionalFormatting sqref="P19:AJ19">
    <cfRule type="expression" dxfId="2835" priority="13751">
      <formula>IF(RIGHT(TEXT(P19,"0.#"),1)=".",FALSE,TRUE)</formula>
    </cfRule>
    <cfRule type="expression" dxfId="2834" priority="13752">
      <formula>IF(RIGHT(TEXT(P19,"0.#"),1)=".",TRUE,FALSE)</formula>
    </cfRule>
  </conditionalFormatting>
  <conditionalFormatting sqref="AE101 AQ101">
    <cfRule type="expression" dxfId="2833" priority="13743">
      <formula>IF(RIGHT(TEXT(AE101,"0.#"),1)=".",FALSE,TRUE)</formula>
    </cfRule>
    <cfRule type="expression" dxfId="2832" priority="13744">
      <formula>IF(RIGHT(TEXT(AE101,"0.#"),1)=".",TRUE,FALSE)</formula>
    </cfRule>
  </conditionalFormatting>
  <conditionalFormatting sqref="Y783:Y790">
    <cfRule type="expression" dxfId="2831" priority="13729">
      <formula>IF(RIGHT(TEXT(Y783,"0.#"),1)=".",FALSE,TRUE)</formula>
    </cfRule>
    <cfRule type="expression" dxfId="2830" priority="13730">
      <formula>IF(RIGHT(TEXT(Y783,"0.#"),1)=".",TRUE,FALSE)</formula>
    </cfRule>
  </conditionalFormatting>
  <conditionalFormatting sqref="AU782">
    <cfRule type="expression" dxfId="2829" priority="13727">
      <formula>IF(RIGHT(TEXT(AU782,"0.#"),1)=".",FALSE,TRUE)</formula>
    </cfRule>
    <cfRule type="expression" dxfId="2828" priority="13728">
      <formula>IF(RIGHT(TEXT(AU782,"0.#"),1)=".",TRUE,FALSE)</formula>
    </cfRule>
  </conditionalFormatting>
  <conditionalFormatting sqref="AU791">
    <cfRule type="expression" dxfId="2827" priority="13725">
      <formula>IF(RIGHT(TEXT(AU791,"0.#"),1)=".",FALSE,TRUE)</formula>
    </cfRule>
    <cfRule type="expression" dxfId="2826" priority="13726">
      <formula>IF(RIGHT(TEXT(AU791,"0.#"),1)=".",TRUE,FALSE)</formula>
    </cfRule>
  </conditionalFormatting>
  <conditionalFormatting sqref="AU783:AU790">
    <cfRule type="expression" dxfId="2825" priority="13723">
      <formula>IF(RIGHT(TEXT(AU783,"0.#"),1)=".",FALSE,TRUE)</formula>
    </cfRule>
    <cfRule type="expression" dxfId="2824" priority="13724">
      <formula>IF(RIGHT(TEXT(AU783,"0.#"),1)=".",TRUE,FALSE)</formula>
    </cfRule>
  </conditionalFormatting>
  <conditionalFormatting sqref="Y821 Y808">
    <cfRule type="expression" dxfId="2823" priority="13709">
      <formula>IF(RIGHT(TEXT(Y808,"0.#"),1)=".",FALSE,TRUE)</formula>
    </cfRule>
    <cfRule type="expression" dxfId="2822" priority="13710">
      <formula>IF(RIGHT(TEXT(Y808,"0.#"),1)=".",TRUE,FALSE)</formula>
    </cfRule>
  </conditionalFormatting>
  <conditionalFormatting sqref="Y830 Y817 Y804">
    <cfRule type="expression" dxfId="2821" priority="13707">
      <formula>IF(RIGHT(TEXT(Y804,"0.#"),1)=".",FALSE,TRUE)</formula>
    </cfRule>
    <cfRule type="expression" dxfId="2820" priority="13708">
      <formula>IF(RIGHT(TEXT(Y804,"0.#"),1)=".",TRUE,FALSE)</formula>
    </cfRule>
  </conditionalFormatting>
  <conditionalFormatting sqref="AU821 AU808 AU795">
    <cfRule type="expression" dxfId="2819" priority="13703">
      <formula>IF(RIGHT(TEXT(AU795,"0.#"),1)=".",FALSE,TRUE)</formula>
    </cfRule>
    <cfRule type="expression" dxfId="2818" priority="13704">
      <formula>IF(RIGHT(TEXT(AU795,"0.#"),1)=".",TRUE,FALSE)</formula>
    </cfRule>
  </conditionalFormatting>
  <conditionalFormatting sqref="AU830 AU817 AU804">
    <cfRule type="expression" dxfId="2817" priority="13701">
      <formula>IF(RIGHT(TEXT(AU804,"0.#"),1)=".",FALSE,TRUE)</formula>
    </cfRule>
    <cfRule type="expression" dxfId="2816" priority="13702">
      <formula>IF(RIGHT(TEXT(AU804,"0.#"),1)=".",TRUE,FALSE)</formula>
    </cfRule>
  </conditionalFormatting>
  <conditionalFormatting sqref="AU822:AU829 AU820 AU809:AU816 AU807 AU796:AU803">
    <cfRule type="expression" dxfId="2815" priority="13699">
      <formula>IF(RIGHT(TEXT(AU796,"0.#"),1)=".",FALSE,TRUE)</formula>
    </cfRule>
    <cfRule type="expression" dxfId="2814" priority="13700">
      <formula>IF(RIGHT(TEXT(AU796,"0.#"),1)=".",TRUE,FALSE)</formula>
    </cfRule>
  </conditionalFormatting>
  <conditionalFormatting sqref="AM87">
    <cfRule type="expression" dxfId="2813" priority="13353">
      <formula>IF(RIGHT(TEXT(AM87,"0.#"),1)=".",FALSE,TRUE)</formula>
    </cfRule>
    <cfRule type="expression" dxfId="2812" priority="13354">
      <formula>IF(RIGHT(TEXT(AM87,"0.#"),1)=".",TRUE,FALSE)</formula>
    </cfRule>
  </conditionalFormatting>
  <conditionalFormatting sqref="AE55">
    <cfRule type="expression" dxfId="2811" priority="13421">
      <formula>IF(RIGHT(TEXT(AE55,"0.#"),1)=".",FALSE,TRUE)</formula>
    </cfRule>
    <cfRule type="expression" dxfId="2810" priority="13422">
      <formula>IF(RIGHT(TEXT(AE55,"0.#"),1)=".",TRUE,FALSE)</formula>
    </cfRule>
  </conditionalFormatting>
  <conditionalFormatting sqref="AI55">
    <cfRule type="expression" dxfId="2809" priority="13419">
      <formula>IF(RIGHT(TEXT(AI55,"0.#"),1)=".",FALSE,TRUE)</formula>
    </cfRule>
    <cfRule type="expression" dxfId="2808" priority="13420">
      <formula>IF(RIGHT(TEXT(AI55,"0.#"),1)=".",TRUE,FALSE)</formula>
    </cfRule>
  </conditionalFormatting>
  <conditionalFormatting sqref="AM34">
    <cfRule type="expression" dxfId="2807" priority="13499">
      <formula>IF(RIGHT(TEXT(AM34,"0.#"),1)=".",FALSE,TRUE)</formula>
    </cfRule>
    <cfRule type="expression" dxfId="2806" priority="13500">
      <formula>IF(RIGHT(TEXT(AM34,"0.#"),1)=".",TRUE,FALSE)</formula>
    </cfRule>
  </conditionalFormatting>
  <conditionalFormatting sqref="AE33">
    <cfRule type="expression" dxfId="2805" priority="13513">
      <formula>IF(RIGHT(TEXT(AE33,"0.#"),1)=".",FALSE,TRUE)</formula>
    </cfRule>
    <cfRule type="expression" dxfId="2804" priority="13514">
      <formula>IF(RIGHT(TEXT(AE33,"0.#"),1)=".",TRUE,FALSE)</formula>
    </cfRule>
  </conditionalFormatting>
  <conditionalFormatting sqref="AE34">
    <cfRule type="expression" dxfId="2803" priority="13511">
      <formula>IF(RIGHT(TEXT(AE34,"0.#"),1)=".",FALSE,TRUE)</formula>
    </cfRule>
    <cfRule type="expression" dxfId="2802" priority="13512">
      <formula>IF(RIGHT(TEXT(AE34,"0.#"),1)=".",TRUE,FALSE)</formula>
    </cfRule>
  </conditionalFormatting>
  <conditionalFormatting sqref="AI34">
    <cfRule type="expression" dxfId="2801" priority="13509">
      <formula>IF(RIGHT(TEXT(AI34,"0.#"),1)=".",FALSE,TRUE)</formula>
    </cfRule>
    <cfRule type="expression" dxfId="2800" priority="13510">
      <formula>IF(RIGHT(TEXT(AI34,"0.#"),1)=".",TRUE,FALSE)</formula>
    </cfRule>
  </conditionalFormatting>
  <conditionalFormatting sqref="AI33">
    <cfRule type="expression" dxfId="2799" priority="13507">
      <formula>IF(RIGHT(TEXT(AI33,"0.#"),1)=".",FALSE,TRUE)</formula>
    </cfRule>
    <cfRule type="expression" dxfId="2798" priority="13508">
      <formula>IF(RIGHT(TEXT(AI33,"0.#"),1)=".",TRUE,FALSE)</formula>
    </cfRule>
  </conditionalFormatting>
  <conditionalFormatting sqref="AI32">
    <cfRule type="expression" dxfId="2797" priority="13505">
      <formula>IF(RIGHT(TEXT(AI32,"0.#"),1)=".",FALSE,TRUE)</formula>
    </cfRule>
    <cfRule type="expression" dxfId="2796" priority="13506">
      <formula>IF(RIGHT(TEXT(AI32,"0.#"),1)=".",TRUE,FALSE)</formula>
    </cfRule>
  </conditionalFormatting>
  <conditionalFormatting sqref="AM32">
    <cfRule type="expression" dxfId="2795" priority="13503">
      <formula>IF(RIGHT(TEXT(AM32,"0.#"),1)=".",FALSE,TRUE)</formula>
    </cfRule>
    <cfRule type="expression" dxfId="2794" priority="13504">
      <formula>IF(RIGHT(TEXT(AM32,"0.#"),1)=".",TRUE,FALSE)</formula>
    </cfRule>
  </conditionalFormatting>
  <conditionalFormatting sqref="AM33">
    <cfRule type="expression" dxfId="2793" priority="13501">
      <formula>IF(RIGHT(TEXT(AM33,"0.#"),1)=".",FALSE,TRUE)</formula>
    </cfRule>
    <cfRule type="expression" dxfId="2792" priority="13502">
      <formula>IF(RIGHT(TEXT(AM33,"0.#"),1)=".",TRUE,FALSE)</formula>
    </cfRule>
  </conditionalFormatting>
  <conditionalFormatting sqref="AQ32:AQ34">
    <cfRule type="expression" dxfId="2791" priority="13493">
      <formula>IF(RIGHT(TEXT(AQ32,"0.#"),1)=".",FALSE,TRUE)</formula>
    </cfRule>
    <cfRule type="expression" dxfId="2790" priority="13494">
      <formula>IF(RIGHT(TEXT(AQ32,"0.#"),1)=".",TRUE,FALSE)</formula>
    </cfRule>
  </conditionalFormatting>
  <conditionalFormatting sqref="AU32:AU34">
    <cfRule type="expression" dxfId="2789" priority="13491">
      <formula>IF(RIGHT(TEXT(AU32,"0.#"),1)=".",FALSE,TRUE)</formula>
    </cfRule>
    <cfRule type="expression" dxfId="2788" priority="13492">
      <formula>IF(RIGHT(TEXT(AU32,"0.#"),1)=".",TRUE,FALSE)</formula>
    </cfRule>
  </conditionalFormatting>
  <conditionalFormatting sqref="AE53">
    <cfRule type="expression" dxfId="2787" priority="13425">
      <formula>IF(RIGHT(TEXT(AE53,"0.#"),1)=".",FALSE,TRUE)</formula>
    </cfRule>
    <cfRule type="expression" dxfId="2786" priority="13426">
      <formula>IF(RIGHT(TEXT(AE53,"0.#"),1)=".",TRUE,FALSE)</formula>
    </cfRule>
  </conditionalFormatting>
  <conditionalFormatting sqref="AE54">
    <cfRule type="expression" dxfId="2785" priority="13423">
      <formula>IF(RIGHT(TEXT(AE54,"0.#"),1)=".",FALSE,TRUE)</formula>
    </cfRule>
    <cfRule type="expression" dxfId="2784" priority="13424">
      <formula>IF(RIGHT(TEXT(AE54,"0.#"),1)=".",TRUE,FALSE)</formula>
    </cfRule>
  </conditionalFormatting>
  <conditionalFormatting sqref="AI54">
    <cfRule type="expression" dxfId="2783" priority="13417">
      <formula>IF(RIGHT(TEXT(AI54,"0.#"),1)=".",FALSE,TRUE)</formula>
    </cfRule>
    <cfRule type="expression" dxfId="2782" priority="13418">
      <formula>IF(RIGHT(TEXT(AI54,"0.#"),1)=".",TRUE,FALSE)</formula>
    </cfRule>
  </conditionalFormatting>
  <conditionalFormatting sqref="AI53">
    <cfRule type="expression" dxfId="2781" priority="13415">
      <formula>IF(RIGHT(TEXT(AI53,"0.#"),1)=".",FALSE,TRUE)</formula>
    </cfRule>
    <cfRule type="expression" dxfId="2780" priority="13416">
      <formula>IF(RIGHT(TEXT(AI53,"0.#"),1)=".",TRUE,FALSE)</formula>
    </cfRule>
  </conditionalFormatting>
  <conditionalFormatting sqref="AM53">
    <cfRule type="expression" dxfId="2779" priority="13413">
      <formula>IF(RIGHT(TEXT(AM53,"0.#"),1)=".",FALSE,TRUE)</formula>
    </cfRule>
    <cfRule type="expression" dxfId="2778" priority="13414">
      <formula>IF(RIGHT(TEXT(AM53,"0.#"),1)=".",TRUE,FALSE)</formula>
    </cfRule>
  </conditionalFormatting>
  <conditionalFormatting sqref="AM54">
    <cfRule type="expression" dxfId="2777" priority="13411">
      <formula>IF(RIGHT(TEXT(AM54,"0.#"),1)=".",FALSE,TRUE)</formula>
    </cfRule>
    <cfRule type="expression" dxfId="2776" priority="13412">
      <formula>IF(RIGHT(TEXT(AM54,"0.#"),1)=".",TRUE,FALSE)</formula>
    </cfRule>
  </conditionalFormatting>
  <conditionalFormatting sqref="AM55">
    <cfRule type="expression" dxfId="2775" priority="13409">
      <formula>IF(RIGHT(TEXT(AM55,"0.#"),1)=".",FALSE,TRUE)</formula>
    </cfRule>
    <cfRule type="expression" dxfId="2774" priority="13410">
      <formula>IF(RIGHT(TEXT(AM55,"0.#"),1)=".",TRUE,FALSE)</formula>
    </cfRule>
  </conditionalFormatting>
  <conditionalFormatting sqref="AE60">
    <cfRule type="expression" dxfId="2773" priority="13395">
      <formula>IF(RIGHT(TEXT(AE60,"0.#"),1)=".",FALSE,TRUE)</formula>
    </cfRule>
    <cfRule type="expression" dxfId="2772" priority="13396">
      <formula>IF(RIGHT(TEXT(AE60,"0.#"),1)=".",TRUE,FALSE)</formula>
    </cfRule>
  </conditionalFormatting>
  <conditionalFormatting sqref="AE61">
    <cfRule type="expression" dxfId="2771" priority="13393">
      <formula>IF(RIGHT(TEXT(AE61,"0.#"),1)=".",FALSE,TRUE)</formula>
    </cfRule>
    <cfRule type="expression" dxfId="2770" priority="13394">
      <formula>IF(RIGHT(TEXT(AE61,"0.#"),1)=".",TRUE,FALSE)</formula>
    </cfRule>
  </conditionalFormatting>
  <conditionalFormatting sqref="AE62">
    <cfRule type="expression" dxfId="2769" priority="13391">
      <formula>IF(RIGHT(TEXT(AE62,"0.#"),1)=".",FALSE,TRUE)</formula>
    </cfRule>
    <cfRule type="expression" dxfId="2768" priority="13392">
      <formula>IF(RIGHT(TEXT(AE62,"0.#"),1)=".",TRUE,FALSE)</formula>
    </cfRule>
  </conditionalFormatting>
  <conditionalFormatting sqref="AI62">
    <cfRule type="expression" dxfId="2767" priority="13389">
      <formula>IF(RIGHT(TEXT(AI62,"0.#"),1)=".",FALSE,TRUE)</formula>
    </cfRule>
    <cfRule type="expression" dxfId="2766" priority="13390">
      <formula>IF(RIGHT(TEXT(AI62,"0.#"),1)=".",TRUE,FALSE)</formula>
    </cfRule>
  </conditionalFormatting>
  <conditionalFormatting sqref="AI61">
    <cfRule type="expression" dxfId="2765" priority="13387">
      <formula>IF(RIGHT(TEXT(AI61,"0.#"),1)=".",FALSE,TRUE)</formula>
    </cfRule>
    <cfRule type="expression" dxfId="2764" priority="13388">
      <formula>IF(RIGHT(TEXT(AI61,"0.#"),1)=".",TRUE,FALSE)</formula>
    </cfRule>
  </conditionalFormatting>
  <conditionalFormatting sqref="AI60">
    <cfRule type="expression" dxfId="2763" priority="13385">
      <formula>IF(RIGHT(TEXT(AI60,"0.#"),1)=".",FALSE,TRUE)</formula>
    </cfRule>
    <cfRule type="expression" dxfId="2762" priority="13386">
      <formula>IF(RIGHT(TEXT(AI60,"0.#"),1)=".",TRUE,FALSE)</formula>
    </cfRule>
  </conditionalFormatting>
  <conditionalFormatting sqref="AM60">
    <cfRule type="expression" dxfId="2761" priority="13383">
      <formula>IF(RIGHT(TEXT(AM60,"0.#"),1)=".",FALSE,TRUE)</formula>
    </cfRule>
    <cfRule type="expression" dxfId="2760" priority="13384">
      <formula>IF(RIGHT(TEXT(AM60,"0.#"),1)=".",TRUE,FALSE)</formula>
    </cfRule>
  </conditionalFormatting>
  <conditionalFormatting sqref="AM61">
    <cfRule type="expression" dxfId="2759" priority="13381">
      <formula>IF(RIGHT(TEXT(AM61,"0.#"),1)=".",FALSE,TRUE)</formula>
    </cfRule>
    <cfRule type="expression" dxfId="2758" priority="13382">
      <formula>IF(RIGHT(TEXT(AM61,"0.#"),1)=".",TRUE,FALSE)</formula>
    </cfRule>
  </conditionalFormatting>
  <conditionalFormatting sqref="AM62">
    <cfRule type="expression" dxfId="2757" priority="13379">
      <formula>IF(RIGHT(TEXT(AM62,"0.#"),1)=".",FALSE,TRUE)</formula>
    </cfRule>
    <cfRule type="expression" dxfId="2756" priority="13380">
      <formula>IF(RIGHT(TEXT(AM62,"0.#"),1)=".",TRUE,FALSE)</formula>
    </cfRule>
  </conditionalFormatting>
  <conditionalFormatting sqref="AE87">
    <cfRule type="expression" dxfId="2755" priority="13365">
      <formula>IF(RIGHT(TEXT(AE87,"0.#"),1)=".",FALSE,TRUE)</formula>
    </cfRule>
    <cfRule type="expression" dxfId="2754" priority="13366">
      <formula>IF(RIGHT(TEXT(AE87,"0.#"),1)=".",TRUE,FALSE)</formula>
    </cfRule>
  </conditionalFormatting>
  <conditionalFormatting sqref="AE88">
    <cfRule type="expression" dxfId="2753" priority="13363">
      <formula>IF(RIGHT(TEXT(AE88,"0.#"),1)=".",FALSE,TRUE)</formula>
    </cfRule>
    <cfRule type="expression" dxfId="2752" priority="13364">
      <formula>IF(RIGHT(TEXT(AE88,"0.#"),1)=".",TRUE,FALSE)</formula>
    </cfRule>
  </conditionalFormatting>
  <conditionalFormatting sqref="AE89">
    <cfRule type="expression" dxfId="2751" priority="13361">
      <formula>IF(RIGHT(TEXT(AE89,"0.#"),1)=".",FALSE,TRUE)</formula>
    </cfRule>
    <cfRule type="expression" dxfId="2750" priority="13362">
      <formula>IF(RIGHT(TEXT(AE89,"0.#"),1)=".",TRUE,FALSE)</formula>
    </cfRule>
  </conditionalFormatting>
  <conditionalFormatting sqref="AI89">
    <cfRule type="expression" dxfId="2749" priority="13359">
      <formula>IF(RIGHT(TEXT(AI89,"0.#"),1)=".",FALSE,TRUE)</formula>
    </cfRule>
    <cfRule type="expression" dxfId="2748" priority="13360">
      <formula>IF(RIGHT(TEXT(AI89,"0.#"),1)=".",TRUE,FALSE)</formula>
    </cfRule>
  </conditionalFormatting>
  <conditionalFormatting sqref="AI88">
    <cfRule type="expression" dxfId="2747" priority="13357">
      <formula>IF(RIGHT(TEXT(AI88,"0.#"),1)=".",FALSE,TRUE)</formula>
    </cfRule>
    <cfRule type="expression" dxfId="2746" priority="13358">
      <formula>IF(RIGHT(TEXT(AI88,"0.#"),1)=".",TRUE,FALSE)</formula>
    </cfRule>
  </conditionalFormatting>
  <conditionalFormatting sqref="AI87">
    <cfRule type="expression" dxfId="2745" priority="13355">
      <formula>IF(RIGHT(TEXT(AI87,"0.#"),1)=".",FALSE,TRUE)</formula>
    </cfRule>
    <cfRule type="expression" dxfId="2744" priority="13356">
      <formula>IF(RIGHT(TEXT(AI87,"0.#"),1)=".",TRUE,FALSE)</formula>
    </cfRule>
  </conditionalFormatting>
  <conditionalFormatting sqref="AM88">
    <cfRule type="expression" dxfId="2743" priority="13351">
      <formula>IF(RIGHT(TEXT(AM88,"0.#"),1)=".",FALSE,TRUE)</formula>
    </cfRule>
    <cfRule type="expression" dxfId="2742" priority="13352">
      <formula>IF(RIGHT(TEXT(AM88,"0.#"),1)=".",TRUE,FALSE)</formula>
    </cfRule>
  </conditionalFormatting>
  <conditionalFormatting sqref="AM89">
    <cfRule type="expression" dxfId="2741" priority="13349">
      <formula>IF(RIGHT(TEXT(AM89,"0.#"),1)=".",FALSE,TRUE)</formula>
    </cfRule>
    <cfRule type="expression" dxfId="2740" priority="13350">
      <formula>IF(RIGHT(TEXT(AM89,"0.#"),1)=".",TRUE,FALSE)</formula>
    </cfRule>
  </conditionalFormatting>
  <conditionalFormatting sqref="AE92">
    <cfRule type="expression" dxfId="2739" priority="13335">
      <formula>IF(RIGHT(TEXT(AE92,"0.#"),1)=".",FALSE,TRUE)</formula>
    </cfRule>
    <cfRule type="expression" dxfId="2738" priority="13336">
      <formula>IF(RIGHT(TEXT(AE92,"0.#"),1)=".",TRUE,FALSE)</formula>
    </cfRule>
  </conditionalFormatting>
  <conditionalFormatting sqref="AE93">
    <cfRule type="expression" dxfId="2737" priority="13333">
      <formula>IF(RIGHT(TEXT(AE93,"0.#"),1)=".",FALSE,TRUE)</formula>
    </cfRule>
    <cfRule type="expression" dxfId="2736" priority="13334">
      <formula>IF(RIGHT(TEXT(AE93,"0.#"),1)=".",TRUE,FALSE)</formula>
    </cfRule>
  </conditionalFormatting>
  <conditionalFormatting sqref="AE94">
    <cfRule type="expression" dxfId="2735" priority="13331">
      <formula>IF(RIGHT(TEXT(AE94,"0.#"),1)=".",FALSE,TRUE)</formula>
    </cfRule>
    <cfRule type="expression" dxfId="2734" priority="13332">
      <formula>IF(RIGHT(TEXT(AE94,"0.#"),1)=".",TRUE,FALSE)</formula>
    </cfRule>
  </conditionalFormatting>
  <conditionalFormatting sqref="AI94">
    <cfRule type="expression" dxfId="2733" priority="13329">
      <formula>IF(RIGHT(TEXT(AI94,"0.#"),1)=".",FALSE,TRUE)</formula>
    </cfRule>
    <cfRule type="expression" dxfId="2732" priority="13330">
      <formula>IF(RIGHT(TEXT(AI94,"0.#"),1)=".",TRUE,FALSE)</formula>
    </cfRule>
  </conditionalFormatting>
  <conditionalFormatting sqref="AI93">
    <cfRule type="expression" dxfId="2731" priority="13327">
      <formula>IF(RIGHT(TEXT(AI93,"0.#"),1)=".",FALSE,TRUE)</formula>
    </cfRule>
    <cfRule type="expression" dxfId="2730" priority="13328">
      <formula>IF(RIGHT(TEXT(AI93,"0.#"),1)=".",TRUE,FALSE)</formula>
    </cfRule>
  </conditionalFormatting>
  <conditionalFormatting sqref="AI92">
    <cfRule type="expression" dxfId="2729" priority="13325">
      <formula>IF(RIGHT(TEXT(AI92,"0.#"),1)=".",FALSE,TRUE)</formula>
    </cfRule>
    <cfRule type="expression" dxfId="2728" priority="13326">
      <formula>IF(RIGHT(TEXT(AI92,"0.#"),1)=".",TRUE,FALSE)</formula>
    </cfRule>
  </conditionalFormatting>
  <conditionalFormatting sqref="AM92">
    <cfRule type="expression" dxfId="2727" priority="13323">
      <formula>IF(RIGHT(TEXT(AM92,"0.#"),1)=".",FALSE,TRUE)</formula>
    </cfRule>
    <cfRule type="expression" dxfId="2726" priority="13324">
      <formula>IF(RIGHT(TEXT(AM92,"0.#"),1)=".",TRUE,FALSE)</formula>
    </cfRule>
  </conditionalFormatting>
  <conditionalFormatting sqref="AM93">
    <cfRule type="expression" dxfId="2725" priority="13321">
      <formula>IF(RIGHT(TEXT(AM93,"0.#"),1)=".",FALSE,TRUE)</formula>
    </cfRule>
    <cfRule type="expression" dxfId="2724" priority="13322">
      <formula>IF(RIGHT(TEXT(AM93,"0.#"),1)=".",TRUE,FALSE)</formula>
    </cfRule>
  </conditionalFormatting>
  <conditionalFormatting sqref="AM94">
    <cfRule type="expression" dxfId="2723" priority="13319">
      <formula>IF(RIGHT(TEXT(AM94,"0.#"),1)=".",FALSE,TRUE)</formula>
    </cfRule>
    <cfRule type="expression" dxfId="2722" priority="13320">
      <formula>IF(RIGHT(TEXT(AM94,"0.#"),1)=".",TRUE,FALSE)</formula>
    </cfRule>
  </conditionalFormatting>
  <conditionalFormatting sqref="AE97">
    <cfRule type="expression" dxfId="2721" priority="13305">
      <formula>IF(RIGHT(TEXT(AE97,"0.#"),1)=".",FALSE,TRUE)</formula>
    </cfRule>
    <cfRule type="expression" dxfId="2720" priority="13306">
      <formula>IF(RIGHT(TEXT(AE97,"0.#"),1)=".",TRUE,FALSE)</formula>
    </cfRule>
  </conditionalFormatting>
  <conditionalFormatting sqref="AE98">
    <cfRule type="expression" dxfId="2719" priority="13303">
      <formula>IF(RIGHT(TEXT(AE98,"0.#"),1)=".",FALSE,TRUE)</formula>
    </cfRule>
    <cfRule type="expression" dxfId="2718" priority="13304">
      <formula>IF(RIGHT(TEXT(AE98,"0.#"),1)=".",TRUE,FALSE)</formula>
    </cfRule>
  </conditionalFormatting>
  <conditionalFormatting sqref="AE99">
    <cfRule type="expression" dxfId="2717" priority="13301">
      <formula>IF(RIGHT(TEXT(AE99,"0.#"),1)=".",FALSE,TRUE)</formula>
    </cfRule>
    <cfRule type="expression" dxfId="2716" priority="13302">
      <formula>IF(RIGHT(TEXT(AE99,"0.#"),1)=".",TRUE,FALSE)</formula>
    </cfRule>
  </conditionalFormatting>
  <conditionalFormatting sqref="AI99">
    <cfRule type="expression" dxfId="2715" priority="13299">
      <formula>IF(RIGHT(TEXT(AI99,"0.#"),1)=".",FALSE,TRUE)</formula>
    </cfRule>
    <cfRule type="expression" dxfId="2714" priority="13300">
      <formula>IF(RIGHT(TEXT(AI99,"0.#"),1)=".",TRUE,FALSE)</formula>
    </cfRule>
  </conditionalFormatting>
  <conditionalFormatting sqref="AI98">
    <cfRule type="expression" dxfId="2713" priority="13297">
      <formula>IF(RIGHT(TEXT(AI98,"0.#"),1)=".",FALSE,TRUE)</formula>
    </cfRule>
    <cfRule type="expression" dxfId="2712" priority="13298">
      <formula>IF(RIGHT(TEXT(AI98,"0.#"),1)=".",TRUE,FALSE)</formula>
    </cfRule>
  </conditionalFormatting>
  <conditionalFormatting sqref="AI97">
    <cfRule type="expression" dxfId="2711" priority="13295">
      <formula>IF(RIGHT(TEXT(AI97,"0.#"),1)=".",FALSE,TRUE)</formula>
    </cfRule>
    <cfRule type="expression" dxfId="2710" priority="13296">
      <formula>IF(RIGHT(TEXT(AI97,"0.#"),1)=".",TRUE,FALSE)</formula>
    </cfRule>
  </conditionalFormatting>
  <conditionalFormatting sqref="AM97">
    <cfRule type="expression" dxfId="2709" priority="13293">
      <formula>IF(RIGHT(TEXT(AM97,"0.#"),1)=".",FALSE,TRUE)</formula>
    </cfRule>
    <cfRule type="expression" dxfId="2708" priority="13294">
      <formula>IF(RIGHT(TEXT(AM97,"0.#"),1)=".",TRUE,FALSE)</formula>
    </cfRule>
  </conditionalFormatting>
  <conditionalFormatting sqref="AM98">
    <cfRule type="expression" dxfId="2707" priority="13291">
      <formula>IF(RIGHT(TEXT(AM98,"0.#"),1)=".",FALSE,TRUE)</formula>
    </cfRule>
    <cfRule type="expression" dxfId="2706" priority="13292">
      <formula>IF(RIGHT(TEXT(AM98,"0.#"),1)=".",TRUE,FALSE)</formula>
    </cfRule>
  </conditionalFormatting>
  <conditionalFormatting sqref="AM99">
    <cfRule type="expression" dxfId="2705" priority="13289">
      <formula>IF(RIGHT(TEXT(AM99,"0.#"),1)=".",FALSE,TRUE)</formula>
    </cfRule>
    <cfRule type="expression" dxfId="2704" priority="13290">
      <formula>IF(RIGHT(TEXT(AM99,"0.#"),1)=".",TRUE,FALSE)</formula>
    </cfRule>
  </conditionalFormatting>
  <conditionalFormatting sqref="AI101">
    <cfRule type="expression" dxfId="2703" priority="13275">
      <formula>IF(RIGHT(TEXT(AI101,"0.#"),1)=".",FALSE,TRUE)</formula>
    </cfRule>
    <cfRule type="expression" dxfId="2702" priority="13276">
      <formula>IF(RIGHT(TEXT(AI101,"0.#"),1)=".",TRUE,FALSE)</formula>
    </cfRule>
  </conditionalFormatting>
  <conditionalFormatting sqref="AM101">
    <cfRule type="expression" dxfId="2701" priority="13273">
      <formula>IF(RIGHT(TEXT(AM101,"0.#"),1)=".",FALSE,TRUE)</formula>
    </cfRule>
    <cfRule type="expression" dxfId="2700" priority="13274">
      <formula>IF(RIGHT(TEXT(AM101,"0.#"),1)=".",TRUE,FALSE)</formula>
    </cfRule>
  </conditionalFormatting>
  <conditionalFormatting sqref="AE102">
    <cfRule type="expression" dxfId="2699" priority="13271">
      <formula>IF(RIGHT(TEXT(AE102,"0.#"),1)=".",FALSE,TRUE)</formula>
    </cfRule>
    <cfRule type="expression" dxfId="2698" priority="13272">
      <formula>IF(RIGHT(TEXT(AE102,"0.#"),1)=".",TRUE,FALSE)</formula>
    </cfRule>
  </conditionalFormatting>
  <conditionalFormatting sqref="AI102">
    <cfRule type="expression" dxfId="2697" priority="13269">
      <formula>IF(RIGHT(TEXT(AI102,"0.#"),1)=".",FALSE,TRUE)</formula>
    </cfRule>
    <cfRule type="expression" dxfId="2696" priority="13270">
      <formula>IF(RIGHT(TEXT(AI102,"0.#"),1)=".",TRUE,FALSE)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1">
    <cfRule type="expression" dxfId="2107" priority="2115">
      <formula>IF(RIGHT(TEXT(Y871,"0.#"),1)=".",FALSE,TRUE)</formula>
    </cfRule>
    <cfRule type="expression" dxfId="2106" priority="2116">
      <formula>IF(RIGHT(TEXT(Y871,"0.#"),1)=".",TRUE,FALSE)</formula>
    </cfRule>
  </conditionalFormatting>
  <conditionalFormatting sqref="Y906:Y932">
    <cfRule type="expression" dxfId="2105" priority="2109">
      <formula>IF(RIGHT(TEXT(Y906,"0.#"),1)=".",FALSE,TRUE)</formula>
    </cfRule>
    <cfRule type="expression" dxfId="2104" priority="2110">
      <formula>IF(RIGHT(TEXT(Y906,"0.#"),1)=".",TRUE,FALSE)</formula>
    </cfRule>
  </conditionalFormatting>
  <conditionalFormatting sqref="Y903">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7">
    <cfRule type="expression" dxfId="2099" priority="2091">
      <formula>IF(RIGHT(TEXT(Y937,"0.#"),1)=".",FALSE,TRUE)</formula>
    </cfRule>
    <cfRule type="expression" dxfId="2098" priority="2092">
      <formula>IF(RIGHT(TEXT(Y937,"0.#"),1)=".",TRUE,FALSE)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70">
    <cfRule type="expression" dxfId="2095" priority="2079">
      <formula>IF(RIGHT(TEXT(Y970,"0.#"),1)=".",FALSE,TRUE)</formula>
    </cfRule>
    <cfRule type="expression" dxfId="2094" priority="2080">
      <formula>IF(RIGHT(TEXT(Y970,"0.#"),1)=".",TRUE,FALSE)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1:AO871">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6:AO932">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3:AO903">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70:AO970">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3:AO1003">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
    <cfRule type="expression" dxfId="1971" priority="2067">
      <formula>IF(RIGHT(TEXT(Y1003,"0.#"),1)=".",FALSE,TRUE)</formula>
    </cfRule>
    <cfRule type="expression" dxfId="1970" priority="2068">
      <formula>IF(RIGHT(TEXT(Y1003,"0.#"),1)=".",TRUE,FALSE)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Y870">
    <cfRule type="expression" dxfId="745" priority="41">
      <formula>IF(RIGHT(TEXT(Y870,"0.#"),1)=".",FALSE,TRUE)</formula>
    </cfRule>
    <cfRule type="expression" dxfId="744" priority="42">
      <formula>IF(RIGHT(TEXT(Y870,"0.#"),1)=".",TRUE,FALSE)</formula>
    </cfRule>
  </conditionalFormatting>
  <conditionalFormatting sqref="AL870:AO870">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AL1002:AO1002">
    <cfRule type="expression" dxfId="735" priority="33">
      <formula>IF(AND(AL1002&gt;=0, RIGHT(TEXT(AL1002,"0.#"),1)&lt;&gt;"."),TRUE,FALSE)</formula>
    </cfRule>
    <cfRule type="expression" dxfId="734" priority="34">
      <formula>IF(AND(AL1002&gt;=0, RIGHT(TEXT(AL1002,"0.#"),1)="."),TRUE,FALSE)</formula>
    </cfRule>
    <cfRule type="expression" dxfId="733" priority="35">
      <formula>IF(AND(AL1002&lt;0, RIGHT(TEXT(AL1002,"0.#"),1)&lt;&gt;"."),TRUE,FALSE)</formula>
    </cfRule>
    <cfRule type="expression" dxfId="732" priority="36">
      <formula>IF(AND(AL1002&lt;0, RIGHT(TEXT(AL1002,"0.#"),1)="."),TRUE,FALSE)</formula>
    </cfRule>
  </conditionalFormatting>
  <conditionalFormatting sqref="Y1002">
    <cfRule type="expression" dxfId="731" priority="31">
      <formula>IF(RIGHT(TEXT(Y1002,"0.#"),1)=".",FALSE,TRUE)</formula>
    </cfRule>
    <cfRule type="expression" dxfId="730" priority="32">
      <formula>IF(RIGHT(TEXT(Y1002,"0.#"),1)=".",TRUE,FALSE)</formula>
    </cfRule>
  </conditionalFormatting>
  <conditionalFormatting sqref="Y904:Y905">
    <cfRule type="expression" dxfId="729" priority="25">
      <formula>IF(RIGHT(TEXT(Y904,"0.#"),1)=".",FALSE,TRUE)</formula>
    </cfRule>
    <cfRule type="expression" dxfId="728" priority="26">
      <formula>IF(RIGHT(TEXT(Y904,"0.#"),1)=".",TRUE,FALSE)</formula>
    </cfRule>
  </conditionalFormatting>
  <conditionalFormatting sqref="AL904:AO904">
    <cfRule type="expression" dxfId="727" priority="27">
      <formula>IF(AND(AL904&gt;=0, RIGHT(TEXT(AL904,"0.#"),1)&lt;&gt;"."),TRUE,FALSE)</formula>
    </cfRule>
    <cfRule type="expression" dxfId="726" priority="28">
      <formula>IF(AND(AL904&gt;=0, RIGHT(TEXT(AL904,"0.#"),1)="."),TRUE,FALSE)</formula>
    </cfRule>
    <cfRule type="expression" dxfId="725" priority="29">
      <formula>IF(AND(AL904&lt;0, RIGHT(TEXT(AL904,"0.#"),1)&lt;&gt;"."),TRUE,FALSE)</formula>
    </cfRule>
    <cfRule type="expression" dxfId="724" priority="30">
      <formula>IF(AND(AL904&lt;0, RIGHT(TEXT(AL904,"0.#"),1)="."),TRUE,FALSE)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Y936">
    <cfRule type="expression" dxfId="719" priority="15">
      <formula>IF(RIGHT(TEXT(Y936,"0.#"),1)=".",FALSE,TRUE)</formula>
    </cfRule>
    <cfRule type="expression" dxfId="718" priority="16">
      <formula>IF(RIGHT(TEXT(Y936,"0.#"),1)=".",TRUE,FALSE)</formula>
    </cfRule>
  </conditionalFormatting>
  <conditionalFormatting sqref="AL936:AO936">
    <cfRule type="expression" dxfId="717" priority="17">
      <formula>IF(AND(AL936&gt;=0, RIGHT(TEXT(AL936,"0.#"),1)&lt;&gt;"."),TRUE,FALSE)</formula>
    </cfRule>
    <cfRule type="expression" dxfId="716" priority="18">
      <formula>IF(AND(AL936&gt;=0, RIGHT(TEXT(AL936,"0.#"),1)="."),TRUE,FALSE)</formula>
    </cfRule>
    <cfRule type="expression" dxfId="715" priority="19">
      <formula>IF(AND(AL936&lt;0, RIGHT(TEXT(AL936,"0.#"),1)&lt;&gt;"."),TRUE,FALSE)</formula>
    </cfRule>
    <cfRule type="expression" dxfId="714" priority="20">
      <formula>IF(AND(AL936&lt;0, RIGHT(TEXT(AL936,"0.#"),1)="."),TRUE,FALSE)</formula>
    </cfRule>
  </conditionalFormatting>
  <conditionalFormatting sqref="Y969">
    <cfRule type="expression" dxfId="713" priority="9">
      <formula>IF(RIGHT(TEXT(Y969,"0.#"),1)=".",FALSE,TRUE)</formula>
    </cfRule>
    <cfRule type="expression" dxfId="712" priority="10">
      <formula>IF(RIGHT(TEXT(Y969,"0.#"),1)=".",TRUE,FALSE)</formula>
    </cfRule>
  </conditionalFormatting>
  <conditionalFormatting sqref="AL969:AO969">
    <cfRule type="expression" dxfId="711" priority="11">
      <formula>IF(AND(AL969&gt;=0, RIGHT(TEXT(AL969,"0.#"),1)&lt;&gt;"."),TRUE,FALSE)</formula>
    </cfRule>
    <cfRule type="expression" dxfId="710" priority="12">
      <formula>IF(AND(AL969&gt;=0, RIGHT(TEXT(AL969,"0.#"),1)="."),TRUE,FALSE)</formula>
    </cfRule>
    <cfRule type="expression" dxfId="709" priority="13">
      <formula>IF(AND(AL969&lt;0, RIGHT(TEXT(AL969,"0.#"),1)&lt;&gt;"."),TRUE,FALSE)</formula>
    </cfRule>
    <cfRule type="expression" dxfId="708" priority="14">
      <formula>IF(AND(AL969&lt;0, RIGHT(TEXT(AL969,"0.#"),1)="."),TRUE,FALSE)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807">
    <cfRule type="expression" dxfId="705" priority="5">
      <formula>IF(RIGHT(TEXT(Y807,"0.#"),1)=".",FALSE,TRUE)</formula>
    </cfRule>
    <cfRule type="expression" dxfId="704" priority="6">
      <formula>IF(RIGHT(TEXT(Y807,"0.#"),1)=".",TRUE,FALSE)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
    <cfRule type="expression" dxfId="701" priority="1">
      <formula>IF(RIGHT(TEXT(Y796,"0.#"),1)=".",FALSE,TRUE)</formula>
    </cfRule>
    <cfRule type="expression" dxfId="700" priority="2">
      <formula>IF(RIGHT(TEXT(Y796,"0.#"),1)=".",TRUE,FALSE)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14" max="16383" man="1"/>
    <brk id="711" max="16383" man="1"/>
    <brk id="733" max="16383" man="1"/>
    <brk id="778" max="16383" man="1"/>
    <brk id="833" max="16383" man="1"/>
    <brk id="10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2">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509</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0" t="s">
        <v>470</v>
      </c>
      <c r="B2" s="521"/>
      <c r="C2" s="521"/>
      <c r="D2" s="521"/>
      <c r="E2" s="521"/>
      <c r="F2" s="522"/>
      <c r="G2" s="806" t="s">
        <v>265</v>
      </c>
      <c r="H2" s="791"/>
      <c r="I2" s="791"/>
      <c r="J2" s="791"/>
      <c r="K2" s="791"/>
      <c r="L2" s="791"/>
      <c r="M2" s="791"/>
      <c r="N2" s="791"/>
      <c r="O2" s="792"/>
      <c r="P2" s="790" t="s">
        <v>59</v>
      </c>
      <c r="Q2" s="791"/>
      <c r="R2" s="791"/>
      <c r="S2" s="791"/>
      <c r="T2" s="791"/>
      <c r="U2" s="791"/>
      <c r="V2" s="791"/>
      <c r="W2" s="791"/>
      <c r="X2" s="792"/>
      <c r="Y2" s="1019"/>
      <c r="Z2" s="412"/>
      <c r="AA2" s="413"/>
      <c r="AB2" s="1023" t="s">
        <v>11</v>
      </c>
      <c r="AC2" s="1024"/>
      <c r="AD2" s="1025"/>
      <c r="AE2" s="1011" t="s">
        <v>553</v>
      </c>
      <c r="AF2" s="1011"/>
      <c r="AG2" s="1011"/>
      <c r="AH2" s="1011"/>
      <c r="AI2" s="1011" t="s">
        <v>550</v>
      </c>
      <c r="AJ2" s="1011"/>
      <c r="AK2" s="1011"/>
      <c r="AL2" s="1011"/>
      <c r="AM2" s="1011" t="s">
        <v>524</v>
      </c>
      <c r="AN2" s="1011"/>
      <c r="AO2" s="1011"/>
      <c r="AP2" s="466"/>
      <c r="AQ2" s="176" t="s">
        <v>354</v>
      </c>
      <c r="AR2" s="169"/>
      <c r="AS2" s="169"/>
      <c r="AT2" s="170"/>
      <c r="AU2" s="373" t="s">
        <v>253</v>
      </c>
      <c r="AV2" s="373"/>
      <c r="AW2" s="373"/>
      <c r="AX2" s="374"/>
    </row>
    <row r="3" spans="1:50" ht="18.75" customHeight="1" x14ac:dyDescent="0.2">
      <c r="A3" s="520"/>
      <c r="B3" s="521"/>
      <c r="C3" s="521"/>
      <c r="D3" s="521"/>
      <c r="E3" s="521"/>
      <c r="F3" s="522"/>
      <c r="G3" s="575"/>
      <c r="H3" s="379"/>
      <c r="I3" s="379"/>
      <c r="J3" s="379"/>
      <c r="K3" s="379"/>
      <c r="L3" s="379"/>
      <c r="M3" s="379"/>
      <c r="N3" s="379"/>
      <c r="O3" s="576"/>
      <c r="P3" s="588"/>
      <c r="Q3" s="379"/>
      <c r="R3" s="379"/>
      <c r="S3" s="379"/>
      <c r="T3" s="379"/>
      <c r="U3" s="379"/>
      <c r="V3" s="379"/>
      <c r="W3" s="379"/>
      <c r="X3" s="576"/>
      <c r="Y3" s="1020"/>
      <c r="Z3" s="1021"/>
      <c r="AA3" s="1022"/>
      <c r="AB3" s="1026"/>
      <c r="AC3" s="1027"/>
      <c r="AD3" s="102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23"/>
      <c r="B4" s="521"/>
      <c r="C4" s="521"/>
      <c r="D4" s="521"/>
      <c r="E4" s="521"/>
      <c r="F4" s="522"/>
      <c r="G4" s="548"/>
      <c r="H4" s="1029"/>
      <c r="I4" s="1029"/>
      <c r="J4" s="1029"/>
      <c r="K4" s="1029"/>
      <c r="L4" s="1029"/>
      <c r="M4" s="1029"/>
      <c r="N4" s="1029"/>
      <c r="O4" s="1030"/>
      <c r="P4" s="161"/>
      <c r="Q4" s="1037"/>
      <c r="R4" s="1037"/>
      <c r="S4" s="1037"/>
      <c r="T4" s="1037"/>
      <c r="U4" s="1037"/>
      <c r="V4" s="1037"/>
      <c r="W4" s="1037"/>
      <c r="X4" s="1038"/>
      <c r="Y4" s="1015" t="s">
        <v>12</v>
      </c>
      <c r="Z4" s="1016"/>
      <c r="AA4" s="1017"/>
      <c r="AB4" s="559"/>
      <c r="AC4" s="1018"/>
      <c r="AD4" s="101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3" t="s">
        <v>54</v>
      </c>
      <c r="Z5" s="1012"/>
      <c r="AA5" s="1013"/>
      <c r="AB5" s="530"/>
      <c r="AC5" s="1014"/>
      <c r="AD5" s="101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24"/>
      <c r="B6" s="525"/>
      <c r="C6" s="525"/>
      <c r="D6" s="525"/>
      <c r="E6" s="525"/>
      <c r="F6" s="526"/>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301</v>
      </c>
      <c r="AC6" s="1044"/>
      <c r="AD6" s="104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12" t="s">
        <v>502</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2">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2">
      <c r="A9" s="520" t="s">
        <v>470</v>
      </c>
      <c r="B9" s="521"/>
      <c r="C9" s="521"/>
      <c r="D9" s="521"/>
      <c r="E9" s="521"/>
      <c r="F9" s="522"/>
      <c r="G9" s="806" t="s">
        <v>265</v>
      </c>
      <c r="H9" s="791"/>
      <c r="I9" s="791"/>
      <c r="J9" s="791"/>
      <c r="K9" s="791"/>
      <c r="L9" s="791"/>
      <c r="M9" s="791"/>
      <c r="N9" s="791"/>
      <c r="O9" s="792"/>
      <c r="P9" s="790" t="s">
        <v>59</v>
      </c>
      <c r="Q9" s="791"/>
      <c r="R9" s="791"/>
      <c r="S9" s="791"/>
      <c r="T9" s="791"/>
      <c r="U9" s="791"/>
      <c r="V9" s="791"/>
      <c r="W9" s="791"/>
      <c r="X9" s="792"/>
      <c r="Y9" s="1019"/>
      <c r="Z9" s="412"/>
      <c r="AA9" s="413"/>
      <c r="AB9" s="1023" t="s">
        <v>11</v>
      </c>
      <c r="AC9" s="1024"/>
      <c r="AD9" s="1025"/>
      <c r="AE9" s="1011" t="s">
        <v>554</v>
      </c>
      <c r="AF9" s="1011"/>
      <c r="AG9" s="1011"/>
      <c r="AH9" s="1011"/>
      <c r="AI9" s="1011" t="s">
        <v>550</v>
      </c>
      <c r="AJ9" s="1011"/>
      <c r="AK9" s="1011"/>
      <c r="AL9" s="1011"/>
      <c r="AM9" s="1011" t="s">
        <v>524</v>
      </c>
      <c r="AN9" s="1011"/>
      <c r="AO9" s="1011"/>
      <c r="AP9" s="466"/>
      <c r="AQ9" s="176" t="s">
        <v>354</v>
      </c>
      <c r="AR9" s="169"/>
      <c r="AS9" s="169"/>
      <c r="AT9" s="170"/>
      <c r="AU9" s="373" t="s">
        <v>253</v>
      </c>
      <c r="AV9" s="373"/>
      <c r="AW9" s="373"/>
      <c r="AX9" s="374"/>
    </row>
    <row r="10" spans="1:50" ht="18.75" customHeight="1" x14ac:dyDescent="0.2">
      <c r="A10" s="520"/>
      <c r="B10" s="521"/>
      <c r="C10" s="521"/>
      <c r="D10" s="521"/>
      <c r="E10" s="521"/>
      <c r="F10" s="522"/>
      <c r="G10" s="575"/>
      <c r="H10" s="379"/>
      <c r="I10" s="379"/>
      <c r="J10" s="379"/>
      <c r="K10" s="379"/>
      <c r="L10" s="379"/>
      <c r="M10" s="379"/>
      <c r="N10" s="379"/>
      <c r="O10" s="576"/>
      <c r="P10" s="588"/>
      <c r="Q10" s="379"/>
      <c r="R10" s="379"/>
      <c r="S10" s="379"/>
      <c r="T10" s="379"/>
      <c r="U10" s="379"/>
      <c r="V10" s="379"/>
      <c r="W10" s="379"/>
      <c r="X10" s="576"/>
      <c r="Y10" s="1020"/>
      <c r="Z10" s="1021"/>
      <c r="AA10" s="1022"/>
      <c r="AB10" s="1026"/>
      <c r="AC10" s="1027"/>
      <c r="AD10" s="102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23"/>
      <c r="B11" s="521"/>
      <c r="C11" s="521"/>
      <c r="D11" s="521"/>
      <c r="E11" s="521"/>
      <c r="F11" s="522"/>
      <c r="G11" s="548"/>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59"/>
      <c r="AC11" s="1018"/>
      <c r="AD11" s="101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0"/>
      <c r="AC12" s="1014"/>
      <c r="AD12" s="101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301</v>
      </c>
      <c r="AC13" s="1044"/>
      <c r="AD13" s="104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12" t="s">
        <v>502</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2">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2">
      <c r="A16" s="520" t="s">
        <v>470</v>
      </c>
      <c r="B16" s="521"/>
      <c r="C16" s="521"/>
      <c r="D16" s="521"/>
      <c r="E16" s="521"/>
      <c r="F16" s="522"/>
      <c r="G16" s="806" t="s">
        <v>265</v>
      </c>
      <c r="H16" s="791"/>
      <c r="I16" s="791"/>
      <c r="J16" s="791"/>
      <c r="K16" s="791"/>
      <c r="L16" s="791"/>
      <c r="M16" s="791"/>
      <c r="N16" s="791"/>
      <c r="O16" s="792"/>
      <c r="P16" s="790" t="s">
        <v>59</v>
      </c>
      <c r="Q16" s="791"/>
      <c r="R16" s="791"/>
      <c r="S16" s="791"/>
      <c r="T16" s="791"/>
      <c r="U16" s="791"/>
      <c r="V16" s="791"/>
      <c r="W16" s="791"/>
      <c r="X16" s="792"/>
      <c r="Y16" s="1019"/>
      <c r="Z16" s="412"/>
      <c r="AA16" s="413"/>
      <c r="AB16" s="1023" t="s">
        <v>11</v>
      </c>
      <c r="AC16" s="1024"/>
      <c r="AD16" s="1025"/>
      <c r="AE16" s="1011" t="s">
        <v>553</v>
      </c>
      <c r="AF16" s="1011"/>
      <c r="AG16" s="1011"/>
      <c r="AH16" s="1011"/>
      <c r="AI16" s="1011" t="s">
        <v>551</v>
      </c>
      <c r="AJ16" s="1011"/>
      <c r="AK16" s="1011"/>
      <c r="AL16" s="1011"/>
      <c r="AM16" s="1011" t="s">
        <v>524</v>
      </c>
      <c r="AN16" s="1011"/>
      <c r="AO16" s="1011"/>
      <c r="AP16" s="466"/>
      <c r="AQ16" s="176" t="s">
        <v>354</v>
      </c>
      <c r="AR16" s="169"/>
      <c r="AS16" s="169"/>
      <c r="AT16" s="170"/>
      <c r="AU16" s="373" t="s">
        <v>253</v>
      </c>
      <c r="AV16" s="373"/>
      <c r="AW16" s="373"/>
      <c r="AX16" s="374"/>
    </row>
    <row r="17" spans="1:50" ht="18.75" customHeight="1" x14ac:dyDescent="0.2">
      <c r="A17" s="520"/>
      <c r="B17" s="521"/>
      <c r="C17" s="521"/>
      <c r="D17" s="521"/>
      <c r="E17" s="521"/>
      <c r="F17" s="522"/>
      <c r="G17" s="575"/>
      <c r="H17" s="379"/>
      <c r="I17" s="379"/>
      <c r="J17" s="379"/>
      <c r="K17" s="379"/>
      <c r="L17" s="379"/>
      <c r="M17" s="379"/>
      <c r="N17" s="379"/>
      <c r="O17" s="576"/>
      <c r="P17" s="588"/>
      <c r="Q17" s="379"/>
      <c r="R17" s="379"/>
      <c r="S17" s="379"/>
      <c r="T17" s="379"/>
      <c r="U17" s="379"/>
      <c r="V17" s="379"/>
      <c r="W17" s="379"/>
      <c r="X17" s="576"/>
      <c r="Y17" s="1020"/>
      <c r="Z17" s="1021"/>
      <c r="AA17" s="1022"/>
      <c r="AB17" s="1026"/>
      <c r="AC17" s="1027"/>
      <c r="AD17" s="102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23"/>
      <c r="B18" s="521"/>
      <c r="C18" s="521"/>
      <c r="D18" s="521"/>
      <c r="E18" s="521"/>
      <c r="F18" s="522"/>
      <c r="G18" s="548"/>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59"/>
      <c r="AC18" s="1018"/>
      <c r="AD18" s="101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0"/>
      <c r="AC19" s="1014"/>
      <c r="AD19" s="101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301</v>
      </c>
      <c r="AC20" s="1044"/>
      <c r="AD20" s="104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12" t="s">
        <v>502</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2">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2">
      <c r="A23" s="520" t="s">
        <v>470</v>
      </c>
      <c r="B23" s="521"/>
      <c r="C23" s="521"/>
      <c r="D23" s="521"/>
      <c r="E23" s="521"/>
      <c r="F23" s="522"/>
      <c r="G23" s="806" t="s">
        <v>265</v>
      </c>
      <c r="H23" s="791"/>
      <c r="I23" s="791"/>
      <c r="J23" s="791"/>
      <c r="K23" s="791"/>
      <c r="L23" s="791"/>
      <c r="M23" s="791"/>
      <c r="N23" s="791"/>
      <c r="O23" s="792"/>
      <c r="P23" s="790" t="s">
        <v>59</v>
      </c>
      <c r="Q23" s="791"/>
      <c r="R23" s="791"/>
      <c r="S23" s="791"/>
      <c r="T23" s="791"/>
      <c r="U23" s="791"/>
      <c r="V23" s="791"/>
      <c r="W23" s="791"/>
      <c r="X23" s="792"/>
      <c r="Y23" s="1019"/>
      <c r="Z23" s="412"/>
      <c r="AA23" s="413"/>
      <c r="AB23" s="1023" t="s">
        <v>11</v>
      </c>
      <c r="AC23" s="1024"/>
      <c r="AD23" s="1025"/>
      <c r="AE23" s="1011" t="s">
        <v>555</v>
      </c>
      <c r="AF23" s="1011"/>
      <c r="AG23" s="1011"/>
      <c r="AH23" s="1011"/>
      <c r="AI23" s="1011" t="s">
        <v>550</v>
      </c>
      <c r="AJ23" s="1011"/>
      <c r="AK23" s="1011"/>
      <c r="AL23" s="1011"/>
      <c r="AM23" s="1011" t="s">
        <v>524</v>
      </c>
      <c r="AN23" s="1011"/>
      <c r="AO23" s="1011"/>
      <c r="AP23" s="466"/>
      <c r="AQ23" s="176" t="s">
        <v>354</v>
      </c>
      <c r="AR23" s="169"/>
      <c r="AS23" s="169"/>
      <c r="AT23" s="170"/>
      <c r="AU23" s="373" t="s">
        <v>253</v>
      </c>
      <c r="AV23" s="373"/>
      <c r="AW23" s="373"/>
      <c r="AX23" s="374"/>
    </row>
    <row r="24" spans="1:50" ht="18.75" customHeight="1" x14ac:dyDescent="0.2">
      <c r="A24" s="520"/>
      <c r="B24" s="521"/>
      <c r="C24" s="521"/>
      <c r="D24" s="521"/>
      <c r="E24" s="521"/>
      <c r="F24" s="522"/>
      <c r="G24" s="575"/>
      <c r="H24" s="379"/>
      <c r="I24" s="379"/>
      <c r="J24" s="379"/>
      <c r="K24" s="379"/>
      <c r="L24" s="379"/>
      <c r="M24" s="379"/>
      <c r="N24" s="379"/>
      <c r="O24" s="576"/>
      <c r="P24" s="588"/>
      <c r="Q24" s="379"/>
      <c r="R24" s="379"/>
      <c r="S24" s="379"/>
      <c r="T24" s="379"/>
      <c r="U24" s="379"/>
      <c r="V24" s="379"/>
      <c r="W24" s="379"/>
      <c r="X24" s="576"/>
      <c r="Y24" s="1020"/>
      <c r="Z24" s="1021"/>
      <c r="AA24" s="1022"/>
      <c r="AB24" s="1026"/>
      <c r="AC24" s="1027"/>
      <c r="AD24" s="102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23"/>
      <c r="B25" s="521"/>
      <c r="C25" s="521"/>
      <c r="D25" s="521"/>
      <c r="E25" s="521"/>
      <c r="F25" s="522"/>
      <c r="G25" s="548"/>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59"/>
      <c r="AC25" s="1018"/>
      <c r="AD25" s="101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0"/>
      <c r="AC26" s="1014"/>
      <c r="AD26" s="101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301</v>
      </c>
      <c r="AC27" s="1044"/>
      <c r="AD27" s="104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12" t="s">
        <v>502</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2">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2">
      <c r="A30" s="520" t="s">
        <v>470</v>
      </c>
      <c r="B30" s="521"/>
      <c r="C30" s="521"/>
      <c r="D30" s="521"/>
      <c r="E30" s="521"/>
      <c r="F30" s="522"/>
      <c r="G30" s="806" t="s">
        <v>265</v>
      </c>
      <c r="H30" s="791"/>
      <c r="I30" s="791"/>
      <c r="J30" s="791"/>
      <c r="K30" s="791"/>
      <c r="L30" s="791"/>
      <c r="M30" s="791"/>
      <c r="N30" s="791"/>
      <c r="O30" s="792"/>
      <c r="P30" s="790" t="s">
        <v>59</v>
      </c>
      <c r="Q30" s="791"/>
      <c r="R30" s="791"/>
      <c r="S30" s="791"/>
      <c r="T30" s="791"/>
      <c r="U30" s="791"/>
      <c r="V30" s="791"/>
      <c r="W30" s="791"/>
      <c r="X30" s="792"/>
      <c r="Y30" s="1019"/>
      <c r="Z30" s="412"/>
      <c r="AA30" s="413"/>
      <c r="AB30" s="1023" t="s">
        <v>11</v>
      </c>
      <c r="AC30" s="1024"/>
      <c r="AD30" s="1025"/>
      <c r="AE30" s="1011" t="s">
        <v>553</v>
      </c>
      <c r="AF30" s="1011"/>
      <c r="AG30" s="1011"/>
      <c r="AH30" s="1011"/>
      <c r="AI30" s="1011" t="s">
        <v>550</v>
      </c>
      <c r="AJ30" s="1011"/>
      <c r="AK30" s="1011"/>
      <c r="AL30" s="1011"/>
      <c r="AM30" s="1011" t="s">
        <v>548</v>
      </c>
      <c r="AN30" s="1011"/>
      <c r="AO30" s="1011"/>
      <c r="AP30" s="466"/>
      <c r="AQ30" s="176" t="s">
        <v>354</v>
      </c>
      <c r="AR30" s="169"/>
      <c r="AS30" s="169"/>
      <c r="AT30" s="170"/>
      <c r="AU30" s="373" t="s">
        <v>253</v>
      </c>
      <c r="AV30" s="373"/>
      <c r="AW30" s="373"/>
      <c r="AX30" s="374"/>
    </row>
    <row r="31" spans="1:50" ht="18.75" customHeight="1" x14ac:dyDescent="0.2">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1020"/>
      <c r="Z31" s="1021"/>
      <c r="AA31" s="1022"/>
      <c r="AB31" s="1026"/>
      <c r="AC31" s="1027"/>
      <c r="AD31" s="102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23"/>
      <c r="B32" s="521"/>
      <c r="C32" s="521"/>
      <c r="D32" s="521"/>
      <c r="E32" s="521"/>
      <c r="F32" s="522"/>
      <c r="G32" s="548"/>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59"/>
      <c r="AC32" s="1018"/>
      <c r="AD32" s="101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0"/>
      <c r="AC33" s="1014"/>
      <c r="AD33" s="101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301</v>
      </c>
      <c r="AC34" s="1044"/>
      <c r="AD34" s="104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12" t="s">
        <v>502</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2">
      <c r="A37" s="520" t="s">
        <v>470</v>
      </c>
      <c r="B37" s="521"/>
      <c r="C37" s="521"/>
      <c r="D37" s="521"/>
      <c r="E37" s="521"/>
      <c r="F37" s="522"/>
      <c r="G37" s="806" t="s">
        <v>265</v>
      </c>
      <c r="H37" s="791"/>
      <c r="I37" s="791"/>
      <c r="J37" s="791"/>
      <c r="K37" s="791"/>
      <c r="L37" s="791"/>
      <c r="M37" s="791"/>
      <c r="N37" s="791"/>
      <c r="O37" s="792"/>
      <c r="P37" s="790" t="s">
        <v>59</v>
      </c>
      <c r="Q37" s="791"/>
      <c r="R37" s="791"/>
      <c r="S37" s="791"/>
      <c r="T37" s="791"/>
      <c r="U37" s="791"/>
      <c r="V37" s="791"/>
      <c r="W37" s="791"/>
      <c r="X37" s="792"/>
      <c r="Y37" s="1019"/>
      <c r="Z37" s="412"/>
      <c r="AA37" s="413"/>
      <c r="AB37" s="1023" t="s">
        <v>11</v>
      </c>
      <c r="AC37" s="1024"/>
      <c r="AD37" s="1025"/>
      <c r="AE37" s="1011" t="s">
        <v>555</v>
      </c>
      <c r="AF37" s="1011"/>
      <c r="AG37" s="1011"/>
      <c r="AH37" s="1011"/>
      <c r="AI37" s="1011" t="s">
        <v>552</v>
      </c>
      <c r="AJ37" s="1011"/>
      <c r="AK37" s="1011"/>
      <c r="AL37" s="1011"/>
      <c r="AM37" s="1011" t="s">
        <v>549</v>
      </c>
      <c r="AN37" s="1011"/>
      <c r="AO37" s="1011"/>
      <c r="AP37" s="466"/>
      <c r="AQ37" s="176" t="s">
        <v>354</v>
      </c>
      <c r="AR37" s="169"/>
      <c r="AS37" s="169"/>
      <c r="AT37" s="170"/>
      <c r="AU37" s="373" t="s">
        <v>253</v>
      </c>
      <c r="AV37" s="373"/>
      <c r="AW37" s="373"/>
      <c r="AX37" s="374"/>
    </row>
    <row r="38" spans="1:50" ht="18.75" customHeight="1" x14ac:dyDescent="0.2">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1020"/>
      <c r="Z38" s="1021"/>
      <c r="AA38" s="1022"/>
      <c r="AB38" s="1026"/>
      <c r="AC38" s="1027"/>
      <c r="AD38" s="102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23"/>
      <c r="B39" s="521"/>
      <c r="C39" s="521"/>
      <c r="D39" s="521"/>
      <c r="E39" s="521"/>
      <c r="F39" s="522"/>
      <c r="G39" s="548"/>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59"/>
      <c r="AC39" s="1018"/>
      <c r="AD39" s="101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0"/>
      <c r="AC40" s="1014"/>
      <c r="AD40" s="101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301</v>
      </c>
      <c r="AC41" s="1044"/>
      <c r="AD41" s="104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12" t="s">
        <v>502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2">
      <c r="A44" s="520" t="s">
        <v>470</v>
      </c>
      <c r="B44" s="521"/>
      <c r="C44" s="521"/>
      <c r="D44" s="521"/>
      <c r="E44" s="521"/>
      <c r="F44" s="522"/>
      <c r="G44" s="806" t="s">
        <v>265</v>
      </c>
      <c r="H44" s="791"/>
      <c r="I44" s="791"/>
      <c r="J44" s="791"/>
      <c r="K44" s="791"/>
      <c r="L44" s="791"/>
      <c r="M44" s="791"/>
      <c r="N44" s="791"/>
      <c r="O44" s="792"/>
      <c r="P44" s="790" t="s">
        <v>59</v>
      </c>
      <c r="Q44" s="791"/>
      <c r="R44" s="791"/>
      <c r="S44" s="791"/>
      <c r="T44" s="791"/>
      <c r="U44" s="791"/>
      <c r="V44" s="791"/>
      <c r="W44" s="791"/>
      <c r="X44" s="792"/>
      <c r="Y44" s="1019"/>
      <c r="Z44" s="412"/>
      <c r="AA44" s="413"/>
      <c r="AB44" s="1023" t="s">
        <v>11</v>
      </c>
      <c r="AC44" s="1024"/>
      <c r="AD44" s="1025"/>
      <c r="AE44" s="1011" t="s">
        <v>553</v>
      </c>
      <c r="AF44" s="1011"/>
      <c r="AG44" s="1011"/>
      <c r="AH44" s="1011"/>
      <c r="AI44" s="1011" t="s">
        <v>550</v>
      </c>
      <c r="AJ44" s="1011"/>
      <c r="AK44" s="1011"/>
      <c r="AL44" s="1011"/>
      <c r="AM44" s="1011" t="s">
        <v>524</v>
      </c>
      <c r="AN44" s="1011"/>
      <c r="AO44" s="1011"/>
      <c r="AP44" s="466"/>
      <c r="AQ44" s="176" t="s">
        <v>354</v>
      </c>
      <c r="AR44" s="169"/>
      <c r="AS44" s="169"/>
      <c r="AT44" s="170"/>
      <c r="AU44" s="373" t="s">
        <v>253</v>
      </c>
      <c r="AV44" s="373"/>
      <c r="AW44" s="373"/>
      <c r="AX44" s="374"/>
    </row>
    <row r="45" spans="1:50" ht="18.75" customHeight="1" x14ac:dyDescent="0.2">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1020"/>
      <c r="Z45" s="1021"/>
      <c r="AA45" s="1022"/>
      <c r="AB45" s="1026"/>
      <c r="AC45" s="1027"/>
      <c r="AD45" s="102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23"/>
      <c r="B46" s="521"/>
      <c r="C46" s="521"/>
      <c r="D46" s="521"/>
      <c r="E46" s="521"/>
      <c r="F46" s="522"/>
      <c r="G46" s="548"/>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59"/>
      <c r="AC46" s="1018"/>
      <c r="AD46" s="101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0"/>
      <c r="AC47" s="1014"/>
      <c r="AD47" s="101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301</v>
      </c>
      <c r="AC48" s="1044"/>
      <c r="AD48" s="104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12" t="s">
        <v>502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2">
      <c r="A51" s="520" t="s">
        <v>470</v>
      </c>
      <c r="B51" s="521"/>
      <c r="C51" s="521"/>
      <c r="D51" s="521"/>
      <c r="E51" s="521"/>
      <c r="F51" s="522"/>
      <c r="G51" s="806" t="s">
        <v>265</v>
      </c>
      <c r="H51" s="791"/>
      <c r="I51" s="791"/>
      <c r="J51" s="791"/>
      <c r="K51" s="791"/>
      <c r="L51" s="791"/>
      <c r="M51" s="791"/>
      <c r="N51" s="791"/>
      <c r="O51" s="792"/>
      <c r="P51" s="790" t="s">
        <v>59</v>
      </c>
      <c r="Q51" s="791"/>
      <c r="R51" s="791"/>
      <c r="S51" s="791"/>
      <c r="T51" s="791"/>
      <c r="U51" s="791"/>
      <c r="V51" s="791"/>
      <c r="W51" s="791"/>
      <c r="X51" s="792"/>
      <c r="Y51" s="1019"/>
      <c r="Z51" s="412"/>
      <c r="AA51" s="413"/>
      <c r="AB51" s="466" t="s">
        <v>11</v>
      </c>
      <c r="AC51" s="1024"/>
      <c r="AD51" s="1025"/>
      <c r="AE51" s="1011" t="s">
        <v>553</v>
      </c>
      <c r="AF51" s="1011"/>
      <c r="AG51" s="1011"/>
      <c r="AH51" s="1011"/>
      <c r="AI51" s="1011" t="s">
        <v>550</v>
      </c>
      <c r="AJ51" s="1011"/>
      <c r="AK51" s="1011"/>
      <c r="AL51" s="1011"/>
      <c r="AM51" s="1011" t="s">
        <v>524</v>
      </c>
      <c r="AN51" s="1011"/>
      <c r="AO51" s="1011"/>
      <c r="AP51" s="466"/>
      <c r="AQ51" s="176" t="s">
        <v>354</v>
      </c>
      <c r="AR51" s="169"/>
      <c r="AS51" s="169"/>
      <c r="AT51" s="170"/>
      <c r="AU51" s="373" t="s">
        <v>253</v>
      </c>
      <c r="AV51" s="373"/>
      <c r="AW51" s="373"/>
      <c r="AX51" s="374"/>
    </row>
    <row r="52" spans="1:50" ht="18.75" customHeight="1" x14ac:dyDescent="0.2">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1020"/>
      <c r="Z52" s="1021"/>
      <c r="AA52" s="1022"/>
      <c r="AB52" s="1026"/>
      <c r="AC52" s="1027"/>
      <c r="AD52" s="102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23"/>
      <c r="B53" s="521"/>
      <c r="C53" s="521"/>
      <c r="D53" s="521"/>
      <c r="E53" s="521"/>
      <c r="F53" s="522"/>
      <c r="G53" s="548"/>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59"/>
      <c r="AC53" s="1018"/>
      <c r="AD53" s="101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0"/>
      <c r="AC54" s="1014"/>
      <c r="AD54" s="101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301</v>
      </c>
      <c r="AC55" s="1044"/>
      <c r="AD55" s="104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12" t="s">
        <v>502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2">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2">
      <c r="A58" s="520" t="s">
        <v>470</v>
      </c>
      <c r="B58" s="521"/>
      <c r="C58" s="521"/>
      <c r="D58" s="521"/>
      <c r="E58" s="521"/>
      <c r="F58" s="522"/>
      <c r="G58" s="806" t="s">
        <v>265</v>
      </c>
      <c r="H58" s="791"/>
      <c r="I58" s="791"/>
      <c r="J58" s="791"/>
      <c r="K58" s="791"/>
      <c r="L58" s="791"/>
      <c r="M58" s="791"/>
      <c r="N58" s="791"/>
      <c r="O58" s="792"/>
      <c r="P58" s="790" t="s">
        <v>59</v>
      </c>
      <c r="Q58" s="791"/>
      <c r="R58" s="791"/>
      <c r="S58" s="791"/>
      <c r="T58" s="791"/>
      <c r="U58" s="791"/>
      <c r="V58" s="791"/>
      <c r="W58" s="791"/>
      <c r="X58" s="792"/>
      <c r="Y58" s="1019"/>
      <c r="Z58" s="412"/>
      <c r="AA58" s="413"/>
      <c r="AB58" s="1023" t="s">
        <v>11</v>
      </c>
      <c r="AC58" s="1024"/>
      <c r="AD58" s="1025"/>
      <c r="AE58" s="1011" t="s">
        <v>553</v>
      </c>
      <c r="AF58" s="1011"/>
      <c r="AG58" s="1011"/>
      <c r="AH58" s="1011"/>
      <c r="AI58" s="1011" t="s">
        <v>550</v>
      </c>
      <c r="AJ58" s="1011"/>
      <c r="AK58" s="1011"/>
      <c r="AL58" s="1011"/>
      <c r="AM58" s="1011" t="s">
        <v>524</v>
      </c>
      <c r="AN58" s="1011"/>
      <c r="AO58" s="1011"/>
      <c r="AP58" s="466"/>
      <c r="AQ58" s="176" t="s">
        <v>354</v>
      </c>
      <c r="AR58" s="169"/>
      <c r="AS58" s="169"/>
      <c r="AT58" s="170"/>
      <c r="AU58" s="373" t="s">
        <v>253</v>
      </c>
      <c r="AV58" s="373"/>
      <c r="AW58" s="373"/>
      <c r="AX58" s="374"/>
    </row>
    <row r="59" spans="1:50" ht="18.75" customHeight="1" x14ac:dyDescent="0.2">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1020"/>
      <c r="Z59" s="1021"/>
      <c r="AA59" s="1022"/>
      <c r="AB59" s="1026"/>
      <c r="AC59" s="1027"/>
      <c r="AD59" s="102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23"/>
      <c r="B60" s="521"/>
      <c r="C60" s="521"/>
      <c r="D60" s="521"/>
      <c r="E60" s="521"/>
      <c r="F60" s="522"/>
      <c r="G60" s="548"/>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59"/>
      <c r="AC60" s="1018"/>
      <c r="AD60" s="101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0"/>
      <c r="AC61" s="1014"/>
      <c r="AD61" s="101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301</v>
      </c>
      <c r="AC62" s="1044"/>
      <c r="AD62" s="104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12" t="s">
        <v>502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2">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2">
      <c r="A65" s="520" t="s">
        <v>470</v>
      </c>
      <c r="B65" s="521"/>
      <c r="C65" s="521"/>
      <c r="D65" s="521"/>
      <c r="E65" s="521"/>
      <c r="F65" s="522"/>
      <c r="G65" s="806" t="s">
        <v>265</v>
      </c>
      <c r="H65" s="791"/>
      <c r="I65" s="791"/>
      <c r="J65" s="791"/>
      <c r="K65" s="791"/>
      <c r="L65" s="791"/>
      <c r="M65" s="791"/>
      <c r="N65" s="791"/>
      <c r="O65" s="792"/>
      <c r="P65" s="790" t="s">
        <v>59</v>
      </c>
      <c r="Q65" s="791"/>
      <c r="R65" s="791"/>
      <c r="S65" s="791"/>
      <c r="T65" s="791"/>
      <c r="U65" s="791"/>
      <c r="V65" s="791"/>
      <c r="W65" s="791"/>
      <c r="X65" s="792"/>
      <c r="Y65" s="1019"/>
      <c r="Z65" s="412"/>
      <c r="AA65" s="413"/>
      <c r="AB65" s="1023" t="s">
        <v>11</v>
      </c>
      <c r="AC65" s="1024"/>
      <c r="AD65" s="1025"/>
      <c r="AE65" s="1011" t="s">
        <v>553</v>
      </c>
      <c r="AF65" s="1011"/>
      <c r="AG65" s="1011"/>
      <c r="AH65" s="1011"/>
      <c r="AI65" s="1011" t="s">
        <v>550</v>
      </c>
      <c r="AJ65" s="1011"/>
      <c r="AK65" s="1011"/>
      <c r="AL65" s="1011"/>
      <c r="AM65" s="1011" t="s">
        <v>524</v>
      </c>
      <c r="AN65" s="1011"/>
      <c r="AO65" s="1011"/>
      <c r="AP65" s="466"/>
      <c r="AQ65" s="176" t="s">
        <v>354</v>
      </c>
      <c r="AR65" s="169"/>
      <c r="AS65" s="169"/>
      <c r="AT65" s="170"/>
      <c r="AU65" s="373" t="s">
        <v>253</v>
      </c>
      <c r="AV65" s="373"/>
      <c r="AW65" s="373"/>
      <c r="AX65" s="374"/>
    </row>
    <row r="66" spans="1:50" ht="18.75" customHeight="1" x14ac:dyDescent="0.2">
      <c r="A66" s="520"/>
      <c r="B66" s="521"/>
      <c r="C66" s="521"/>
      <c r="D66" s="521"/>
      <c r="E66" s="521"/>
      <c r="F66" s="522"/>
      <c r="G66" s="575"/>
      <c r="H66" s="379"/>
      <c r="I66" s="379"/>
      <c r="J66" s="379"/>
      <c r="K66" s="379"/>
      <c r="L66" s="379"/>
      <c r="M66" s="379"/>
      <c r="N66" s="379"/>
      <c r="O66" s="576"/>
      <c r="P66" s="588"/>
      <c r="Q66" s="379"/>
      <c r="R66" s="379"/>
      <c r="S66" s="379"/>
      <c r="T66" s="379"/>
      <c r="U66" s="379"/>
      <c r="V66" s="379"/>
      <c r="W66" s="379"/>
      <c r="X66" s="576"/>
      <c r="Y66" s="1020"/>
      <c r="Z66" s="1021"/>
      <c r="AA66" s="1022"/>
      <c r="AB66" s="1026"/>
      <c r="AC66" s="1027"/>
      <c r="AD66" s="102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23"/>
      <c r="B67" s="521"/>
      <c r="C67" s="521"/>
      <c r="D67" s="521"/>
      <c r="E67" s="521"/>
      <c r="F67" s="522"/>
      <c r="G67" s="548"/>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59"/>
      <c r="AC67" s="1018"/>
      <c r="AD67" s="101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0"/>
      <c r="AC68" s="1014"/>
      <c r="AD68" s="101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12" t="s">
        <v>502</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5">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8" t="s">
        <v>28</v>
      </c>
      <c r="B2" s="1049"/>
      <c r="C2" s="1049"/>
      <c r="D2" s="1049"/>
      <c r="E2" s="1049"/>
      <c r="F2" s="1050"/>
      <c r="G2" s="444" t="s">
        <v>488</v>
      </c>
      <c r="H2" s="445"/>
      <c r="I2" s="445"/>
      <c r="J2" s="445"/>
      <c r="K2" s="445"/>
      <c r="L2" s="445"/>
      <c r="M2" s="445"/>
      <c r="N2" s="445"/>
      <c r="O2" s="445"/>
      <c r="P2" s="445"/>
      <c r="Q2" s="445"/>
      <c r="R2" s="445"/>
      <c r="S2" s="445"/>
      <c r="T2" s="445"/>
      <c r="U2" s="445"/>
      <c r="V2" s="445"/>
      <c r="W2" s="445"/>
      <c r="X2" s="445"/>
      <c r="Y2" s="445"/>
      <c r="Z2" s="445"/>
      <c r="AA2" s="445"/>
      <c r="AB2" s="446"/>
      <c r="AC2" s="444" t="s">
        <v>490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2">
      <c r="A4" s="1051"/>
      <c r="B4" s="1052"/>
      <c r="C4" s="1052"/>
      <c r="D4" s="1052"/>
      <c r="E4" s="1052"/>
      <c r="F4" s="1053"/>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2">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51"/>
      <c r="B15" s="1052"/>
      <c r="C15" s="1052"/>
      <c r="D15" s="1052"/>
      <c r="E15" s="1052"/>
      <c r="F15" s="1053"/>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2">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2">
      <c r="A17" s="1051"/>
      <c r="B17" s="1052"/>
      <c r="C17" s="1052"/>
      <c r="D17" s="1052"/>
      <c r="E17" s="1052"/>
      <c r="F17" s="1053"/>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2">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51"/>
      <c r="B28" s="1052"/>
      <c r="C28" s="1052"/>
      <c r="D28" s="1052"/>
      <c r="E28" s="1052"/>
      <c r="F28" s="1053"/>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2">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2">
      <c r="A30" s="1051"/>
      <c r="B30" s="1052"/>
      <c r="C30" s="1052"/>
      <c r="D30" s="1052"/>
      <c r="E30" s="1052"/>
      <c r="F30" s="1053"/>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2">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51"/>
      <c r="B41" s="1052"/>
      <c r="C41" s="1052"/>
      <c r="D41" s="1052"/>
      <c r="E41" s="1052"/>
      <c r="F41" s="1053"/>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2">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2">
      <c r="A43" s="1051"/>
      <c r="B43" s="1052"/>
      <c r="C43" s="1052"/>
      <c r="D43" s="1052"/>
      <c r="E43" s="1052"/>
      <c r="F43" s="1053"/>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2">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5"/>
    <row r="55" spans="1:50" ht="30" customHeight="1" x14ac:dyDescent="0.2">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2">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2">
      <c r="A57" s="1051"/>
      <c r="B57" s="1052"/>
      <c r="C57" s="1052"/>
      <c r="D57" s="1052"/>
      <c r="E57" s="1052"/>
      <c r="F57" s="1053"/>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2">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51"/>
      <c r="B68" s="1052"/>
      <c r="C68" s="1052"/>
      <c r="D68" s="1052"/>
      <c r="E68" s="1052"/>
      <c r="F68" s="1053"/>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2">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2">
      <c r="A70" s="1051"/>
      <c r="B70" s="1052"/>
      <c r="C70" s="1052"/>
      <c r="D70" s="1052"/>
      <c r="E70" s="1052"/>
      <c r="F70" s="1053"/>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2">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51"/>
      <c r="B81" s="1052"/>
      <c r="C81" s="1052"/>
      <c r="D81" s="1052"/>
      <c r="E81" s="1052"/>
      <c r="F81" s="1053"/>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2">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2">
      <c r="A83" s="1051"/>
      <c r="B83" s="1052"/>
      <c r="C83" s="1052"/>
      <c r="D83" s="1052"/>
      <c r="E83" s="1052"/>
      <c r="F83" s="1053"/>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2">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51"/>
      <c r="B94" s="1052"/>
      <c r="C94" s="1052"/>
      <c r="D94" s="1052"/>
      <c r="E94" s="1052"/>
      <c r="F94" s="105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2">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2">
      <c r="A96" s="1051"/>
      <c r="B96" s="1052"/>
      <c r="C96" s="1052"/>
      <c r="D96" s="1052"/>
      <c r="E96" s="1052"/>
      <c r="F96" s="1053"/>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2">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5"/>
    <row r="108" spans="1:50" ht="30" customHeight="1" x14ac:dyDescent="0.2">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2">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2">
      <c r="A110" s="1051"/>
      <c r="B110" s="1052"/>
      <c r="C110" s="1052"/>
      <c r="D110" s="1052"/>
      <c r="E110" s="1052"/>
      <c r="F110" s="105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2">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51"/>
      <c r="B121" s="1052"/>
      <c r="C121" s="1052"/>
      <c r="D121" s="1052"/>
      <c r="E121" s="1052"/>
      <c r="F121" s="1053"/>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2">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2">
      <c r="A123" s="1051"/>
      <c r="B123" s="1052"/>
      <c r="C123" s="1052"/>
      <c r="D123" s="1052"/>
      <c r="E123" s="1052"/>
      <c r="F123" s="105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2">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51"/>
      <c r="B134" s="1052"/>
      <c r="C134" s="1052"/>
      <c r="D134" s="1052"/>
      <c r="E134" s="1052"/>
      <c r="F134" s="1053"/>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2">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2">
      <c r="A136" s="1051"/>
      <c r="B136" s="1052"/>
      <c r="C136" s="1052"/>
      <c r="D136" s="1052"/>
      <c r="E136" s="1052"/>
      <c r="F136" s="105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2">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51"/>
      <c r="B147" s="1052"/>
      <c r="C147" s="1052"/>
      <c r="D147" s="1052"/>
      <c r="E147" s="1052"/>
      <c r="F147" s="1053"/>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2">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2">
      <c r="A149" s="1051"/>
      <c r="B149" s="1052"/>
      <c r="C149" s="1052"/>
      <c r="D149" s="1052"/>
      <c r="E149" s="1052"/>
      <c r="F149" s="105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2">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5"/>
    <row r="161" spans="1:50" ht="30" customHeight="1" x14ac:dyDescent="0.2">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2">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2">
      <c r="A163" s="1051"/>
      <c r="B163" s="1052"/>
      <c r="C163" s="1052"/>
      <c r="D163" s="1052"/>
      <c r="E163" s="1052"/>
      <c r="F163" s="105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2">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51"/>
      <c r="B174" s="1052"/>
      <c r="C174" s="1052"/>
      <c r="D174" s="1052"/>
      <c r="E174" s="1052"/>
      <c r="F174" s="1053"/>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2">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2">
      <c r="A176" s="1051"/>
      <c r="B176" s="1052"/>
      <c r="C176" s="1052"/>
      <c r="D176" s="1052"/>
      <c r="E176" s="1052"/>
      <c r="F176" s="105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2">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51"/>
      <c r="B187" s="1052"/>
      <c r="C187" s="1052"/>
      <c r="D187" s="1052"/>
      <c r="E187" s="1052"/>
      <c r="F187" s="1053"/>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2">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2">
      <c r="A189" s="1051"/>
      <c r="B189" s="1052"/>
      <c r="C189" s="1052"/>
      <c r="D189" s="1052"/>
      <c r="E189" s="1052"/>
      <c r="F189" s="105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2">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51"/>
      <c r="B200" s="1052"/>
      <c r="C200" s="1052"/>
      <c r="D200" s="1052"/>
      <c r="E200" s="1052"/>
      <c r="F200" s="1053"/>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2">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2">
      <c r="A202" s="1051"/>
      <c r="B202" s="1052"/>
      <c r="C202" s="1052"/>
      <c r="D202" s="1052"/>
      <c r="E202" s="1052"/>
      <c r="F202" s="105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2">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5"/>
    <row r="214" spans="1:50" ht="30" customHeight="1" x14ac:dyDescent="0.2">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2">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2">
      <c r="A216" s="1051"/>
      <c r="B216" s="1052"/>
      <c r="C216" s="1052"/>
      <c r="D216" s="1052"/>
      <c r="E216" s="1052"/>
      <c r="F216" s="105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2">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51"/>
      <c r="B227" s="1052"/>
      <c r="C227" s="1052"/>
      <c r="D227" s="1052"/>
      <c r="E227" s="1052"/>
      <c r="F227" s="1053"/>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2">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2">
      <c r="A229" s="1051"/>
      <c r="B229" s="1052"/>
      <c r="C229" s="1052"/>
      <c r="D229" s="1052"/>
      <c r="E229" s="1052"/>
      <c r="F229" s="105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2">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51"/>
      <c r="B240" s="1052"/>
      <c r="C240" s="1052"/>
      <c r="D240" s="1052"/>
      <c r="E240" s="1052"/>
      <c r="F240" s="1053"/>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2">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2">
      <c r="A242" s="1051"/>
      <c r="B242" s="1052"/>
      <c r="C242" s="1052"/>
      <c r="D242" s="1052"/>
      <c r="E242" s="1052"/>
      <c r="F242" s="105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2">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51"/>
      <c r="B253" s="1052"/>
      <c r="C253" s="1052"/>
      <c r="D253" s="1052"/>
      <c r="E253" s="1052"/>
      <c r="F253" s="1053"/>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2">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2">
      <c r="A255" s="1051"/>
      <c r="B255" s="1052"/>
      <c r="C255" s="1052"/>
      <c r="D255" s="1052"/>
      <c r="E255" s="1052"/>
      <c r="F255" s="105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2">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71">
        <v>1</v>
      </c>
      <c r="B4" s="107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1">
        <v>2</v>
      </c>
      <c r="B5" s="107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1">
        <v>3</v>
      </c>
      <c r="B6" s="107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1">
        <v>4</v>
      </c>
      <c r="B7" s="107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1">
        <v>5</v>
      </c>
      <c r="B8" s="107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1">
        <v>6</v>
      </c>
      <c r="B9" s="107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1">
        <v>7</v>
      </c>
      <c r="B10" s="107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1">
        <v>8</v>
      </c>
      <c r="B11" s="107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1">
        <v>9</v>
      </c>
      <c r="B12" s="107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1">
        <v>10</v>
      </c>
      <c r="B13" s="107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1">
        <v>11</v>
      </c>
      <c r="B14" s="107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1">
        <v>12</v>
      </c>
      <c r="B15" s="107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1">
        <v>13</v>
      </c>
      <c r="B16" s="107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1">
        <v>14</v>
      </c>
      <c r="B17" s="107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1">
        <v>15</v>
      </c>
      <c r="B18" s="107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1">
        <v>16</v>
      </c>
      <c r="B19" s="107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1">
        <v>17</v>
      </c>
      <c r="B20" s="107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1">
        <v>18</v>
      </c>
      <c r="B21" s="107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1">
        <v>19</v>
      </c>
      <c r="B22" s="107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1">
        <v>20</v>
      </c>
      <c r="B23" s="107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1">
        <v>21</v>
      </c>
      <c r="B24" s="107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1">
        <v>22</v>
      </c>
      <c r="B25" s="107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1">
        <v>23</v>
      </c>
      <c r="B26" s="107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1">
        <v>24</v>
      </c>
      <c r="B27" s="107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1">
        <v>25</v>
      </c>
      <c r="B28" s="107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1">
        <v>26</v>
      </c>
      <c r="B29" s="107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1">
        <v>27</v>
      </c>
      <c r="B30" s="107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1">
        <v>28</v>
      </c>
      <c r="B31" s="107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1">
        <v>29</v>
      </c>
      <c r="B32" s="107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1">
        <v>30</v>
      </c>
      <c r="B33" s="107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71">
        <v>1</v>
      </c>
      <c r="B37" s="107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71">
        <v>2</v>
      </c>
      <c r="B38" s="107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71">
        <v>3</v>
      </c>
      <c r="B39" s="107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71">
        <v>4</v>
      </c>
      <c r="B40" s="107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71">
        <v>5</v>
      </c>
      <c r="B41" s="107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71">
        <v>6</v>
      </c>
      <c r="B42" s="107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71">
        <v>7</v>
      </c>
      <c r="B43" s="107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71">
        <v>8</v>
      </c>
      <c r="B44" s="107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71">
        <v>9</v>
      </c>
      <c r="B45" s="107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71">
        <v>10</v>
      </c>
      <c r="B46" s="107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71">
        <v>11</v>
      </c>
      <c r="B47" s="107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1">
        <v>12</v>
      </c>
      <c r="B48" s="107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1">
        <v>13</v>
      </c>
      <c r="B49" s="107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1">
        <v>14</v>
      </c>
      <c r="B50" s="107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1">
        <v>15</v>
      </c>
      <c r="B51" s="107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1">
        <v>16</v>
      </c>
      <c r="B52" s="107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1">
        <v>17</v>
      </c>
      <c r="B53" s="107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1">
        <v>18</v>
      </c>
      <c r="B54" s="107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1">
        <v>19</v>
      </c>
      <c r="B55" s="107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1">
        <v>20</v>
      </c>
      <c r="B56" s="107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1">
        <v>21</v>
      </c>
      <c r="B57" s="107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1">
        <v>22</v>
      </c>
      <c r="B58" s="107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1">
        <v>23</v>
      </c>
      <c r="B59" s="107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1">
        <v>24</v>
      </c>
      <c r="B60" s="107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1">
        <v>25</v>
      </c>
      <c r="B61" s="107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1">
        <v>26</v>
      </c>
      <c r="B62" s="107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1">
        <v>27</v>
      </c>
      <c r="B63" s="107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1">
        <v>28</v>
      </c>
      <c r="B64" s="107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1">
        <v>29</v>
      </c>
      <c r="B65" s="107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1">
        <v>30</v>
      </c>
      <c r="B66" s="107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71">
        <v>1</v>
      </c>
      <c r="B70" s="107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1">
        <v>2</v>
      </c>
      <c r="B71" s="107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1">
        <v>3</v>
      </c>
      <c r="B72" s="107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1">
        <v>4</v>
      </c>
      <c r="B73" s="107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1">
        <v>5</v>
      </c>
      <c r="B74" s="107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1">
        <v>6</v>
      </c>
      <c r="B75" s="107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1">
        <v>7</v>
      </c>
      <c r="B76" s="107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1">
        <v>8</v>
      </c>
      <c r="B77" s="107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1">
        <v>9</v>
      </c>
      <c r="B78" s="107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1">
        <v>10</v>
      </c>
      <c r="B79" s="107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1">
        <v>11</v>
      </c>
      <c r="B80" s="107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1">
        <v>12</v>
      </c>
      <c r="B81" s="107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1">
        <v>13</v>
      </c>
      <c r="B82" s="107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1">
        <v>14</v>
      </c>
      <c r="B83" s="107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1">
        <v>15</v>
      </c>
      <c r="B84" s="107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1">
        <v>16</v>
      </c>
      <c r="B85" s="107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1">
        <v>17</v>
      </c>
      <c r="B86" s="107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1">
        <v>18</v>
      </c>
      <c r="B87" s="107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1">
        <v>19</v>
      </c>
      <c r="B88" s="107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1">
        <v>20</v>
      </c>
      <c r="B89" s="107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1">
        <v>21</v>
      </c>
      <c r="B90" s="107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1">
        <v>22</v>
      </c>
      <c r="B91" s="107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1">
        <v>23</v>
      </c>
      <c r="B92" s="107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1">
        <v>24</v>
      </c>
      <c r="B93" s="107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1">
        <v>25</v>
      </c>
      <c r="B94" s="107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1">
        <v>26</v>
      </c>
      <c r="B95" s="107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1">
        <v>27</v>
      </c>
      <c r="B96" s="107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1">
        <v>28</v>
      </c>
      <c r="B97" s="107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1">
        <v>29</v>
      </c>
      <c r="B98" s="107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1">
        <v>30</v>
      </c>
      <c r="B99" s="107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71">
        <v>1</v>
      </c>
      <c r="B103" s="107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1">
        <v>2</v>
      </c>
      <c r="B104" s="107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1">
        <v>3</v>
      </c>
      <c r="B105" s="107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1">
        <v>4</v>
      </c>
      <c r="B106" s="107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1">
        <v>5</v>
      </c>
      <c r="B107" s="107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1">
        <v>6</v>
      </c>
      <c r="B108" s="107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1">
        <v>7</v>
      </c>
      <c r="B109" s="107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1">
        <v>8</v>
      </c>
      <c r="B110" s="107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1">
        <v>9</v>
      </c>
      <c r="B111" s="107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1">
        <v>10</v>
      </c>
      <c r="B112" s="107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1">
        <v>11</v>
      </c>
      <c r="B113" s="107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1">
        <v>12</v>
      </c>
      <c r="B114" s="107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1">
        <v>13</v>
      </c>
      <c r="B115" s="107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1">
        <v>14</v>
      </c>
      <c r="B116" s="107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1">
        <v>15</v>
      </c>
      <c r="B117" s="107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1">
        <v>16</v>
      </c>
      <c r="B118" s="107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1">
        <v>17</v>
      </c>
      <c r="B119" s="107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1">
        <v>18</v>
      </c>
      <c r="B120" s="107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1">
        <v>19</v>
      </c>
      <c r="B121" s="107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1">
        <v>20</v>
      </c>
      <c r="B122" s="107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1">
        <v>21</v>
      </c>
      <c r="B123" s="107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1">
        <v>22</v>
      </c>
      <c r="B124" s="107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1">
        <v>23</v>
      </c>
      <c r="B125" s="107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1">
        <v>24</v>
      </c>
      <c r="B126" s="107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1">
        <v>25</v>
      </c>
      <c r="B127" s="107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1">
        <v>26</v>
      </c>
      <c r="B128" s="107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1">
        <v>27</v>
      </c>
      <c r="B129" s="107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1">
        <v>28</v>
      </c>
      <c r="B130" s="107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1">
        <v>29</v>
      </c>
      <c r="B131" s="107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1">
        <v>30</v>
      </c>
      <c r="B132" s="107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71">
        <v>1</v>
      </c>
      <c r="B136" s="107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71">
        <v>2</v>
      </c>
      <c r="B137" s="107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71">
        <v>3</v>
      </c>
      <c r="B138" s="107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71">
        <v>4</v>
      </c>
      <c r="B139" s="107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71">
        <v>5</v>
      </c>
      <c r="B140" s="107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71">
        <v>6</v>
      </c>
      <c r="B141" s="107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71">
        <v>7</v>
      </c>
      <c r="B142" s="107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71">
        <v>8</v>
      </c>
      <c r="B143" s="107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71">
        <v>9</v>
      </c>
      <c r="B144" s="107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71">
        <v>10</v>
      </c>
      <c r="B145" s="107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71">
        <v>11</v>
      </c>
      <c r="B146" s="107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1">
        <v>12</v>
      </c>
      <c r="B147" s="107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1">
        <v>13</v>
      </c>
      <c r="B148" s="107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1">
        <v>14</v>
      </c>
      <c r="B149" s="107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1">
        <v>15</v>
      </c>
      <c r="B150" s="107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1">
        <v>16</v>
      </c>
      <c r="B151" s="107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1">
        <v>17</v>
      </c>
      <c r="B152" s="107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1">
        <v>18</v>
      </c>
      <c r="B153" s="107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1">
        <v>19</v>
      </c>
      <c r="B154" s="107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1">
        <v>20</v>
      </c>
      <c r="B155" s="107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1">
        <v>21</v>
      </c>
      <c r="B156" s="107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1">
        <v>22</v>
      </c>
      <c r="B157" s="107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1">
        <v>23</v>
      </c>
      <c r="B158" s="107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1">
        <v>24</v>
      </c>
      <c r="B159" s="107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1">
        <v>25</v>
      </c>
      <c r="B160" s="107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1">
        <v>26</v>
      </c>
      <c r="B161" s="107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1">
        <v>27</v>
      </c>
      <c r="B162" s="107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1">
        <v>28</v>
      </c>
      <c r="B163" s="107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1">
        <v>29</v>
      </c>
      <c r="B164" s="107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1">
        <v>30</v>
      </c>
      <c r="B165" s="107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71">
        <v>1</v>
      </c>
      <c r="B169" s="107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1">
        <v>2</v>
      </c>
      <c r="B170" s="107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1">
        <v>3</v>
      </c>
      <c r="B171" s="107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1">
        <v>4</v>
      </c>
      <c r="B172" s="107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1">
        <v>5</v>
      </c>
      <c r="B173" s="107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1">
        <v>6</v>
      </c>
      <c r="B174" s="107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1">
        <v>7</v>
      </c>
      <c r="B175" s="107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1">
        <v>8</v>
      </c>
      <c r="B176" s="107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1">
        <v>9</v>
      </c>
      <c r="B177" s="107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1">
        <v>10</v>
      </c>
      <c r="B178" s="107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1">
        <v>11</v>
      </c>
      <c r="B179" s="107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1">
        <v>12</v>
      </c>
      <c r="B180" s="107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1">
        <v>13</v>
      </c>
      <c r="B181" s="107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1">
        <v>14</v>
      </c>
      <c r="B182" s="107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1">
        <v>15</v>
      </c>
      <c r="B183" s="107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1">
        <v>16</v>
      </c>
      <c r="B184" s="107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1">
        <v>17</v>
      </c>
      <c r="B185" s="107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1">
        <v>18</v>
      </c>
      <c r="B186" s="107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1">
        <v>19</v>
      </c>
      <c r="B187" s="107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1">
        <v>20</v>
      </c>
      <c r="B188" s="107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1">
        <v>21</v>
      </c>
      <c r="B189" s="107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1">
        <v>22</v>
      </c>
      <c r="B190" s="107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1">
        <v>23</v>
      </c>
      <c r="B191" s="107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1">
        <v>24</v>
      </c>
      <c r="B192" s="107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1">
        <v>25</v>
      </c>
      <c r="B193" s="107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1">
        <v>26</v>
      </c>
      <c r="B194" s="107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1">
        <v>27</v>
      </c>
      <c r="B195" s="107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1">
        <v>28</v>
      </c>
      <c r="B196" s="107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1">
        <v>29</v>
      </c>
      <c r="B197" s="107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1">
        <v>30</v>
      </c>
      <c r="B198" s="107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71">
        <v>1</v>
      </c>
      <c r="B202" s="107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1">
        <v>2</v>
      </c>
      <c r="B203" s="107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1">
        <v>3</v>
      </c>
      <c r="B204" s="107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1">
        <v>4</v>
      </c>
      <c r="B205" s="107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1">
        <v>5</v>
      </c>
      <c r="B206" s="107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1">
        <v>6</v>
      </c>
      <c r="B207" s="107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1">
        <v>7</v>
      </c>
      <c r="B208" s="107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1">
        <v>8</v>
      </c>
      <c r="B209" s="107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1">
        <v>9</v>
      </c>
      <c r="B210" s="107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1">
        <v>10</v>
      </c>
      <c r="B211" s="107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1">
        <v>11</v>
      </c>
      <c r="B212" s="107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1">
        <v>12</v>
      </c>
      <c r="B213" s="107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1">
        <v>13</v>
      </c>
      <c r="B214" s="107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1">
        <v>14</v>
      </c>
      <c r="B215" s="107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1">
        <v>15</v>
      </c>
      <c r="B216" s="107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1">
        <v>16</v>
      </c>
      <c r="B217" s="107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1">
        <v>17</v>
      </c>
      <c r="B218" s="107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1">
        <v>18</v>
      </c>
      <c r="B219" s="107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1">
        <v>19</v>
      </c>
      <c r="B220" s="107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1">
        <v>20</v>
      </c>
      <c r="B221" s="107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1">
        <v>21</v>
      </c>
      <c r="B222" s="107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1">
        <v>22</v>
      </c>
      <c r="B223" s="107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1">
        <v>23</v>
      </c>
      <c r="B224" s="107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1">
        <v>24</v>
      </c>
      <c r="B225" s="107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1">
        <v>25</v>
      </c>
      <c r="B226" s="107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1">
        <v>26</v>
      </c>
      <c r="B227" s="107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1">
        <v>27</v>
      </c>
      <c r="B228" s="107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1">
        <v>28</v>
      </c>
      <c r="B229" s="107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1">
        <v>29</v>
      </c>
      <c r="B230" s="107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1">
        <v>30</v>
      </c>
      <c r="B231" s="107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71">
        <v>1</v>
      </c>
      <c r="B235" s="107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1">
        <v>2</v>
      </c>
      <c r="B236" s="107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1">
        <v>3</v>
      </c>
      <c r="B237" s="107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1">
        <v>4</v>
      </c>
      <c r="B238" s="107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1">
        <v>5</v>
      </c>
      <c r="B239" s="107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1">
        <v>6</v>
      </c>
      <c r="B240" s="107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1">
        <v>7</v>
      </c>
      <c r="B241" s="107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1">
        <v>8</v>
      </c>
      <c r="B242" s="107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1">
        <v>9</v>
      </c>
      <c r="B243" s="107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1">
        <v>10</v>
      </c>
      <c r="B244" s="107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1">
        <v>11</v>
      </c>
      <c r="B245" s="107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1">
        <v>12</v>
      </c>
      <c r="B246" s="107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1">
        <v>13</v>
      </c>
      <c r="B247" s="107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1">
        <v>14</v>
      </c>
      <c r="B248" s="107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1">
        <v>15</v>
      </c>
      <c r="B249" s="107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1">
        <v>16</v>
      </c>
      <c r="B250" s="107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1">
        <v>17</v>
      </c>
      <c r="B251" s="107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1">
        <v>18</v>
      </c>
      <c r="B252" s="107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1">
        <v>19</v>
      </c>
      <c r="B253" s="107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1">
        <v>20</v>
      </c>
      <c r="B254" s="107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1">
        <v>21</v>
      </c>
      <c r="B255" s="107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1">
        <v>22</v>
      </c>
      <c r="B256" s="107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1">
        <v>23</v>
      </c>
      <c r="B257" s="107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1">
        <v>24</v>
      </c>
      <c r="B258" s="107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1">
        <v>25</v>
      </c>
      <c r="B259" s="107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1">
        <v>26</v>
      </c>
      <c r="B260" s="107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1">
        <v>27</v>
      </c>
      <c r="B261" s="107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1">
        <v>28</v>
      </c>
      <c r="B262" s="107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1">
        <v>29</v>
      </c>
      <c r="B263" s="107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1">
        <v>30</v>
      </c>
      <c r="B264" s="107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71">
        <v>1</v>
      </c>
      <c r="B268" s="107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1">
        <v>2</v>
      </c>
      <c r="B269" s="107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1">
        <v>3</v>
      </c>
      <c r="B270" s="107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1">
        <v>4</v>
      </c>
      <c r="B271" s="107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1">
        <v>5</v>
      </c>
      <c r="B272" s="107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1">
        <v>6</v>
      </c>
      <c r="B273" s="107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1">
        <v>7</v>
      </c>
      <c r="B274" s="107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1">
        <v>8</v>
      </c>
      <c r="B275" s="107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1">
        <v>9</v>
      </c>
      <c r="B276" s="107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1">
        <v>10</v>
      </c>
      <c r="B277" s="107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1">
        <v>11</v>
      </c>
      <c r="B278" s="107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1">
        <v>12</v>
      </c>
      <c r="B279" s="107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1">
        <v>13</v>
      </c>
      <c r="B280" s="107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1">
        <v>14</v>
      </c>
      <c r="B281" s="107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1">
        <v>15</v>
      </c>
      <c r="B282" s="107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1">
        <v>16</v>
      </c>
      <c r="B283" s="107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1">
        <v>17</v>
      </c>
      <c r="B284" s="107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1">
        <v>18</v>
      </c>
      <c r="B285" s="107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1">
        <v>19</v>
      </c>
      <c r="B286" s="107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1">
        <v>20</v>
      </c>
      <c r="B287" s="107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1">
        <v>21</v>
      </c>
      <c r="B288" s="107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1">
        <v>22</v>
      </c>
      <c r="B289" s="107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1">
        <v>23</v>
      </c>
      <c r="B290" s="107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1">
        <v>24</v>
      </c>
      <c r="B291" s="107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1">
        <v>25</v>
      </c>
      <c r="B292" s="107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1">
        <v>26</v>
      </c>
      <c r="B293" s="107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1">
        <v>27</v>
      </c>
      <c r="B294" s="107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1">
        <v>28</v>
      </c>
      <c r="B295" s="107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1">
        <v>29</v>
      </c>
      <c r="B296" s="107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1">
        <v>30</v>
      </c>
      <c r="B297" s="107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71">
        <v>1</v>
      </c>
      <c r="B301" s="107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1">
        <v>2</v>
      </c>
      <c r="B302" s="107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1">
        <v>3</v>
      </c>
      <c r="B303" s="107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1">
        <v>4</v>
      </c>
      <c r="B304" s="107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1">
        <v>5</v>
      </c>
      <c r="B305" s="107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1">
        <v>6</v>
      </c>
      <c r="B306" s="107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1">
        <v>7</v>
      </c>
      <c r="B307" s="107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1">
        <v>8</v>
      </c>
      <c r="B308" s="107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1">
        <v>9</v>
      </c>
      <c r="B309" s="107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1">
        <v>10</v>
      </c>
      <c r="B310" s="107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1">
        <v>11</v>
      </c>
      <c r="B311" s="107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1">
        <v>12</v>
      </c>
      <c r="B312" s="107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1">
        <v>13</v>
      </c>
      <c r="B313" s="107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1">
        <v>14</v>
      </c>
      <c r="B314" s="107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1">
        <v>15</v>
      </c>
      <c r="B315" s="107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1">
        <v>16</v>
      </c>
      <c r="B316" s="107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1">
        <v>17</v>
      </c>
      <c r="B317" s="107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1">
        <v>18</v>
      </c>
      <c r="B318" s="107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1">
        <v>19</v>
      </c>
      <c r="B319" s="107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1">
        <v>20</v>
      </c>
      <c r="B320" s="107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1">
        <v>21</v>
      </c>
      <c r="B321" s="107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1">
        <v>22</v>
      </c>
      <c r="B322" s="107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1">
        <v>23</v>
      </c>
      <c r="B323" s="107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1">
        <v>24</v>
      </c>
      <c r="B324" s="107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1">
        <v>25</v>
      </c>
      <c r="B325" s="107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1">
        <v>26</v>
      </c>
      <c r="B326" s="107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1">
        <v>27</v>
      </c>
      <c r="B327" s="107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1">
        <v>28</v>
      </c>
      <c r="B328" s="107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1">
        <v>29</v>
      </c>
      <c r="B329" s="107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1">
        <v>30</v>
      </c>
      <c r="B330" s="107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71">
        <v>1</v>
      </c>
      <c r="B334" s="107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1">
        <v>2</v>
      </c>
      <c r="B335" s="107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1">
        <v>3</v>
      </c>
      <c r="B336" s="107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1">
        <v>4</v>
      </c>
      <c r="B337" s="107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1">
        <v>5</v>
      </c>
      <c r="B338" s="107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1">
        <v>6</v>
      </c>
      <c r="B339" s="107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1">
        <v>7</v>
      </c>
      <c r="B340" s="107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1">
        <v>8</v>
      </c>
      <c r="B341" s="107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1">
        <v>9</v>
      </c>
      <c r="B342" s="107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1">
        <v>10</v>
      </c>
      <c r="B343" s="107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1">
        <v>11</v>
      </c>
      <c r="B344" s="107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1">
        <v>12</v>
      </c>
      <c r="B345" s="107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1">
        <v>13</v>
      </c>
      <c r="B346" s="107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1">
        <v>14</v>
      </c>
      <c r="B347" s="107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1">
        <v>15</v>
      </c>
      <c r="B348" s="107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1">
        <v>16</v>
      </c>
      <c r="B349" s="107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1">
        <v>17</v>
      </c>
      <c r="B350" s="107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1">
        <v>18</v>
      </c>
      <c r="B351" s="107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1">
        <v>19</v>
      </c>
      <c r="B352" s="107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1">
        <v>20</v>
      </c>
      <c r="B353" s="107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1">
        <v>21</v>
      </c>
      <c r="B354" s="107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1">
        <v>22</v>
      </c>
      <c r="B355" s="107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1">
        <v>23</v>
      </c>
      <c r="B356" s="107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1">
        <v>24</v>
      </c>
      <c r="B357" s="107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1">
        <v>25</v>
      </c>
      <c r="B358" s="107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1">
        <v>26</v>
      </c>
      <c r="B359" s="107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1">
        <v>27</v>
      </c>
      <c r="B360" s="107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1">
        <v>28</v>
      </c>
      <c r="B361" s="107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1">
        <v>29</v>
      </c>
      <c r="B362" s="107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1">
        <v>30</v>
      </c>
      <c r="B363" s="107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71">
        <v>1</v>
      </c>
      <c r="B367" s="107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1">
        <v>2</v>
      </c>
      <c r="B368" s="107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1">
        <v>3</v>
      </c>
      <c r="B369" s="107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1">
        <v>4</v>
      </c>
      <c r="B370" s="107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1">
        <v>5</v>
      </c>
      <c r="B371" s="107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1">
        <v>6</v>
      </c>
      <c r="B372" s="107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1">
        <v>7</v>
      </c>
      <c r="B373" s="107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1">
        <v>8</v>
      </c>
      <c r="B374" s="107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1">
        <v>9</v>
      </c>
      <c r="B375" s="107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1">
        <v>10</v>
      </c>
      <c r="B376" s="107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1">
        <v>11</v>
      </c>
      <c r="B377" s="107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1">
        <v>12</v>
      </c>
      <c r="B378" s="107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1">
        <v>13</v>
      </c>
      <c r="B379" s="107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1">
        <v>14</v>
      </c>
      <c r="B380" s="107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1">
        <v>15</v>
      </c>
      <c r="B381" s="107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1">
        <v>16</v>
      </c>
      <c r="B382" s="107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1">
        <v>17</v>
      </c>
      <c r="B383" s="107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1">
        <v>18</v>
      </c>
      <c r="B384" s="107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1">
        <v>19</v>
      </c>
      <c r="B385" s="107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1">
        <v>20</v>
      </c>
      <c r="B386" s="107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1">
        <v>21</v>
      </c>
      <c r="B387" s="107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1">
        <v>22</v>
      </c>
      <c r="B388" s="107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1">
        <v>23</v>
      </c>
      <c r="B389" s="107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1">
        <v>24</v>
      </c>
      <c r="B390" s="107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1">
        <v>25</v>
      </c>
      <c r="B391" s="107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1">
        <v>26</v>
      </c>
      <c r="B392" s="107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1">
        <v>27</v>
      </c>
      <c r="B393" s="107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1">
        <v>28</v>
      </c>
      <c r="B394" s="107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1">
        <v>29</v>
      </c>
      <c r="B395" s="107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1">
        <v>30</v>
      </c>
      <c r="B396" s="107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71">
        <v>1</v>
      </c>
      <c r="B400" s="107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1">
        <v>2</v>
      </c>
      <c r="B401" s="107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1">
        <v>3</v>
      </c>
      <c r="B402" s="107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1">
        <v>4</v>
      </c>
      <c r="B403" s="107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1">
        <v>5</v>
      </c>
      <c r="B404" s="107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1">
        <v>6</v>
      </c>
      <c r="B405" s="107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1">
        <v>7</v>
      </c>
      <c r="B406" s="107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1">
        <v>8</v>
      </c>
      <c r="B407" s="107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1">
        <v>9</v>
      </c>
      <c r="B408" s="107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1">
        <v>10</v>
      </c>
      <c r="B409" s="107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1">
        <v>11</v>
      </c>
      <c r="B410" s="107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1">
        <v>12</v>
      </c>
      <c r="B411" s="107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1">
        <v>13</v>
      </c>
      <c r="B412" s="107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1">
        <v>14</v>
      </c>
      <c r="B413" s="107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1">
        <v>15</v>
      </c>
      <c r="B414" s="107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1">
        <v>16</v>
      </c>
      <c r="B415" s="107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1">
        <v>17</v>
      </c>
      <c r="B416" s="107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1">
        <v>18</v>
      </c>
      <c r="B417" s="107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1">
        <v>19</v>
      </c>
      <c r="B418" s="107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1">
        <v>20</v>
      </c>
      <c r="B419" s="107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1">
        <v>21</v>
      </c>
      <c r="B420" s="107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1">
        <v>22</v>
      </c>
      <c r="B421" s="107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1">
        <v>23</v>
      </c>
      <c r="B422" s="107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1">
        <v>24</v>
      </c>
      <c r="B423" s="107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1">
        <v>25</v>
      </c>
      <c r="B424" s="107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1">
        <v>26</v>
      </c>
      <c r="B425" s="107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1">
        <v>27</v>
      </c>
      <c r="B426" s="107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1">
        <v>28</v>
      </c>
      <c r="B427" s="107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1">
        <v>29</v>
      </c>
      <c r="B428" s="107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1">
        <v>30</v>
      </c>
      <c r="B429" s="107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71">
        <v>1</v>
      </c>
      <c r="B433" s="107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1">
        <v>2</v>
      </c>
      <c r="B434" s="107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1">
        <v>3</v>
      </c>
      <c r="B435" s="107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1">
        <v>4</v>
      </c>
      <c r="B436" s="107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1">
        <v>5</v>
      </c>
      <c r="B437" s="107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1">
        <v>6</v>
      </c>
      <c r="B438" s="107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1">
        <v>7</v>
      </c>
      <c r="B439" s="107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1">
        <v>8</v>
      </c>
      <c r="B440" s="107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1">
        <v>9</v>
      </c>
      <c r="B441" s="107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1">
        <v>10</v>
      </c>
      <c r="B442" s="107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1">
        <v>11</v>
      </c>
      <c r="B443" s="107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1">
        <v>12</v>
      </c>
      <c r="B444" s="107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1">
        <v>13</v>
      </c>
      <c r="B445" s="107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1">
        <v>14</v>
      </c>
      <c r="B446" s="107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1">
        <v>15</v>
      </c>
      <c r="B447" s="107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1">
        <v>16</v>
      </c>
      <c r="B448" s="107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1">
        <v>17</v>
      </c>
      <c r="B449" s="107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1">
        <v>18</v>
      </c>
      <c r="B450" s="107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1">
        <v>19</v>
      </c>
      <c r="B451" s="107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1">
        <v>20</v>
      </c>
      <c r="B452" s="107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1">
        <v>21</v>
      </c>
      <c r="B453" s="107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1">
        <v>22</v>
      </c>
      <c r="B454" s="107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1">
        <v>23</v>
      </c>
      <c r="B455" s="107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1">
        <v>24</v>
      </c>
      <c r="B456" s="107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1">
        <v>25</v>
      </c>
      <c r="B457" s="107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1">
        <v>26</v>
      </c>
      <c r="B458" s="107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1">
        <v>27</v>
      </c>
      <c r="B459" s="107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1">
        <v>28</v>
      </c>
      <c r="B460" s="107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1">
        <v>29</v>
      </c>
      <c r="B461" s="107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1">
        <v>30</v>
      </c>
      <c r="B462" s="107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71">
        <v>1</v>
      </c>
      <c r="B466" s="107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1">
        <v>2</v>
      </c>
      <c r="B467" s="107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1">
        <v>3</v>
      </c>
      <c r="B468" s="107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1">
        <v>4</v>
      </c>
      <c r="B469" s="107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1">
        <v>5</v>
      </c>
      <c r="B470" s="107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1">
        <v>6</v>
      </c>
      <c r="B471" s="107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1">
        <v>7</v>
      </c>
      <c r="B472" s="107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1">
        <v>8</v>
      </c>
      <c r="B473" s="107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1">
        <v>9</v>
      </c>
      <c r="B474" s="107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1">
        <v>10</v>
      </c>
      <c r="B475" s="107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1">
        <v>11</v>
      </c>
      <c r="B476" s="107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1">
        <v>12</v>
      </c>
      <c r="B477" s="107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1">
        <v>13</v>
      </c>
      <c r="B478" s="107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1">
        <v>14</v>
      </c>
      <c r="B479" s="107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1">
        <v>15</v>
      </c>
      <c r="B480" s="107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1">
        <v>16</v>
      </c>
      <c r="B481" s="107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1">
        <v>17</v>
      </c>
      <c r="B482" s="107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1">
        <v>18</v>
      </c>
      <c r="B483" s="107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1">
        <v>19</v>
      </c>
      <c r="B484" s="107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1">
        <v>20</v>
      </c>
      <c r="B485" s="107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1">
        <v>21</v>
      </c>
      <c r="B486" s="107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1">
        <v>22</v>
      </c>
      <c r="B487" s="107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1">
        <v>23</v>
      </c>
      <c r="B488" s="107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1">
        <v>24</v>
      </c>
      <c r="B489" s="107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1">
        <v>25</v>
      </c>
      <c r="B490" s="107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1">
        <v>26</v>
      </c>
      <c r="B491" s="107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1">
        <v>27</v>
      </c>
      <c r="B492" s="107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1">
        <v>28</v>
      </c>
      <c r="B493" s="107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1">
        <v>29</v>
      </c>
      <c r="B494" s="107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1">
        <v>30</v>
      </c>
      <c r="B495" s="107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71">
        <v>1</v>
      </c>
      <c r="B499" s="107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1">
        <v>2</v>
      </c>
      <c r="B500" s="107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1">
        <v>3</v>
      </c>
      <c r="B501" s="107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1">
        <v>4</v>
      </c>
      <c r="B502" s="107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1">
        <v>5</v>
      </c>
      <c r="B503" s="107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1">
        <v>6</v>
      </c>
      <c r="B504" s="107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1">
        <v>7</v>
      </c>
      <c r="B505" s="107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1">
        <v>8</v>
      </c>
      <c r="B506" s="107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1">
        <v>9</v>
      </c>
      <c r="B507" s="107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1">
        <v>10</v>
      </c>
      <c r="B508" s="107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1">
        <v>11</v>
      </c>
      <c r="B509" s="107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1">
        <v>12</v>
      </c>
      <c r="B510" s="107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1">
        <v>13</v>
      </c>
      <c r="B511" s="107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1">
        <v>14</v>
      </c>
      <c r="B512" s="107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1">
        <v>15</v>
      </c>
      <c r="B513" s="107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1">
        <v>16</v>
      </c>
      <c r="B514" s="107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1">
        <v>17</v>
      </c>
      <c r="B515" s="107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1">
        <v>18</v>
      </c>
      <c r="B516" s="107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1">
        <v>19</v>
      </c>
      <c r="B517" s="107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1">
        <v>20</v>
      </c>
      <c r="B518" s="107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1">
        <v>21</v>
      </c>
      <c r="B519" s="107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1">
        <v>22</v>
      </c>
      <c r="B520" s="107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1">
        <v>23</v>
      </c>
      <c r="B521" s="107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1">
        <v>24</v>
      </c>
      <c r="B522" s="107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1">
        <v>25</v>
      </c>
      <c r="B523" s="107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1">
        <v>26</v>
      </c>
      <c r="B524" s="107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1">
        <v>27</v>
      </c>
      <c r="B525" s="107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1">
        <v>28</v>
      </c>
      <c r="B526" s="107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1">
        <v>29</v>
      </c>
      <c r="B527" s="107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1">
        <v>30</v>
      </c>
      <c r="B528" s="107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71">
        <v>1</v>
      </c>
      <c r="B532" s="107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1">
        <v>2</v>
      </c>
      <c r="B533" s="107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1">
        <v>3</v>
      </c>
      <c r="B534" s="107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1">
        <v>4</v>
      </c>
      <c r="B535" s="107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1">
        <v>5</v>
      </c>
      <c r="B536" s="107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1">
        <v>6</v>
      </c>
      <c r="B537" s="107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1">
        <v>7</v>
      </c>
      <c r="B538" s="107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1">
        <v>8</v>
      </c>
      <c r="B539" s="107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1">
        <v>9</v>
      </c>
      <c r="B540" s="107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1">
        <v>10</v>
      </c>
      <c r="B541" s="107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1">
        <v>11</v>
      </c>
      <c r="B542" s="107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1">
        <v>12</v>
      </c>
      <c r="B543" s="107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1">
        <v>13</v>
      </c>
      <c r="B544" s="107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1">
        <v>14</v>
      </c>
      <c r="B545" s="107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1">
        <v>15</v>
      </c>
      <c r="B546" s="107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1">
        <v>16</v>
      </c>
      <c r="B547" s="107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1">
        <v>17</v>
      </c>
      <c r="B548" s="107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1">
        <v>18</v>
      </c>
      <c r="B549" s="107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1">
        <v>19</v>
      </c>
      <c r="B550" s="107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1">
        <v>20</v>
      </c>
      <c r="B551" s="107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1">
        <v>21</v>
      </c>
      <c r="B552" s="107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1">
        <v>22</v>
      </c>
      <c r="B553" s="107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1">
        <v>23</v>
      </c>
      <c r="B554" s="107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1">
        <v>24</v>
      </c>
      <c r="B555" s="107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1">
        <v>25</v>
      </c>
      <c r="B556" s="107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1">
        <v>26</v>
      </c>
      <c r="B557" s="107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1">
        <v>27</v>
      </c>
      <c r="B558" s="107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1">
        <v>28</v>
      </c>
      <c r="B559" s="107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1">
        <v>29</v>
      </c>
      <c r="B560" s="107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1">
        <v>30</v>
      </c>
      <c r="B561" s="107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71">
        <v>1</v>
      </c>
      <c r="B565" s="107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1">
        <v>2</v>
      </c>
      <c r="B566" s="107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1">
        <v>3</v>
      </c>
      <c r="B567" s="107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1">
        <v>4</v>
      </c>
      <c r="B568" s="107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1">
        <v>5</v>
      </c>
      <c r="B569" s="107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1">
        <v>6</v>
      </c>
      <c r="B570" s="107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1">
        <v>7</v>
      </c>
      <c r="B571" s="107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1">
        <v>8</v>
      </c>
      <c r="B572" s="107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1">
        <v>9</v>
      </c>
      <c r="B573" s="107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1">
        <v>10</v>
      </c>
      <c r="B574" s="107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1">
        <v>11</v>
      </c>
      <c r="B575" s="107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1">
        <v>12</v>
      </c>
      <c r="B576" s="107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1">
        <v>13</v>
      </c>
      <c r="B577" s="107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1">
        <v>14</v>
      </c>
      <c r="B578" s="107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1">
        <v>15</v>
      </c>
      <c r="B579" s="107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1">
        <v>16</v>
      </c>
      <c r="B580" s="107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1">
        <v>17</v>
      </c>
      <c r="B581" s="107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1">
        <v>18</v>
      </c>
      <c r="B582" s="107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1">
        <v>19</v>
      </c>
      <c r="B583" s="107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1">
        <v>20</v>
      </c>
      <c r="B584" s="107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1">
        <v>21</v>
      </c>
      <c r="B585" s="107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1">
        <v>22</v>
      </c>
      <c r="B586" s="107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1">
        <v>23</v>
      </c>
      <c r="B587" s="107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1">
        <v>24</v>
      </c>
      <c r="B588" s="107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1">
        <v>25</v>
      </c>
      <c r="B589" s="107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1">
        <v>26</v>
      </c>
      <c r="B590" s="107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1">
        <v>27</v>
      </c>
      <c r="B591" s="107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1">
        <v>28</v>
      </c>
      <c r="B592" s="107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1">
        <v>29</v>
      </c>
      <c r="B593" s="107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1">
        <v>30</v>
      </c>
      <c r="B594" s="107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71">
        <v>1</v>
      </c>
      <c r="B598" s="107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1">
        <v>2</v>
      </c>
      <c r="B599" s="107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1">
        <v>3</v>
      </c>
      <c r="B600" s="107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1">
        <v>4</v>
      </c>
      <c r="B601" s="107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1">
        <v>5</v>
      </c>
      <c r="B602" s="107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1">
        <v>6</v>
      </c>
      <c r="B603" s="107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1">
        <v>7</v>
      </c>
      <c r="B604" s="107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1">
        <v>8</v>
      </c>
      <c r="B605" s="107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1">
        <v>9</v>
      </c>
      <c r="B606" s="107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1">
        <v>10</v>
      </c>
      <c r="B607" s="107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1">
        <v>11</v>
      </c>
      <c r="B608" s="107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1">
        <v>12</v>
      </c>
      <c r="B609" s="107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1">
        <v>13</v>
      </c>
      <c r="B610" s="107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1">
        <v>14</v>
      </c>
      <c r="B611" s="107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1">
        <v>15</v>
      </c>
      <c r="B612" s="107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1">
        <v>16</v>
      </c>
      <c r="B613" s="107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1">
        <v>17</v>
      </c>
      <c r="B614" s="107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1">
        <v>18</v>
      </c>
      <c r="B615" s="107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1">
        <v>19</v>
      </c>
      <c r="B616" s="107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1">
        <v>20</v>
      </c>
      <c r="B617" s="107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1">
        <v>21</v>
      </c>
      <c r="B618" s="107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1">
        <v>22</v>
      </c>
      <c r="B619" s="107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1">
        <v>23</v>
      </c>
      <c r="B620" s="107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1">
        <v>24</v>
      </c>
      <c r="B621" s="107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1">
        <v>25</v>
      </c>
      <c r="B622" s="107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1">
        <v>26</v>
      </c>
      <c r="B623" s="107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1">
        <v>27</v>
      </c>
      <c r="B624" s="107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1">
        <v>28</v>
      </c>
      <c r="B625" s="107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1">
        <v>29</v>
      </c>
      <c r="B626" s="107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1">
        <v>30</v>
      </c>
      <c r="B627" s="107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71">
        <v>1</v>
      </c>
      <c r="B631" s="107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1">
        <v>2</v>
      </c>
      <c r="B632" s="107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1">
        <v>3</v>
      </c>
      <c r="B633" s="107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1">
        <v>4</v>
      </c>
      <c r="B634" s="107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1">
        <v>5</v>
      </c>
      <c r="B635" s="107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1">
        <v>6</v>
      </c>
      <c r="B636" s="107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1">
        <v>7</v>
      </c>
      <c r="B637" s="107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1">
        <v>8</v>
      </c>
      <c r="B638" s="107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1">
        <v>9</v>
      </c>
      <c r="B639" s="107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1">
        <v>10</v>
      </c>
      <c r="B640" s="107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1">
        <v>11</v>
      </c>
      <c r="B641" s="107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1">
        <v>12</v>
      </c>
      <c r="B642" s="107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1">
        <v>13</v>
      </c>
      <c r="B643" s="107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1">
        <v>14</v>
      </c>
      <c r="B644" s="107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1">
        <v>15</v>
      </c>
      <c r="B645" s="107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1">
        <v>16</v>
      </c>
      <c r="B646" s="107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1">
        <v>17</v>
      </c>
      <c r="B647" s="107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1">
        <v>18</v>
      </c>
      <c r="B648" s="107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1">
        <v>19</v>
      </c>
      <c r="B649" s="107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1">
        <v>20</v>
      </c>
      <c r="B650" s="107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1">
        <v>21</v>
      </c>
      <c r="B651" s="107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1">
        <v>22</v>
      </c>
      <c r="B652" s="107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1">
        <v>23</v>
      </c>
      <c r="B653" s="107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1">
        <v>24</v>
      </c>
      <c r="B654" s="107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1">
        <v>25</v>
      </c>
      <c r="B655" s="107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1">
        <v>26</v>
      </c>
      <c r="B656" s="107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1">
        <v>27</v>
      </c>
      <c r="B657" s="107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1">
        <v>28</v>
      </c>
      <c r="B658" s="107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1">
        <v>29</v>
      </c>
      <c r="B659" s="107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1">
        <v>30</v>
      </c>
      <c r="B660" s="107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71">
        <v>1</v>
      </c>
      <c r="B664" s="107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1">
        <v>2</v>
      </c>
      <c r="B665" s="107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1">
        <v>3</v>
      </c>
      <c r="B666" s="107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1">
        <v>4</v>
      </c>
      <c r="B667" s="107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1">
        <v>5</v>
      </c>
      <c r="B668" s="107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1">
        <v>6</v>
      </c>
      <c r="B669" s="107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1">
        <v>7</v>
      </c>
      <c r="B670" s="107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1">
        <v>8</v>
      </c>
      <c r="B671" s="107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1">
        <v>9</v>
      </c>
      <c r="B672" s="107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1">
        <v>10</v>
      </c>
      <c r="B673" s="107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1">
        <v>11</v>
      </c>
      <c r="B674" s="107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1">
        <v>12</v>
      </c>
      <c r="B675" s="107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1">
        <v>13</v>
      </c>
      <c r="B676" s="107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1">
        <v>14</v>
      </c>
      <c r="B677" s="107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1">
        <v>15</v>
      </c>
      <c r="B678" s="107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1">
        <v>16</v>
      </c>
      <c r="B679" s="107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1">
        <v>17</v>
      </c>
      <c r="B680" s="107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1">
        <v>18</v>
      </c>
      <c r="B681" s="107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1">
        <v>19</v>
      </c>
      <c r="B682" s="107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1">
        <v>20</v>
      </c>
      <c r="B683" s="107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1">
        <v>21</v>
      </c>
      <c r="B684" s="107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1">
        <v>22</v>
      </c>
      <c r="B685" s="107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1">
        <v>23</v>
      </c>
      <c r="B686" s="107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1">
        <v>24</v>
      </c>
      <c r="B687" s="107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1">
        <v>25</v>
      </c>
      <c r="B688" s="107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1">
        <v>26</v>
      </c>
      <c r="B689" s="107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1">
        <v>27</v>
      </c>
      <c r="B690" s="107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1">
        <v>28</v>
      </c>
      <c r="B691" s="107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1">
        <v>29</v>
      </c>
      <c r="B692" s="107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1">
        <v>30</v>
      </c>
      <c r="B693" s="107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71">
        <v>1</v>
      </c>
      <c r="B697" s="107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1">
        <v>2</v>
      </c>
      <c r="B698" s="107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1">
        <v>3</v>
      </c>
      <c r="B699" s="107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1">
        <v>4</v>
      </c>
      <c r="B700" s="107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1">
        <v>5</v>
      </c>
      <c r="B701" s="107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1">
        <v>6</v>
      </c>
      <c r="B702" s="107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1">
        <v>7</v>
      </c>
      <c r="B703" s="107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1">
        <v>8</v>
      </c>
      <c r="B704" s="107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1">
        <v>9</v>
      </c>
      <c r="B705" s="107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1">
        <v>10</v>
      </c>
      <c r="B706" s="107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1">
        <v>11</v>
      </c>
      <c r="B707" s="107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1">
        <v>12</v>
      </c>
      <c r="B708" s="107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1">
        <v>13</v>
      </c>
      <c r="B709" s="107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1">
        <v>14</v>
      </c>
      <c r="B710" s="107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1">
        <v>15</v>
      </c>
      <c r="B711" s="107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1">
        <v>16</v>
      </c>
      <c r="B712" s="107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1">
        <v>17</v>
      </c>
      <c r="B713" s="107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1">
        <v>18</v>
      </c>
      <c r="B714" s="107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1">
        <v>19</v>
      </c>
      <c r="B715" s="107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1">
        <v>20</v>
      </c>
      <c r="B716" s="107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1">
        <v>21</v>
      </c>
      <c r="B717" s="107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1">
        <v>22</v>
      </c>
      <c r="B718" s="107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1">
        <v>23</v>
      </c>
      <c r="B719" s="107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1">
        <v>24</v>
      </c>
      <c r="B720" s="107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1">
        <v>25</v>
      </c>
      <c r="B721" s="107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1">
        <v>26</v>
      </c>
      <c r="B722" s="107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1">
        <v>27</v>
      </c>
      <c r="B723" s="107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1">
        <v>28</v>
      </c>
      <c r="B724" s="107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1">
        <v>29</v>
      </c>
      <c r="B725" s="107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1">
        <v>30</v>
      </c>
      <c r="B726" s="107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71">
        <v>1</v>
      </c>
      <c r="B730" s="107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1">
        <v>2</v>
      </c>
      <c r="B731" s="107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1">
        <v>3</v>
      </c>
      <c r="B732" s="107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1">
        <v>4</v>
      </c>
      <c r="B733" s="107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1">
        <v>5</v>
      </c>
      <c r="B734" s="107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1">
        <v>6</v>
      </c>
      <c r="B735" s="107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1">
        <v>7</v>
      </c>
      <c r="B736" s="107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1">
        <v>8</v>
      </c>
      <c r="B737" s="107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1">
        <v>9</v>
      </c>
      <c r="B738" s="107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1">
        <v>10</v>
      </c>
      <c r="B739" s="107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1">
        <v>11</v>
      </c>
      <c r="B740" s="107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1">
        <v>12</v>
      </c>
      <c r="B741" s="107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1">
        <v>13</v>
      </c>
      <c r="B742" s="107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1">
        <v>14</v>
      </c>
      <c r="B743" s="107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1">
        <v>15</v>
      </c>
      <c r="B744" s="107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1">
        <v>16</v>
      </c>
      <c r="B745" s="107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1">
        <v>17</v>
      </c>
      <c r="B746" s="107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1">
        <v>18</v>
      </c>
      <c r="B747" s="107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1">
        <v>19</v>
      </c>
      <c r="B748" s="107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1">
        <v>20</v>
      </c>
      <c r="B749" s="107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1">
        <v>21</v>
      </c>
      <c r="B750" s="107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1">
        <v>22</v>
      </c>
      <c r="B751" s="107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1">
        <v>23</v>
      </c>
      <c r="B752" s="107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1">
        <v>24</v>
      </c>
      <c r="B753" s="107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1">
        <v>25</v>
      </c>
      <c r="B754" s="107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1">
        <v>26</v>
      </c>
      <c r="B755" s="107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1">
        <v>27</v>
      </c>
      <c r="B756" s="107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1">
        <v>28</v>
      </c>
      <c r="B757" s="107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1">
        <v>29</v>
      </c>
      <c r="B758" s="107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1">
        <v>30</v>
      </c>
      <c r="B759" s="107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71">
        <v>1</v>
      </c>
      <c r="B763" s="107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1">
        <v>2</v>
      </c>
      <c r="B764" s="107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1">
        <v>3</v>
      </c>
      <c r="B765" s="107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1">
        <v>4</v>
      </c>
      <c r="B766" s="107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1">
        <v>5</v>
      </c>
      <c r="B767" s="107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1">
        <v>6</v>
      </c>
      <c r="B768" s="107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1">
        <v>7</v>
      </c>
      <c r="B769" s="107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1">
        <v>8</v>
      </c>
      <c r="B770" s="107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1">
        <v>9</v>
      </c>
      <c r="B771" s="107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1">
        <v>10</v>
      </c>
      <c r="B772" s="107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1">
        <v>11</v>
      </c>
      <c r="B773" s="107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1">
        <v>12</v>
      </c>
      <c r="B774" s="107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1">
        <v>13</v>
      </c>
      <c r="B775" s="107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1">
        <v>14</v>
      </c>
      <c r="B776" s="107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1">
        <v>15</v>
      </c>
      <c r="B777" s="107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1">
        <v>16</v>
      </c>
      <c r="B778" s="107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1">
        <v>17</v>
      </c>
      <c r="B779" s="107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1">
        <v>18</v>
      </c>
      <c r="B780" s="107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1">
        <v>19</v>
      </c>
      <c r="B781" s="107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1">
        <v>20</v>
      </c>
      <c r="B782" s="107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1">
        <v>21</v>
      </c>
      <c r="B783" s="107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1">
        <v>22</v>
      </c>
      <c r="B784" s="107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1">
        <v>23</v>
      </c>
      <c r="B785" s="107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1">
        <v>24</v>
      </c>
      <c r="B786" s="107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1">
        <v>25</v>
      </c>
      <c r="B787" s="107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1">
        <v>26</v>
      </c>
      <c r="B788" s="107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1">
        <v>27</v>
      </c>
      <c r="B789" s="107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1">
        <v>28</v>
      </c>
      <c r="B790" s="107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1">
        <v>29</v>
      </c>
      <c r="B791" s="107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1">
        <v>30</v>
      </c>
      <c r="B792" s="107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71">
        <v>1</v>
      </c>
      <c r="B796" s="107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1">
        <v>2</v>
      </c>
      <c r="B797" s="107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1">
        <v>3</v>
      </c>
      <c r="B798" s="107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1">
        <v>4</v>
      </c>
      <c r="B799" s="107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1">
        <v>5</v>
      </c>
      <c r="B800" s="107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1">
        <v>6</v>
      </c>
      <c r="B801" s="107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1">
        <v>7</v>
      </c>
      <c r="B802" s="107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1">
        <v>8</v>
      </c>
      <c r="B803" s="107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1">
        <v>9</v>
      </c>
      <c r="B804" s="107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1">
        <v>10</v>
      </c>
      <c r="B805" s="107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1">
        <v>11</v>
      </c>
      <c r="B806" s="107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1">
        <v>12</v>
      </c>
      <c r="B807" s="107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1">
        <v>13</v>
      </c>
      <c r="B808" s="107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1">
        <v>14</v>
      </c>
      <c r="B809" s="107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1">
        <v>15</v>
      </c>
      <c r="B810" s="107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1">
        <v>16</v>
      </c>
      <c r="B811" s="107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1">
        <v>17</v>
      </c>
      <c r="B812" s="107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1">
        <v>18</v>
      </c>
      <c r="B813" s="107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1">
        <v>19</v>
      </c>
      <c r="B814" s="107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1">
        <v>20</v>
      </c>
      <c r="B815" s="107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1">
        <v>21</v>
      </c>
      <c r="B816" s="107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1">
        <v>22</v>
      </c>
      <c r="B817" s="107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1">
        <v>23</v>
      </c>
      <c r="B818" s="107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1">
        <v>24</v>
      </c>
      <c r="B819" s="107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1">
        <v>25</v>
      </c>
      <c r="B820" s="107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1">
        <v>26</v>
      </c>
      <c r="B821" s="107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1">
        <v>27</v>
      </c>
      <c r="B822" s="107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1">
        <v>28</v>
      </c>
      <c r="B823" s="107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1">
        <v>29</v>
      </c>
      <c r="B824" s="107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1">
        <v>30</v>
      </c>
      <c r="B825" s="107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71">
        <v>1</v>
      </c>
      <c r="B829" s="107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1">
        <v>2</v>
      </c>
      <c r="B830" s="107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1">
        <v>3</v>
      </c>
      <c r="B831" s="107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1">
        <v>4</v>
      </c>
      <c r="B832" s="107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1">
        <v>5</v>
      </c>
      <c r="B833" s="107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1">
        <v>6</v>
      </c>
      <c r="B834" s="107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1">
        <v>7</v>
      </c>
      <c r="B835" s="107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1">
        <v>8</v>
      </c>
      <c r="B836" s="107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1">
        <v>9</v>
      </c>
      <c r="B837" s="107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1">
        <v>10</v>
      </c>
      <c r="B838" s="107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1">
        <v>11</v>
      </c>
      <c r="B839" s="107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1">
        <v>12</v>
      </c>
      <c r="B840" s="107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1">
        <v>13</v>
      </c>
      <c r="B841" s="107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1">
        <v>14</v>
      </c>
      <c r="B842" s="107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1">
        <v>15</v>
      </c>
      <c r="B843" s="107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1">
        <v>16</v>
      </c>
      <c r="B844" s="107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1">
        <v>17</v>
      </c>
      <c r="B845" s="107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1">
        <v>18</v>
      </c>
      <c r="B846" s="107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1">
        <v>19</v>
      </c>
      <c r="B847" s="107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1">
        <v>20</v>
      </c>
      <c r="B848" s="107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1">
        <v>21</v>
      </c>
      <c r="B849" s="107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1">
        <v>22</v>
      </c>
      <c r="B850" s="107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1">
        <v>23</v>
      </c>
      <c r="B851" s="107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1">
        <v>24</v>
      </c>
      <c r="B852" s="107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1">
        <v>25</v>
      </c>
      <c r="B853" s="107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1">
        <v>26</v>
      </c>
      <c r="B854" s="107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1">
        <v>27</v>
      </c>
      <c r="B855" s="107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1">
        <v>28</v>
      </c>
      <c r="B856" s="107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1">
        <v>29</v>
      </c>
      <c r="B857" s="107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1">
        <v>30</v>
      </c>
      <c r="B858" s="107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71">
        <v>1</v>
      </c>
      <c r="B862" s="107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1">
        <v>2</v>
      </c>
      <c r="B863" s="107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1">
        <v>3</v>
      </c>
      <c r="B864" s="107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1">
        <v>4</v>
      </c>
      <c r="B865" s="107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1">
        <v>5</v>
      </c>
      <c r="B866" s="107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1">
        <v>6</v>
      </c>
      <c r="B867" s="107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1">
        <v>7</v>
      </c>
      <c r="B868" s="107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1">
        <v>8</v>
      </c>
      <c r="B869" s="107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1">
        <v>9</v>
      </c>
      <c r="B870" s="107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1">
        <v>10</v>
      </c>
      <c r="B871" s="107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1">
        <v>11</v>
      </c>
      <c r="B872" s="107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1">
        <v>12</v>
      </c>
      <c r="B873" s="107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1">
        <v>13</v>
      </c>
      <c r="B874" s="107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1">
        <v>14</v>
      </c>
      <c r="B875" s="107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1">
        <v>15</v>
      </c>
      <c r="B876" s="107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1">
        <v>16</v>
      </c>
      <c r="B877" s="107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1">
        <v>17</v>
      </c>
      <c r="B878" s="107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1">
        <v>18</v>
      </c>
      <c r="B879" s="107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1">
        <v>19</v>
      </c>
      <c r="B880" s="107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1">
        <v>20</v>
      </c>
      <c r="B881" s="107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1">
        <v>21</v>
      </c>
      <c r="B882" s="107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1">
        <v>22</v>
      </c>
      <c r="B883" s="107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1">
        <v>23</v>
      </c>
      <c r="B884" s="107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1">
        <v>24</v>
      </c>
      <c r="B885" s="107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1">
        <v>25</v>
      </c>
      <c r="B886" s="107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1">
        <v>26</v>
      </c>
      <c r="B887" s="107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1">
        <v>27</v>
      </c>
      <c r="B888" s="107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1">
        <v>28</v>
      </c>
      <c r="B889" s="107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1">
        <v>29</v>
      </c>
      <c r="B890" s="107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1">
        <v>30</v>
      </c>
      <c r="B891" s="107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71">
        <v>1</v>
      </c>
      <c r="B895" s="107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1">
        <v>2</v>
      </c>
      <c r="B896" s="107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1">
        <v>3</v>
      </c>
      <c r="B897" s="107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1">
        <v>4</v>
      </c>
      <c r="B898" s="107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1">
        <v>5</v>
      </c>
      <c r="B899" s="107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1">
        <v>6</v>
      </c>
      <c r="B900" s="107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1">
        <v>7</v>
      </c>
      <c r="B901" s="107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1">
        <v>8</v>
      </c>
      <c r="B902" s="107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1">
        <v>9</v>
      </c>
      <c r="B903" s="107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1">
        <v>10</v>
      </c>
      <c r="B904" s="107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1">
        <v>11</v>
      </c>
      <c r="B905" s="107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1">
        <v>12</v>
      </c>
      <c r="B906" s="107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1">
        <v>13</v>
      </c>
      <c r="B907" s="107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1">
        <v>14</v>
      </c>
      <c r="B908" s="107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1">
        <v>15</v>
      </c>
      <c r="B909" s="107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1">
        <v>16</v>
      </c>
      <c r="B910" s="107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1">
        <v>17</v>
      </c>
      <c r="B911" s="107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1">
        <v>18</v>
      </c>
      <c r="B912" s="107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1">
        <v>19</v>
      </c>
      <c r="B913" s="107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1">
        <v>20</v>
      </c>
      <c r="B914" s="107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1">
        <v>21</v>
      </c>
      <c r="B915" s="107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1">
        <v>22</v>
      </c>
      <c r="B916" s="107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1">
        <v>23</v>
      </c>
      <c r="B917" s="107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1">
        <v>24</v>
      </c>
      <c r="B918" s="107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1">
        <v>25</v>
      </c>
      <c r="B919" s="107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1">
        <v>26</v>
      </c>
      <c r="B920" s="107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1">
        <v>27</v>
      </c>
      <c r="B921" s="107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1">
        <v>28</v>
      </c>
      <c r="B922" s="107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1">
        <v>29</v>
      </c>
      <c r="B923" s="107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1">
        <v>30</v>
      </c>
      <c r="B924" s="107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71">
        <v>1</v>
      </c>
      <c r="B928" s="107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1">
        <v>2</v>
      </c>
      <c r="B929" s="107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1">
        <v>3</v>
      </c>
      <c r="B930" s="107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1">
        <v>4</v>
      </c>
      <c r="B931" s="107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1">
        <v>5</v>
      </c>
      <c r="B932" s="107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1">
        <v>6</v>
      </c>
      <c r="B933" s="107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1">
        <v>7</v>
      </c>
      <c r="B934" s="107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1">
        <v>8</v>
      </c>
      <c r="B935" s="107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1">
        <v>9</v>
      </c>
      <c r="B936" s="107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1">
        <v>10</v>
      </c>
      <c r="B937" s="107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1">
        <v>11</v>
      </c>
      <c r="B938" s="107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1">
        <v>12</v>
      </c>
      <c r="B939" s="107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1">
        <v>13</v>
      </c>
      <c r="B940" s="107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1">
        <v>14</v>
      </c>
      <c r="B941" s="107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1">
        <v>15</v>
      </c>
      <c r="B942" s="107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1">
        <v>16</v>
      </c>
      <c r="B943" s="107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1">
        <v>17</v>
      </c>
      <c r="B944" s="107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1">
        <v>18</v>
      </c>
      <c r="B945" s="107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1">
        <v>19</v>
      </c>
      <c r="B946" s="107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1">
        <v>20</v>
      </c>
      <c r="B947" s="107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1">
        <v>21</v>
      </c>
      <c r="B948" s="107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1">
        <v>22</v>
      </c>
      <c r="B949" s="107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1">
        <v>23</v>
      </c>
      <c r="B950" s="107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1">
        <v>24</v>
      </c>
      <c r="B951" s="107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1">
        <v>25</v>
      </c>
      <c r="B952" s="107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1">
        <v>26</v>
      </c>
      <c r="B953" s="107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1">
        <v>27</v>
      </c>
      <c r="B954" s="107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1">
        <v>28</v>
      </c>
      <c r="B955" s="107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1">
        <v>29</v>
      </c>
      <c r="B956" s="107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1">
        <v>30</v>
      </c>
      <c r="B957" s="107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71">
        <v>1</v>
      </c>
      <c r="B961" s="107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1">
        <v>2</v>
      </c>
      <c r="B962" s="107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1">
        <v>3</v>
      </c>
      <c r="B963" s="107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1">
        <v>4</v>
      </c>
      <c r="B964" s="107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1">
        <v>5</v>
      </c>
      <c r="B965" s="107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1">
        <v>6</v>
      </c>
      <c r="B966" s="107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1">
        <v>7</v>
      </c>
      <c r="B967" s="107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1">
        <v>8</v>
      </c>
      <c r="B968" s="107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1">
        <v>9</v>
      </c>
      <c r="B969" s="107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1">
        <v>10</v>
      </c>
      <c r="B970" s="107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1">
        <v>11</v>
      </c>
      <c r="B971" s="107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1">
        <v>12</v>
      </c>
      <c r="B972" s="107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1">
        <v>13</v>
      </c>
      <c r="B973" s="107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1">
        <v>14</v>
      </c>
      <c r="B974" s="107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1">
        <v>15</v>
      </c>
      <c r="B975" s="107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1">
        <v>16</v>
      </c>
      <c r="B976" s="107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1">
        <v>17</v>
      </c>
      <c r="B977" s="107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1">
        <v>18</v>
      </c>
      <c r="B978" s="107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1">
        <v>19</v>
      </c>
      <c r="B979" s="107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1">
        <v>20</v>
      </c>
      <c r="B980" s="107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1">
        <v>21</v>
      </c>
      <c r="B981" s="107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1">
        <v>22</v>
      </c>
      <c r="B982" s="107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1">
        <v>23</v>
      </c>
      <c r="B983" s="107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1">
        <v>24</v>
      </c>
      <c r="B984" s="107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1">
        <v>25</v>
      </c>
      <c r="B985" s="107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1">
        <v>26</v>
      </c>
      <c r="B986" s="107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1">
        <v>27</v>
      </c>
      <c r="B987" s="107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1">
        <v>28</v>
      </c>
      <c r="B988" s="107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1">
        <v>29</v>
      </c>
      <c r="B989" s="107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1">
        <v>30</v>
      </c>
      <c r="B990" s="107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71">
        <v>1</v>
      </c>
      <c r="B994" s="107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1">
        <v>2</v>
      </c>
      <c r="B995" s="107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1">
        <v>3</v>
      </c>
      <c r="B996" s="107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1">
        <v>4</v>
      </c>
      <c r="B997" s="107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1">
        <v>5</v>
      </c>
      <c r="B998" s="107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1">
        <v>6</v>
      </c>
      <c r="B999" s="107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1">
        <v>7</v>
      </c>
      <c r="B1000" s="107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1">
        <v>8</v>
      </c>
      <c r="B1001" s="107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1">
        <v>9</v>
      </c>
      <c r="B1002" s="107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1">
        <v>10</v>
      </c>
      <c r="B1003" s="107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1">
        <v>11</v>
      </c>
      <c r="B1004" s="107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1">
        <v>12</v>
      </c>
      <c r="B1005" s="107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1">
        <v>13</v>
      </c>
      <c r="B1006" s="107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1">
        <v>14</v>
      </c>
      <c r="B1007" s="107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1">
        <v>15</v>
      </c>
      <c r="B1008" s="107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1">
        <v>16</v>
      </c>
      <c r="B1009" s="107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1">
        <v>17</v>
      </c>
      <c r="B1010" s="107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1">
        <v>18</v>
      </c>
      <c r="B1011" s="107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1">
        <v>19</v>
      </c>
      <c r="B1012" s="107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1">
        <v>20</v>
      </c>
      <c r="B1013" s="107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1">
        <v>21</v>
      </c>
      <c r="B1014" s="107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1">
        <v>22</v>
      </c>
      <c r="B1015" s="107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1">
        <v>23</v>
      </c>
      <c r="B1016" s="107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1">
        <v>24</v>
      </c>
      <c r="B1017" s="107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1">
        <v>25</v>
      </c>
      <c r="B1018" s="107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1">
        <v>26</v>
      </c>
      <c r="B1019" s="107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1">
        <v>27</v>
      </c>
      <c r="B1020" s="107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1">
        <v>28</v>
      </c>
      <c r="B1021" s="107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1">
        <v>29</v>
      </c>
      <c r="B1022" s="107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1">
        <v>30</v>
      </c>
      <c r="B1023" s="107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71">
        <v>1</v>
      </c>
      <c r="B1027" s="107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1">
        <v>2</v>
      </c>
      <c r="B1028" s="107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1">
        <v>3</v>
      </c>
      <c r="B1029" s="107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1">
        <v>4</v>
      </c>
      <c r="B1030" s="107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1">
        <v>5</v>
      </c>
      <c r="B1031" s="107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1">
        <v>6</v>
      </c>
      <c r="B1032" s="107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1">
        <v>7</v>
      </c>
      <c r="B1033" s="107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1">
        <v>8</v>
      </c>
      <c r="B1034" s="107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1">
        <v>9</v>
      </c>
      <c r="B1035" s="107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1">
        <v>10</v>
      </c>
      <c r="B1036" s="107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1">
        <v>11</v>
      </c>
      <c r="B1037" s="107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1">
        <v>12</v>
      </c>
      <c r="B1038" s="107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1">
        <v>13</v>
      </c>
      <c r="B1039" s="107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1">
        <v>14</v>
      </c>
      <c r="B1040" s="107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1">
        <v>15</v>
      </c>
      <c r="B1041" s="107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1">
        <v>16</v>
      </c>
      <c r="B1042" s="107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1">
        <v>17</v>
      </c>
      <c r="B1043" s="107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1">
        <v>18</v>
      </c>
      <c r="B1044" s="107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1">
        <v>19</v>
      </c>
      <c r="B1045" s="107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1">
        <v>20</v>
      </c>
      <c r="B1046" s="107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1">
        <v>21</v>
      </c>
      <c r="B1047" s="107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1">
        <v>22</v>
      </c>
      <c r="B1048" s="107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1">
        <v>23</v>
      </c>
      <c r="B1049" s="107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1">
        <v>24</v>
      </c>
      <c r="B1050" s="107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1">
        <v>25</v>
      </c>
      <c r="B1051" s="107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1">
        <v>26</v>
      </c>
      <c r="B1052" s="107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1">
        <v>27</v>
      </c>
      <c r="B1053" s="107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1">
        <v>28</v>
      </c>
      <c r="B1054" s="107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1">
        <v>29</v>
      </c>
      <c r="B1055" s="107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1">
        <v>30</v>
      </c>
      <c r="B1056" s="107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71">
        <v>1</v>
      </c>
      <c r="B1060" s="107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1">
        <v>2</v>
      </c>
      <c r="B1061" s="107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1">
        <v>3</v>
      </c>
      <c r="B1062" s="107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1">
        <v>4</v>
      </c>
      <c r="B1063" s="107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1">
        <v>5</v>
      </c>
      <c r="B1064" s="107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1">
        <v>6</v>
      </c>
      <c r="B1065" s="107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1">
        <v>7</v>
      </c>
      <c r="B1066" s="107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1">
        <v>8</v>
      </c>
      <c r="B1067" s="107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1">
        <v>9</v>
      </c>
      <c r="B1068" s="107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1">
        <v>10</v>
      </c>
      <c r="B1069" s="107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1">
        <v>11</v>
      </c>
      <c r="B1070" s="107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1">
        <v>12</v>
      </c>
      <c r="B1071" s="107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1">
        <v>13</v>
      </c>
      <c r="B1072" s="107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1">
        <v>14</v>
      </c>
      <c r="B1073" s="107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1">
        <v>15</v>
      </c>
      <c r="B1074" s="107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1">
        <v>16</v>
      </c>
      <c r="B1075" s="107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1">
        <v>17</v>
      </c>
      <c r="B1076" s="107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1">
        <v>18</v>
      </c>
      <c r="B1077" s="107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1">
        <v>19</v>
      </c>
      <c r="B1078" s="107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1">
        <v>20</v>
      </c>
      <c r="B1079" s="107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1">
        <v>21</v>
      </c>
      <c r="B1080" s="107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1">
        <v>22</v>
      </c>
      <c r="B1081" s="107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1">
        <v>23</v>
      </c>
      <c r="B1082" s="107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1">
        <v>24</v>
      </c>
      <c r="B1083" s="107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1">
        <v>25</v>
      </c>
      <c r="B1084" s="107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1">
        <v>26</v>
      </c>
      <c r="B1085" s="107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1">
        <v>27</v>
      </c>
      <c r="B1086" s="107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1">
        <v>28</v>
      </c>
      <c r="B1087" s="107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1">
        <v>29</v>
      </c>
      <c r="B1088" s="107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1">
        <v>30</v>
      </c>
      <c r="B1089" s="107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71">
        <v>1</v>
      </c>
      <c r="B1093" s="107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1">
        <v>2</v>
      </c>
      <c r="B1094" s="107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1">
        <v>3</v>
      </c>
      <c r="B1095" s="107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1">
        <v>4</v>
      </c>
      <c r="B1096" s="107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1">
        <v>5</v>
      </c>
      <c r="B1097" s="107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1">
        <v>6</v>
      </c>
      <c r="B1098" s="107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1">
        <v>7</v>
      </c>
      <c r="B1099" s="107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1">
        <v>8</v>
      </c>
      <c r="B1100" s="107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1">
        <v>9</v>
      </c>
      <c r="B1101" s="107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1">
        <v>10</v>
      </c>
      <c r="B1102" s="107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1">
        <v>11</v>
      </c>
      <c r="B1103" s="107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1">
        <v>12</v>
      </c>
      <c r="B1104" s="107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1">
        <v>13</v>
      </c>
      <c r="B1105" s="107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1">
        <v>14</v>
      </c>
      <c r="B1106" s="107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1">
        <v>15</v>
      </c>
      <c r="B1107" s="107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1">
        <v>16</v>
      </c>
      <c r="B1108" s="107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1">
        <v>17</v>
      </c>
      <c r="B1109" s="107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1">
        <v>18</v>
      </c>
      <c r="B1110" s="107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1">
        <v>19</v>
      </c>
      <c r="B1111" s="107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1">
        <v>20</v>
      </c>
      <c r="B1112" s="107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1">
        <v>21</v>
      </c>
      <c r="B1113" s="107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1">
        <v>22</v>
      </c>
      <c r="B1114" s="107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1">
        <v>23</v>
      </c>
      <c r="B1115" s="107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1">
        <v>24</v>
      </c>
      <c r="B1116" s="107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1">
        <v>25</v>
      </c>
      <c r="B1117" s="107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1">
        <v>26</v>
      </c>
      <c r="B1118" s="107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1">
        <v>27</v>
      </c>
      <c r="B1119" s="107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1">
        <v>28</v>
      </c>
      <c r="B1120" s="107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1">
        <v>29</v>
      </c>
      <c r="B1121" s="107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1">
        <v>30</v>
      </c>
      <c r="B1122" s="107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71">
        <v>1</v>
      </c>
      <c r="B1126" s="107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1">
        <v>2</v>
      </c>
      <c r="B1127" s="107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1">
        <v>3</v>
      </c>
      <c r="B1128" s="107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1">
        <v>4</v>
      </c>
      <c r="B1129" s="107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1">
        <v>5</v>
      </c>
      <c r="B1130" s="107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1">
        <v>6</v>
      </c>
      <c r="B1131" s="107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1">
        <v>7</v>
      </c>
      <c r="B1132" s="107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1">
        <v>8</v>
      </c>
      <c r="B1133" s="107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1">
        <v>9</v>
      </c>
      <c r="B1134" s="107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1">
        <v>10</v>
      </c>
      <c r="B1135" s="107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1">
        <v>11</v>
      </c>
      <c r="B1136" s="107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1">
        <v>12</v>
      </c>
      <c r="B1137" s="107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1">
        <v>13</v>
      </c>
      <c r="B1138" s="107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1">
        <v>14</v>
      </c>
      <c r="B1139" s="107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1">
        <v>15</v>
      </c>
      <c r="B1140" s="107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1">
        <v>16</v>
      </c>
      <c r="B1141" s="107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1">
        <v>17</v>
      </c>
      <c r="B1142" s="107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1">
        <v>18</v>
      </c>
      <c r="B1143" s="107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1">
        <v>19</v>
      </c>
      <c r="B1144" s="107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1">
        <v>20</v>
      </c>
      <c r="B1145" s="107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1">
        <v>21</v>
      </c>
      <c r="B1146" s="107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1">
        <v>22</v>
      </c>
      <c r="B1147" s="107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1">
        <v>23</v>
      </c>
      <c r="B1148" s="107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1">
        <v>24</v>
      </c>
      <c r="B1149" s="107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1">
        <v>25</v>
      </c>
      <c r="B1150" s="107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1">
        <v>26</v>
      </c>
      <c r="B1151" s="107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1">
        <v>27</v>
      </c>
      <c r="B1152" s="107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1">
        <v>28</v>
      </c>
      <c r="B1153" s="107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1">
        <v>29</v>
      </c>
      <c r="B1154" s="107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1">
        <v>30</v>
      </c>
      <c r="B1155" s="107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71">
        <v>1</v>
      </c>
      <c r="B1159" s="107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1">
        <v>2</v>
      </c>
      <c r="B1160" s="107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1">
        <v>3</v>
      </c>
      <c r="B1161" s="107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1">
        <v>4</v>
      </c>
      <c r="B1162" s="107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1">
        <v>5</v>
      </c>
      <c r="B1163" s="107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1">
        <v>6</v>
      </c>
      <c r="B1164" s="107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1">
        <v>7</v>
      </c>
      <c r="B1165" s="107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1">
        <v>8</v>
      </c>
      <c r="B1166" s="107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1">
        <v>9</v>
      </c>
      <c r="B1167" s="107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1">
        <v>10</v>
      </c>
      <c r="B1168" s="107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1">
        <v>11</v>
      </c>
      <c r="B1169" s="107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1">
        <v>12</v>
      </c>
      <c r="B1170" s="107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1">
        <v>13</v>
      </c>
      <c r="B1171" s="107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1">
        <v>14</v>
      </c>
      <c r="B1172" s="107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1">
        <v>15</v>
      </c>
      <c r="B1173" s="107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1">
        <v>16</v>
      </c>
      <c r="B1174" s="107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1">
        <v>17</v>
      </c>
      <c r="B1175" s="107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1">
        <v>18</v>
      </c>
      <c r="B1176" s="107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1">
        <v>19</v>
      </c>
      <c r="B1177" s="107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1">
        <v>20</v>
      </c>
      <c r="B1178" s="107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1">
        <v>21</v>
      </c>
      <c r="B1179" s="107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1">
        <v>22</v>
      </c>
      <c r="B1180" s="107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1">
        <v>23</v>
      </c>
      <c r="B1181" s="107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1">
        <v>24</v>
      </c>
      <c r="B1182" s="107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1">
        <v>25</v>
      </c>
      <c r="B1183" s="107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1">
        <v>26</v>
      </c>
      <c r="B1184" s="107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1">
        <v>27</v>
      </c>
      <c r="B1185" s="107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1">
        <v>28</v>
      </c>
      <c r="B1186" s="107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1">
        <v>29</v>
      </c>
      <c r="B1187" s="107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1">
        <v>30</v>
      </c>
      <c r="B1188" s="107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71">
        <v>1</v>
      </c>
      <c r="B1192" s="107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1">
        <v>2</v>
      </c>
      <c r="B1193" s="107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1">
        <v>3</v>
      </c>
      <c r="B1194" s="107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1">
        <v>4</v>
      </c>
      <c r="B1195" s="107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1">
        <v>5</v>
      </c>
      <c r="B1196" s="107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1">
        <v>6</v>
      </c>
      <c r="B1197" s="107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1">
        <v>7</v>
      </c>
      <c r="B1198" s="107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1">
        <v>8</v>
      </c>
      <c r="B1199" s="107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1">
        <v>9</v>
      </c>
      <c r="B1200" s="107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1">
        <v>10</v>
      </c>
      <c r="B1201" s="107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1">
        <v>11</v>
      </c>
      <c r="B1202" s="107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1">
        <v>12</v>
      </c>
      <c r="B1203" s="107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1">
        <v>13</v>
      </c>
      <c r="B1204" s="107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1">
        <v>14</v>
      </c>
      <c r="B1205" s="107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1">
        <v>15</v>
      </c>
      <c r="B1206" s="107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1">
        <v>16</v>
      </c>
      <c r="B1207" s="107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1">
        <v>17</v>
      </c>
      <c r="B1208" s="107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1">
        <v>18</v>
      </c>
      <c r="B1209" s="107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1">
        <v>19</v>
      </c>
      <c r="B1210" s="107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1">
        <v>20</v>
      </c>
      <c r="B1211" s="107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1">
        <v>21</v>
      </c>
      <c r="B1212" s="107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1">
        <v>22</v>
      </c>
      <c r="B1213" s="107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1">
        <v>23</v>
      </c>
      <c r="B1214" s="107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1">
        <v>24</v>
      </c>
      <c r="B1215" s="107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1">
        <v>25</v>
      </c>
      <c r="B1216" s="107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1">
        <v>26</v>
      </c>
      <c r="B1217" s="107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1">
        <v>27</v>
      </c>
      <c r="B1218" s="107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1">
        <v>28</v>
      </c>
      <c r="B1219" s="107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1">
        <v>29</v>
      </c>
      <c r="B1220" s="107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1">
        <v>30</v>
      </c>
      <c r="B1221" s="107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71">
        <v>1</v>
      </c>
      <c r="B1225" s="107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1">
        <v>2</v>
      </c>
      <c r="B1226" s="107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1">
        <v>3</v>
      </c>
      <c r="B1227" s="107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1">
        <v>4</v>
      </c>
      <c r="B1228" s="107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1">
        <v>5</v>
      </c>
      <c r="B1229" s="107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1">
        <v>6</v>
      </c>
      <c r="B1230" s="107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1">
        <v>7</v>
      </c>
      <c r="B1231" s="107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1">
        <v>8</v>
      </c>
      <c r="B1232" s="107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1">
        <v>9</v>
      </c>
      <c r="B1233" s="107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1">
        <v>10</v>
      </c>
      <c r="B1234" s="107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1">
        <v>11</v>
      </c>
      <c r="B1235" s="107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1">
        <v>12</v>
      </c>
      <c r="B1236" s="107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1">
        <v>13</v>
      </c>
      <c r="B1237" s="107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1">
        <v>14</v>
      </c>
      <c r="B1238" s="107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1">
        <v>15</v>
      </c>
      <c r="B1239" s="107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1">
        <v>16</v>
      </c>
      <c r="B1240" s="107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1">
        <v>17</v>
      </c>
      <c r="B1241" s="107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1">
        <v>18</v>
      </c>
      <c r="B1242" s="107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1">
        <v>19</v>
      </c>
      <c r="B1243" s="107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1">
        <v>20</v>
      </c>
      <c r="B1244" s="107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1">
        <v>21</v>
      </c>
      <c r="B1245" s="107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1">
        <v>22</v>
      </c>
      <c r="B1246" s="107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1">
        <v>23</v>
      </c>
      <c r="B1247" s="107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1">
        <v>24</v>
      </c>
      <c r="B1248" s="107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1">
        <v>25</v>
      </c>
      <c r="B1249" s="107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1">
        <v>26</v>
      </c>
      <c r="B1250" s="107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1">
        <v>27</v>
      </c>
      <c r="B1251" s="107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1">
        <v>28</v>
      </c>
      <c r="B1252" s="107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1">
        <v>29</v>
      </c>
      <c r="B1253" s="107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1">
        <v>30</v>
      </c>
      <c r="B1254" s="107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71">
        <v>1</v>
      </c>
      <c r="B1258" s="107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1">
        <v>2</v>
      </c>
      <c r="B1259" s="107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1">
        <v>3</v>
      </c>
      <c r="B1260" s="107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1">
        <v>4</v>
      </c>
      <c r="B1261" s="107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1">
        <v>5</v>
      </c>
      <c r="B1262" s="107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1">
        <v>6</v>
      </c>
      <c r="B1263" s="107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1">
        <v>7</v>
      </c>
      <c r="B1264" s="107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1">
        <v>8</v>
      </c>
      <c r="B1265" s="107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1">
        <v>9</v>
      </c>
      <c r="B1266" s="107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1">
        <v>10</v>
      </c>
      <c r="B1267" s="107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1">
        <v>11</v>
      </c>
      <c r="B1268" s="107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1">
        <v>12</v>
      </c>
      <c r="B1269" s="107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1">
        <v>13</v>
      </c>
      <c r="B1270" s="107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1">
        <v>14</v>
      </c>
      <c r="B1271" s="107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1">
        <v>15</v>
      </c>
      <c r="B1272" s="107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1">
        <v>16</v>
      </c>
      <c r="B1273" s="107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1">
        <v>17</v>
      </c>
      <c r="B1274" s="107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1">
        <v>18</v>
      </c>
      <c r="B1275" s="107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1">
        <v>19</v>
      </c>
      <c r="B1276" s="107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1">
        <v>20</v>
      </c>
      <c r="B1277" s="107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1">
        <v>21</v>
      </c>
      <c r="B1278" s="107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1">
        <v>22</v>
      </c>
      <c r="B1279" s="107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1">
        <v>23</v>
      </c>
      <c r="B1280" s="107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1">
        <v>24</v>
      </c>
      <c r="B1281" s="107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1">
        <v>25</v>
      </c>
      <c r="B1282" s="107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1">
        <v>26</v>
      </c>
      <c r="B1283" s="107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1">
        <v>27</v>
      </c>
      <c r="B1284" s="107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1">
        <v>28</v>
      </c>
      <c r="B1285" s="107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1">
        <v>29</v>
      </c>
      <c r="B1286" s="107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1">
        <v>30</v>
      </c>
      <c r="B1287" s="107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71">
        <v>1</v>
      </c>
      <c r="B1291" s="107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1">
        <v>2</v>
      </c>
      <c r="B1292" s="107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1">
        <v>3</v>
      </c>
      <c r="B1293" s="107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1">
        <v>4</v>
      </c>
      <c r="B1294" s="107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1">
        <v>5</v>
      </c>
      <c r="B1295" s="107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1">
        <v>6</v>
      </c>
      <c r="B1296" s="107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1">
        <v>7</v>
      </c>
      <c r="B1297" s="107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1">
        <v>8</v>
      </c>
      <c r="B1298" s="107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1">
        <v>9</v>
      </c>
      <c r="B1299" s="107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1">
        <v>10</v>
      </c>
      <c r="B1300" s="107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1">
        <v>11</v>
      </c>
      <c r="B1301" s="107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1">
        <v>12</v>
      </c>
      <c r="B1302" s="107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1">
        <v>13</v>
      </c>
      <c r="B1303" s="107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1">
        <v>14</v>
      </c>
      <c r="B1304" s="107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1">
        <v>15</v>
      </c>
      <c r="B1305" s="107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1">
        <v>16</v>
      </c>
      <c r="B1306" s="107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1">
        <v>17</v>
      </c>
      <c r="B1307" s="107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1">
        <v>18</v>
      </c>
      <c r="B1308" s="107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1">
        <v>19</v>
      </c>
      <c r="B1309" s="107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1">
        <v>20</v>
      </c>
      <c r="B1310" s="107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1">
        <v>21</v>
      </c>
      <c r="B1311" s="107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1">
        <v>22</v>
      </c>
      <c r="B1312" s="107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1">
        <v>23</v>
      </c>
      <c r="B1313" s="107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1">
        <v>24</v>
      </c>
      <c r="B1314" s="107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1">
        <v>25</v>
      </c>
      <c r="B1315" s="107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1">
        <v>26</v>
      </c>
      <c r="B1316" s="107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1">
        <v>27</v>
      </c>
      <c r="B1317" s="107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1">
        <v>28</v>
      </c>
      <c r="B1318" s="107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1">
        <v>29</v>
      </c>
      <c r="B1319" s="107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1">
        <v>30</v>
      </c>
      <c r="B1320" s="107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2019-05-16T01:45:23Z</cp:lastPrinted>
  <dcterms:created xsi:type="dcterms:W3CDTF">2012-03-13T00:50:25Z</dcterms:created>
  <dcterms:modified xsi:type="dcterms:W3CDTF">2019-06-18T12:41:08Z</dcterms:modified>
</cp:coreProperties>
</file>