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ocuments\01_Documents\平成３０年度（～３１年度）\1902~09 平成31年度行政事業レビュー（レビューシート、公プロ）\3103～　行政事業レビュー（復興除く）\☆保険局　有識者以外\第2.5弾\"/>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iterate="1" iterateCount="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<sst xmlns="http://schemas.openxmlformats.org/spreadsheetml/2006/main" count="2892" uniqueCount="661">
  <si>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</si>
  <si>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</si>
  <si>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</si>
  <si>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</si>
  <si>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</si>
  <si>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</si>
  <si>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</si>
  <si>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</si>
  <si>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</si>
  <si>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</si>
  <si>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</si>
  <si>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</si>
  <si>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</si>
  <si>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</si>
  <si>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</si>
  <si>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</si>
  <si>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</si>
  <si>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</si>
  <si>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</si>
  <si>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</si>
  <si>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</si>
  <si>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</si>
  <si>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</si>
  <si>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</si>
  <si>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</si>
  <si>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</si>
  <si>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</si>
  <si>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</si>
  <si>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</si>
  <si>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</si>
  <si>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</si>
  <si>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</si>
  <si>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</si>
  <si>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</si>
  <si>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</si>
  <si>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</si>
  <si>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</si>
  <si>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</si>
  <si>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</si>
  <si>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</si>
  <si>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</si>
  <si>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</si>
  <si>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</si>
  <si>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</si>
  <si>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</si>
  <si>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</si>
  <si>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</si>
  <si>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</si>
  <si>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</si>
  <si>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</si>
  <si>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</si>
  <si>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</si>
  <si>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</si>
  <si>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</si>
  <si>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</si>
  <si>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</si>
  <si>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</si>
  <si>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</si>
  <si>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</si>
  <si>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</si>
  <si>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</si>
  <si>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</si>
  <si>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</si>
  <si>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</si>
  <si>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</si>
  <si>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</si>
  <si>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</si>
  <si>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</si>
  <si>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</si>
  <si>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</si>
  <si>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</si>
  <si>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</si>
  <si>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</si>
  <si>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</si>
  <si>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</si>
  <si>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</si>
  <si>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</si>
  <si>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</si>
  <si>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</si>
  <si>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</si>
  <si>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</si>
  <si>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</si>
  <si>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</si>
  <si>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</si>
  <si>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</si>
  <si>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</si>
  <si>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</si>
  <si>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</si>
  <si>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</si>
  <si>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</si>
  <si>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</si>
  <si>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</si>
  <si>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</si>
  <si>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</si>
  <si>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</si>
  <si>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</si>
  <si>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</si>
  <si>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</si>
  <si>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</si>
  <si>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</si>
  <si>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</si>
  <si>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</si>
  <si>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</si>
  <si>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</si>
  <si>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</si>
  <si>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</si>
  <si>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</si>
  <si>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</si>
  <si>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</si>
  <si>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</si>
  <si>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</si>
  <si>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</si>
  <si>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</si>
  <si>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</si>
  <si>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</si>
  <si>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</si>
  <si>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</si>
  <si>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</si>
  <si>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</si>
  <si>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</si>
  <si>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</si>
  <si>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</si>
  <si>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</si>
  <si>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</si>
  <si>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</si>
  <si>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</si>
  <si>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</si>
  <si>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</si>
  <si>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</si>
  <si>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</si>
  <si>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</si>
  <si>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</si>
  <si>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</si>
  <si>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</si>
  <si>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</si>
  <si>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</si>
  <si>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</si>
  <si>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</si>
  <si>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</si>
  <si>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</si>
  <si>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</si>
  <si>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</si>
  <si>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</si>
  <si>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</si>
  <si>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</si>
  <si>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</si>
  <si>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</si>
  <si>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</si>
  <si>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</si>
  <si>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</si>
  <si>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</si>
  <si>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</si>
  <si>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</si>
  <si>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</si>
  <si>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</si>
  <si>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</si>
  <si>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</si>
  <si>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</si>
  <si>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</si>
  <si>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</si>
  <si>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</si>
  <si>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</si>
  <si>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</si>
  <si>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</si>
  <si>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</si>
  <si>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</si>
  <si>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</si>
  <si>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</si>
  <si>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</si>
  <si>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</si>
  <si>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</si>
  <si>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</si>
  <si>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</si>
  <si>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</si>
  <si>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</si>
  <si>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</si>
  <si>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</si>
  <si>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</si>
  <si>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</si>
  <si>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</si>
  <si>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</si>
  <si>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</si>
  <si>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</si>
  <si>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</si>
  <si>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</si>
  <si>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</si>
  <si>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</si>
  <si>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</si>
  <si>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</si>
  <si>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</si>
  <si>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</si>
  <si>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</si>
  <si>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</si>
  <si>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</si>
  <si>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</si>
  <si>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</si>
  <si>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</si>
  <si>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</si>
  <si>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</si>
  <si>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</si>
  <si>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</si>
  <si>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</si>
  <si>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</si>
  <si>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</si>
  <si>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</si>
  <si>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</si>
  <si>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</si>
  <si>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</si>
  <si>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</si>
  <si>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</si>
  <si>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</si>
  <si>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</si>
  <si>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</si>
  <si>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</si>
  <si>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</si>
  <si>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</si>
  <si>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</si>
  <si>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</si>
  <si>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</si>
  <si>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</si>
  <si>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</si>
  <si>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</si>
  <si>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</si>
  <si>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</si>
  <si>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</si>
  <si>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</si>
  <si>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</si>
  <si>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</si>
  <si>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</si>
  <si>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</si>
  <si>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</si>
  <si>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</si>
  <si>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</si>
  <si>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</si>
  <si>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</si>
  <si>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</si>
  <si>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</si>
  <si>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</si>
  <si>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</si>
  <si>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</si>
  <si>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</si>
  <si>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</si>
  <si>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</si>
  <si>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</si>
  <si>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</si>
  <si>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</si>
  <si>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</si>
  <si>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</si>
  <si>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</si>
  <si>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</si>
  <si>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</si>
  <si>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</si>
  <si>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</si>
  <si>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</si>
  <si>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</si>
  <si>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</si>
  <si>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</si>
  <si>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</si>
  <si>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</si>
  <si>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</si>
  <si>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</si>
  <si>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</si>
  <si>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</si>
  <si>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</si>
  <si>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</si>
  <si>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</si>
  <si>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</si>
  <si>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</si>
  <si>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</si>
  <si>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</si>
  <si>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</si>
  <si>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</si>
  <si>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</si>
  <si>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</si>
  <si>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</si>
  <si>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</si>
  <si>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</si>
  <si>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</si>
  <si>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</si>
  <si>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</si>
  <si>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</si>
  <si>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</si>
  <si>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</si>
  <si>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</si>
  <si>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</si>
  <si>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</si>
  <si>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</si>
  <si>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</si>
  <si>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</si>
  <si>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</si>
  <si>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</si>
  <si>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</si>
  <si>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</si>
  <si>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</si>
  <si>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</si>
  <si>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</si>
  <si>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</si>
  <si>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</si>
  <si>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</si>
  <si>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</si>
  <si>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</si>
  <si>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</si>
  <si>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</si>
  <si>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</si>
  <si>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</si>
  <si>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</si>
  <si>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</si>
  <si>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</si>
  <si>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</si>
  <si>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</si>
  <si>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</si>
  <si>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</si>
  <si>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</si>
  <si>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</si>
  <si>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</si>
  <si>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</si>
  <si>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</si>
  <si>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</si>
  <si>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</si>
  <si>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</si>
  <si>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</si>
  <si>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</si>
  <si>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</si>
  <si>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</si>
  <si>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</si>
  <si>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</si>
  <si>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</si>
  <si>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</si>
  <si>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</si>
  <si>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</si>
  <si>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</si>
  <si>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</si>
  <si>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</si>
  <si>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</si>
  <si>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</si>
  <si>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</si>
  <si>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</si>
  <si>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</si>
  <si>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</si>
  <si>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</si>
  <si>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</si>
  <si>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</si>
  <si>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</si>
  <si>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</si>
  <si>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</si>
  <si>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</si>
  <si>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</si>
  <si>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</si>
  <si>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</si>
  <si>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</si>
  <si>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</si>
  <si>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</si>
  <si>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</si>
  <si>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</si>
  <si>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</si>
  <si>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</si>
  <si>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</si>
  <si>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</si>
  <si>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</si>
  <si>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</si>
  <si>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</si>
  <si>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</si>
  <si>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</si>
  <si>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</si>
  <si>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</si>
  <si>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</si>
  <si>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</si>
  <si>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</si>
  <si>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</si>
  <si>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</si>
  <si>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</si>
  <si>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</si>
  <si>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</si>
  <si>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</si>
  <si>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</si>
  <si>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</si>
  <si>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</si>
  <si>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</si>
  <si>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</si>
  <si>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</si>
  <si>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</si>
  <si>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</si>
  <si>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</si>
  <si>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</si>
  <si>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</si>
  <si>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</si>
  <si>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</si>
  <si>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</si>
  <si>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</si>
  <si>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</si>
  <si>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</si>
  <si>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</si>
  <si>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</si>
  <si>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</si>
  <si>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</si>
  <si>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</si>
  <si>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</si>
  <si>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</si>
  <si>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</si>
  <si>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</si>
  <si>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</si>
  <si>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</si>
  <si>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</si>
  <si>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</si>
  <si>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</si>
  <si>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</si>
  <si>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</si>
  <si>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</si>
  <si>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</si>
  <si>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</si>
  <si>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</si>
  <si>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</si>
  <si>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</si>
  <si>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</si>
  <si>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</si>
  <si>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</si>
  <si>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</si>
  <si>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</si>
  <si>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</si>
  <si>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</si>
  <si>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</si>
  <si>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</si>
  <si>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</si>
  <si>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</si>
  <si>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</si>
  <si>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</si>
  <si>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</si>
  <si>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</si>
  <si>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</si>
  <si>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</si>
  <si>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</si>
  <si>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</si>
  <si>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</si>
  <si>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</si>
  <si>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</si>
  <si>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</si>
  <si>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</si>
  <si>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</si>
  <si>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</si>
  <si>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</si>
  <si>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</si>
  <si>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</si>
  <si>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</si>
  <si>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</si>
  <si>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</si>
  <si>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</si>
  <si>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</si>
  <si>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</si>
  <si>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</si>
  <si>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</si>
  <si>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</si>
  <si>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</si>
  <si>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</si>
  <si>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</si>
  <si>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</si>
  <si>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</si>
  <si>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</si>
  <si>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</si>
  <si>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</si>
  <si>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</si>
  <si>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</si>
  <si>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</si>
  <si>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</si>
  <si>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</si>
  <si>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</si>
  <si>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</si>
  <si>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</si>
  <si>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</si>
  <si>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</si>
  <si>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</si>
  <si>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</si>
  <si>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</si>
  <si>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</si>
  <si>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</si>
  <si>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</si>
  <si>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</si>
  <si>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</si>
  <si>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</si>
  <si>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</si>
  <si>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</si>
  <si>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</si>
  <si>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</si>
  <si>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</si>
  <si>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</si>
  <si>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</si>
  <si>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</si>
  <si>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</si>
  <si>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</si>
  <si>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</si>
  <si>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</si>
  <si>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</si>
  <si>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</si>
  <si>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</si>
  <si>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</si>
  <si>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</si>
  <si>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</si>
  <si>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</si>
  <si>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</si>
  <si>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</si>
  <si>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</si>
  <si>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</si>
  <si>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</si>
  <si>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</si>
  <si>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</si>
  <si>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</si>
  <si>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</si>
  <si>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</si>
  <si>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</si>
  <si>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</si>
  <si>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</si>
  <si>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</si>
  <si>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</si>
  <si>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</si>
  <si>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</si>
  <si>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</si>
  <si>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</si>
  <si>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</si>
  <si>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</si>
  <si>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</si>
  <si>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</si>
  <si>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</si>
  <si>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</si>
  <si>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</si>
  <si>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</si>
  <si>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</si>
  <si>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</si>
  <si>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</si>
  <si>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</si>
  <si>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</si>
  <si>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</si>
  <si>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</si>
  <si>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</si>
  <si>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</si>
  <si>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</si>
  <si>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</si>
  <si>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</si>
  <si>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</si>
  <si>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</si>
  <si>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</si>
  <si>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</si>
  <si>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</si>
  <si>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</si>
  <si>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</si>
  <si>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</si>
  <si>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</si>
  <si>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</si>
  <si>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</si>
  <si>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</si>
  <si>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</si>
  <si>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</si>
  <si>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</si>
  <si>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</si>
  <si>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</si>
  <si>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</si>
  <si>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</si>
  <si>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</si>
  <si>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</si>
  <si>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</si>
  <si>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</si>
  <si>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</si>
  <si>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</si>
  <si>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</si>
  <si>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</si>
  <si>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</si>
  <si>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</si>
  <si>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</si>
  <si>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</si>
  <si>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</si>
  <si>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</si>
  <si>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</si>
  <si>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</si>
  <si>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全国健康保険協会業績評価関係経費</t>
    <phoneticPr fontId="5"/>
  </si>
  <si>
    <t>保険局</t>
    <phoneticPr fontId="5"/>
  </si>
  <si>
    <t>全国健康保険協会管理室</t>
    <phoneticPr fontId="5"/>
  </si>
  <si>
    <t>深谷　茂喜</t>
    <phoneticPr fontId="5"/>
  </si>
  <si>
    <t>○</t>
  </si>
  <si>
    <t>健康保険法第７条の30</t>
    <phoneticPr fontId="5"/>
  </si>
  <si>
    <t>健康保険法第７条の30の規定に基づき、全国健康保険協会の行う健康保険事業等の事業年度ごとの業績についての評価を行い、今後の健康保険事業等の更なる発展を目指す。</t>
    <phoneticPr fontId="5"/>
  </si>
  <si>
    <t>健康保険法第７条の30の規定に基づき、全国健康保険協会の行う健康保険事業等の事業年度ごとの業績についての評価を行うもの。</t>
    <phoneticPr fontId="5"/>
  </si>
  <si>
    <t>-</t>
  </si>
  <si>
    <t>-</t>
    <phoneticPr fontId="5"/>
  </si>
  <si>
    <t>-</t>
    <phoneticPr fontId="5"/>
  </si>
  <si>
    <t>-</t>
    <phoneticPr fontId="5"/>
  </si>
  <si>
    <t>-</t>
    <phoneticPr fontId="5"/>
  </si>
  <si>
    <t>-</t>
    <phoneticPr fontId="5"/>
  </si>
  <si>
    <t>-</t>
    <phoneticPr fontId="5"/>
  </si>
  <si>
    <t>諸謝金</t>
    <phoneticPr fontId="5"/>
  </si>
  <si>
    <t>医療給付適正化業務庁費</t>
    <phoneticPr fontId="5"/>
  </si>
  <si>
    <t>保健事業の更なる推進のため、年度計画で定めた被保険者の生活習慣病予防健診の目標値の達成率を100%とする。</t>
    <phoneticPr fontId="5"/>
  </si>
  <si>
    <t>被保険者の生活習慣病予防健診の実施率
（健診実施者数／被保険者数）</t>
    <phoneticPr fontId="5"/>
  </si>
  <si>
    <t>％</t>
    <phoneticPr fontId="5"/>
  </si>
  <si>
    <t>全国健康保険協会　事業年報</t>
    <phoneticPr fontId="5"/>
  </si>
  <si>
    <t>-</t>
    <phoneticPr fontId="5"/>
  </si>
  <si>
    <t>-</t>
    <phoneticPr fontId="5"/>
  </si>
  <si>
    <t>検討会開催回数
29年度からは予算と同様、開催回数を3回としている。</t>
    <phoneticPr fontId="5"/>
  </si>
  <si>
    <t>単位当たりコスト＝Ｘ／Ｙ
Ｘ：執行額
Ｙ：開催回数　　　　　　　　　　　　　　　　</t>
    <phoneticPr fontId="5"/>
  </si>
  <si>
    <t>回</t>
    <rPh sb="0" eb="1">
      <t>カイ</t>
    </rPh>
    <phoneticPr fontId="5"/>
  </si>
  <si>
    <t>円</t>
    <rPh sb="0" eb="1">
      <t>エン</t>
    </rPh>
    <phoneticPr fontId="5"/>
  </si>
  <si>
    <t>-</t>
    <phoneticPr fontId="5"/>
  </si>
  <si>
    <t>-</t>
    <phoneticPr fontId="5"/>
  </si>
  <si>
    <t>　　X/Y</t>
    <phoneticPr fontId="5"/>
  </si>
  <si>
    <t>354,499/3</t>
    <phoneticPr fontId="5"/>
  </si>
  <si>
    <t>601，375/3</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</si>
  <si>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</si>
  <si>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</si>
  <si>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</si>
  <si>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</si>
  <si>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</si>
  <si>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</si>
  <si>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健康保険法第7条の30の規定に基づき、全国健康保険協会の行う健康保険事業等の事業年度ごとの業績について評価を行う。全国健康保険協会の事業における評価を適切に行うことで健康保険事業の適性化を図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</si>
  <si>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</si>
  <si>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</si>
  <si>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</si>
  <si>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</si>
  <si>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</si>
  <si>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</si>
  <si>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</si>
  <si>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</si>
  <si>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</si>
  <si>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</si>
  <si>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全国健康保険協会の行う事業の事業年度ごとの業績評価を行うものであり、健康保険法の規定に基づく優先度の高い事業である。</t>
    <phoneticPr fontId="5"/>
  </si>
  <si>
    <t>全国健康保険協会の行う事業の事業年度ごとの業績評価を行うものであり、国で実施する必要がある。</t>
    <phoneticPr fontId="5"/>
  </si>
  <si>
    <t>健康保険法第７条の30に基づき、全国健康保険協会の行う健康保険及び船員保険事業の事業年度ごとの業績について評価を行う必要がある。</t>
    <phoneticPr fontId="5"/>
  </si>
  <si>
    <t>無</t>
  </si>
  <si>
    <t>諸謝金は適正に支出しているが、会議費は会計法の規定による随意契約を行っている。</t>
    <phoneticPr fontId="5"/>
  </si>
  <si>
    <t>‐</t>
  </si>
  <si>
    <t>真に必要な経費への支出に限っており妥当な水準である。</t>
    <phoneticPr fontId="5"/>
  </si>
  <si>
    <t>真に必要な経費への支出に限定されている。</t>
    <phoneticPr fontId="5"/>
  </si>
  <si>
    <t>生活習慣病予防健診の実施率が目標であり、実績値をとっている。</t>
    <phoneticPr fontId="5"/>
  </si>
  <si>
    <t>当初見込みに見合った活動実績となっている。</t>
    <phoneticPr fontId="5"/>
  </si>
  <si>
    <t>目標達成状況を把握しつつ、効率的な執行を行うよう努める。</t>
    <phoneticPr fontId="5"/>
  </si>
  <si>
    <t>281</t>
    <phoneticPr fontId="5"/>
  </si>
  <si>
    <t>251</t>
    <phoneticPr fontId="5"/>
  </si>
  <si>
    <t>217</t>
    <phoneticPr fontId="5"/>
  </si>
  <si>
    <t>250</t>
    <phoneticPr fontId="5"/>
  </si>
  <si>
    <t>262</t>
    <phoneticPr fontId="5"/>
  </si>
  <si>
    <t>272</t>
    <phoneticPr fontId="5"/>
  </si>
  <si>
    <t>266</t>
    <phoneticPr fontId="5"/>
  </si>
  <si>
    <t>271</t>
    <phoneticPr fontId="5"/>
  </si>
  <si>
    <t>業績評価に関する検討会の構成員</t>
    <rPh sb="0" eb="2">
      <t>ギョウセキ</t>
    </rPh>
    <phoneticPr fontId="5"/>
  </si>
  <si>
    <t>構成員業務に対する謝金</t>
    <phoneticPr fontId="5"/>
  </si>
  <si>
    <t>-</t>
    <phoneticPr fontId="5"/>
  </si>
  <si>
    <t>都道府県会館</t>
    <phoneticPr fontId="5"/>
  </si>
  <si>
    <t>扶桑速記印刷(株）</t>
    <phoneticPr fontId="5"/>
  </si>
  <si>
    <t>スワンベーカリー霞ヶ関売店</t>
    <phoneticPr fontId="5"/>
  </si>
  <si>
    <t>会場借料</t>
    <phoneticPr fontId="5"/>
  </si>
  <si>
    <t>速記による議事録作成</t>
    <phoneticPr fontId="5"/>
  </si>
  <si>
    <t>水・コップ</t>
    <phoneticPr fontId="5"/>
  </si>
  <si>
    <t>-</t>
    <phoneticPr fontId="5"/>
  </si>
  <si>
    <t>457,000円/3</t>
    <phoneticPr fontId="5"/>
  </si>
  <si>
    <t>当初の予定どおり開催した検討会の意見を踏まえて、平成30年12月26日に全国健康保険協会の業績に関する評価結果を公表したことで当初の目的を達成しており、適切に事業を実施したことを確認した。</t>
    <phoneticPr fontId="5"/>
  </si>
  <si>
    <t>564,200/3</t>
    <phoneticPr fontId="5"/>
  </si>
  <si>
    <t>「全国健康保険協会業績評価に関する検討会について」（平成23年2月4日保険局長伺い定め）</t>
    <rPh sb="1" eb="3">
      <t>ゼンコク</t>
    </rPh>
    <rPh sb="3" eb="5">
      <t>ケンコウ</t>
    </rPh>
    <rPh sb="5" eb="7">
      <t>ホケン</t>
    </rPh>
    <rPh sb="7" eb="9">
      <t>キョウカイ</t>
    </rPh>
    <rPh sb="9" eb="11">
      <t>ギョウセキ</t>
    </rPh>
    <rPh sb="11" eb="13">
      <t>ヒョウカ</t>
    </rPh>
    <rPh sb="14" eb="15">
      <t>カン</t>
    </rPh>
    <rPh sb="17" eb="20">
      <t>ケントウカイ</t>
    </rPh>
    <rPh sb="26" eb="28">
      <t>ヘイセイ</t>
    </rPh>
    <rPh sb="30" eb="31">
      <t>ネン</t>
    </rPh>
    <rPh sb="32" eb="33">
      <t>ガツ</t>
    </rPh>
    <rPh sb="34" eb="35">
      <t>ニチ</t>
    </rPh>
    <rPh sb="35" eb="37">
      <t>ホケン</t>
    </rPh>
    <rPh sb="37" eb="39">
      <t>キョクチョウ</t>
    </rPh>
    <rPh sb="39" eb="40">
      <t>ウカガ</t>
    </rPh>
    <rPh sb="41" eb="42">
      <t>サダ</t>
    </rPh>
    <phoneticPr fontId="5"/>
  </si>
  <si>
    <t>-</t>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</si>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</sst>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31</xdr:row>
      <xdr:rowOff>0</xdr:rowOff>
    </xdr:from>
    <xdr:to>
      <xdr:col>41</xdr:col>
      <xdr:colOff>166027</xdr:colOff>
      <xdr:row>32</xdr:row>
      <xdr:rowOff>70737</xdr:rowOff>
    </xdr:to>
    <xdr:sp macro="" textlink="">
      <xdr:nvSpPr>
        <xdr:cNvPr id="3" name="テキスト ボックス 2"/>
        <xdr:cNvSpPr txBox="1"/>
      </xdr:nvSpPr>
      <xdr:spPr>
        <a:xfrm>
          <a:off x="7825946" y="11520101"/>
          <a:ext cx="783865" cy="366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21</xdr:col>
      <xdr:colOff>25743</xdr:colOff>
      <xdr:row>744</xdr:row>
      <xdr:rowOff>154460</xdr:rowOff>
    </xdr:from>
    <xdr:to>
      <xdr:col>36</xdr:col>
      <xdr:colOff>150082</xdr:colOff>
      <xdr:row>747</xdr:row>
      <xdr:rowOff>150481</xdr:rowOff>
    </xdr:to>
    <xdr:sp macro="" textlink="">
      <xdr:nvSpPr>
        <xdr:cNvPr id="4" name="角丸四角形 3"/>
        <xdr:cNvSpPr/>
      </xdr:nvSpPr>
      <xdr:spPr>
        <a:xfrm>
          <a:off x="4350608" y="40996115"/>
          <a:ext cx="3213528" cy="1038623"/>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厚生労働省</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11</xdr:col>
      <xdr:colOff>180203</xdr:colOff>
      <xdr:row>751</xdr:row>
      <xdr:rowOff>321790</xdr:rowOff>
    </xdr:from>
    <xdr:to>
      <xdr:col>27</xdr:col>
      <xdr:colOff>84789</xdr:colOff>
      <xdr:row>756</xdr:row>
      <xdr:rowOff>0</xdr:rowOff>
    </xdr:to>
    <xdr:sp macro="" textlink="">
      <xdr:nvSpPr>
        <xdr:cNvPr id="6" name="角丸四角形 5"/>
        <xdr:cNvSpPr/>
      </xdr:nvSpPr>
      <xdr:spPr>
        <a:xfrm>
          <a:off x="2445608" y="43905101"/>
          <a:ext cx="3199722" cy="1415879"/>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業績評価に関する</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検討会の構成員</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2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32</xdr:col>
      <xdr:colOff>115845</xdr:colOff>
      <xdr:row>751</xdr:row>
      <xdr:rowOff>334662</xdr:rowOff>
    </xdr:from>
    <xdr:to>
      <xdr:col>49</xdr:col>
      <xdr:colOff>154460</xdr:colOff>
      <xdr:row>756</xdr:row>
      <xdr:rowOff>218817</xdr:rowOff>
    </xdr:to>
    <xdr:sp macro="" textlink="">
      <xdr:nvSpPr>
        <xdr:cNvPr id="7" name="角丸四角形 6"/>
        <xdr:cNvSpPr/>
      </xdr:nvSpPr>
      <xdr:spPr>
        <a:xfrm>
          <a:off x="6706115" y="43917973"/>
          <a:ext cx="3539696" cy="1621824"/>
        </a:xfrm>
        <a:prstGeom prst="round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民間３社</a:t>
          </a:r>
          <a:endParaRPr kumimoji="1" lang="en-US" altLang="ja-JP" sz="2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（都道府県会館、スワンベーカリー霞ヶ関売店</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扶桑速記印刷（株））</a:t>
          </a:r>
          <a:endParaRPr kumimoji="1" lang="en-US" altLang="ja-JP" sz="105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19</xdr:col>
      <xdr:colOff>128716</xdr:colOff>
      <xdr:row>748</xdr:row>
      <xdr:rowOff>257432</xdr:rowOff>
    </xdr:from>
    <xdr:to>
      <xdr:col>22</xdr:col>
      <xdr:colOff>167331</xdr:colOff>
      <xdr:row>751</xdr:row>
      <xdr:rowOff>167331</xdr:rowOff>
    </xdr:to>
    <xdr:cxnSp macro="">
      <xdr:nvCxnSpPr>
        <xdr:cNvPr id="8" name="直線矢印コネクタ 7"/>
        <xdr:cNvCxnSpPr/>
      </xdr:nvCxnSpPr>
      <xdr:spPr>
        <a:xfrm flipH="1">
          <a:off x="4041689" y="42489223"/>
          <a:ext cx="656453" cy="952500"/>
        </a:xfrm>
        <a:prstGeom prst="straightConnector1">
          <a:avLst/>
        </a:prstGeom>
        <a:noFill/>
        <a:ln w="25400" cap="flat" cmpd="sng" algn="ctr">
          <a:solidFill>
            <a:sysClr val="windowText" lastClr="000000"/>
          </a:solidFill>
          <a:prstDash val="solid"/>
          <a:tailEnd type="arrow"/>
        </a:ln>
        <a:effectLst/>
      </xdr:spPr>
    </xdr:cxnSp>
    <xdr:clientData/>
  </xdr:twoCellAnchor>
  <xdr:twoCellAnchor>
    <xdr:from>
      <xdr:col>35</xdr:col>
      <xdr:colOff>180203</xdr:colOff>
      <xdr:row>748</xdr:row>
      <xdr:rowOff>283175</xdr:rowOff>
    </xdr:from>
    <xdr:to>
      <xdr:col>39</xdr:col>
      <xdr:colOff>0</xdr:colOff>
      <xdr:row>751</xdr:row>
      <xdr:rowOff>154459</xdr:rowOff>
    </xdr:to>
    <xdr:cxnSp macro="">
      <xdr:nvCxnSpPr>
        <xdr:cNvPr id="11" name="直線矢印コネクタ 10"/>
        <xdr:cNvCxnSpPr/>
      </xdr:nvCxnSpPr>
      <xdr:spPr>
        <a:xfrm>
          <a:off x="7388311" y="42514966"/>
          <a:ext cx="643581" cy="913885"/>
        </a:xfrm>
        <a:prstGeom prst="straightConnector1">
          <a:avLst/>
        </a:prstGeom>
        <a:noFill/>
        <a:ln w="25400" cap="flat" cmpd="sng" algn="ctr">
          <a:solidFill>
            <a:sysClr val="windowText" lastClr="000000"/>
          </a:solidFill>
          <a:prstDash val="solid"/>
          <a:tailEnd type="arrow"/>
        </a:ln>
        <a:effectLst/>
      </xdr:spPr>
    </xdr:cxnSp>
    <xdr:clientData/>
  </xdr:twoCellAnchor>
  <xdr:oneCellAnchor>
    <xdr:from>
      <xdr:col>21</xdr:col>
      <xdr:colOff>141588</xdr:colOff>
      <xdr:row>747</xdr:row>
      <xdr:rowOff>283176</xdr:rowOff>
    </xdr:from>
    <xdr:ext cx="607859" cy="275717"/>
    <xdr:sp macro="" textlink="">
      <xdr:nvSpPr>
        <xdr:cNvPr id="13" name="テキスト ボックス 12"/>
        <xdr:cNvSpPr txBox="1"/>
      </xdr:nvSpPr>
      <xdr:spPr>
        <a:xfrm>
          <a:off x="4466453" y="42167433"/>
          <a:ext cx="607859"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諸謝金</a:t>
          </a:r>
        </a:p>
      </xdr:txBody>
    </xdr:sp>
    <xdr:clientData/>
  </xdr:oneCellAnchor>
  <xdr:oneCellAnchor>
    <xdr:from>
      <xdr:col>31</xdr:col>
      <xdr:colOff>77230</xdr:colOff>
      <xdr:row>747</xdr:row>
      <xdr:rowOff>321791</xdr:rowOff>
    </xdr:from>
    <xdr:ext cx="2061846" cy="275717"/>
    <xdr:sp macro="" textlink="">
      <xdr:nvSpPr>
        <xdr:cNvPr id="14" name="テキスト ボックス 13"/>
        <xdr:cNvSpPr txBox="1"/>
      </xdr:nvSpPr>
      <xdr:spPr>
        <a:xfrm>
          <a:off x="6461554" y="42206048"/>
          <a:ext cx="2061846" cy="27571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a:ea typeface="ＭＳ Ｐゴシック"/>
              <a:cs typeface="+mn-cs"/>
            </a:rPr>
            <a:t>会議費（会場。速記、水・コップ）</a:t>
          </a:r>
        </a:p>
      </xdr:txBody>
    </xdr:sp>
    <xdr:clientData/>
  </xdr:oneCellAnchor>
  <xdr:twoCellAnchor>
    <xdr:from>
      <xdr:col>42</xdr:col>
      <xdr:colOff>25740</xdr:colOff>
      <xdr:row>750</xdr:row>
      <xdr:rowOff>321791</xdr:rowOff>
    </xdr:from>
    <xdr:to>
      <xdr:col>50</xdr:col>
      <xdr:colOff>133822</xdr:colOff>
      <xdr:row>751</xdr:row>
      <xdr:rowOff>276817</xdr:rowOff>
    </xdr:to>
    <xdr:sp macro="" textlink="">
      <xdr:nvSpPr>
        <xdr:cNvPr id="15" name="テキスト ボックス 14"/>
        <xdr:cNvSpPr txBox="1"/>
      </xdr:nvSpPr>
      <xdr:spPr>
        <a:xfrm>
          <a:off x="8675470" y="43557568"/>
          <a:ext cx="2051697" cy="302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3" zoomScale="74" zoomScaleNormal="75" zoomScaleSheetLayoutView="74" zoomScalePageLayoutView="85" workbookViewId="0">
      <selection activeCell="AL878" sqref="AL878:AO878"/>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289</v>
      </c>
      <c r="AT2" s="940"/>
      <c r="AU2" s="940"/>
      <c r="AV2" s="52" t="str">
        <f>IF(AW2="", "", "-")</f>
        <v/>
      </c>
      <c r="AW2" s="911"/>
      <c r="AX2" s="911"/>
    </row>
    <row r="3" spans="1:50" ht="21" customHeight="1" thickBot="1" x14ac:dyDescent="0.25">
      <c r="A3" s="867" t="s">
        <v>544</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570</v>
      </c>
      <c r="AK3" s="869"/>
      <c r="AL3" s="869"/>
      <c r="AM3" s="869"/>
      <c r="AN3" s="869"/>
      <c r="AO3" s="869"/>
      <c r="AP3" s="869"/>
      <c r="AQ3" s="869"/>
      <c r="AR3" s="869"/>
      <c r="AS3" s="869"/>
      <c r="AT3" s="869"/>
      <c r="AU3" s="869"/>
      <c r="AV3" s="869"/>
      <c r="AW3" s="869"/>
      <c r="AX3" s="24" t="s">
        <v>65</v>
      </c>
    </row>
    <row r="4" spans="1:50" ht="24.75" customHeight="1" x14ac:dyDescent="0.2">
      <c r="A4" s="704" t="s">
        <v>25</v>
      </c>
      <c r="B4" s="705"/>
      <c r="C4" s="705"/>
      <c r="D4" s="705"/>
      <c r="E4" s="705"/>
      <c r="F4" s="705"/>
      <c r="G4" s="682" t="s">
        <v>571</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572</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67</v>
      </c>
      <c r="B5" s="693"/>
      <c r="C5" s="693"/>
      <c r="D5" s="693"/>
      <c r="E5" s="693"/>
      <c r="F5" s="694"/>
      <c r="G5" s="839" t="s">
        <v>184</v>
      </c>
      <c r="H5" s="840"/>
      <c r="I5" s="840"/>
      <c r="J5" s="840"/>
      <c r="K5" s="840"/>
      <c r="L5" s="840"/>
      <c r="M5" s="841" t="s">
        <v>66</v>
      </c>
      <c r="N5" s="842"/>
      <c r="O5" s="842"/>
      <c r="P5" s="842"/>
      <c r="Q5" s="842"/>
      <c r="R5" s="843"/>
      <c r="S5" s="844" t="s">
        <v>131</v>
      </c>
      <c r="T5" s="840"/>
      <c r="U5" s="840"/>
      <c r="V5" s="840"/>
      <c r="W5" s="840"/>
      <c r="X5" s="845"/>
      <c r="Y5" s="698" t="s">
        <v>3</v>
      </c>
      <c r="Z5" s="543"/>
      <c r="AA5" s="543"/>
      <c r="AB5" s="543"/>
      <c r="AC5" s="543"/>
      <c r="AD5" s="544"/>
      <c r="AE5" s="699" t="s">
        <v>573</v>
      </c>
      <c r="AF5" s="699"/>
      <c r="AG5" s="699"/>
      <c r="AH5" s="699"/>
      <c r="AI5" s="699"/>
      <c r="AJ5" s="699"/>
      <c r="AK5" s="699"/>
      <c r="AL5" s="699"/>
      <c r="AM5" s="699"/>
      <c r="AN5" s="699"/>
      <c r="AO5" s="699"/>
      <c r="AP5" s="700"/>
      <c r="AQ5" s="701" t="s">
        <v>574</v>
      </c>
      <c r="AR5" s="702"/>
      <c r="AS5" s="702"/>
      <c r="AT5" s="702"/>
      <c r="AU5" s="702"/>
      <c r="AV5" s="702"/>
      <c r="AW5" s="702"/>
      <c r="AX5" s="703"/>
    </row>
    <row r="6" spans="1:50" ht="39" customHeight="1" x14ac:dyDescent="0.2">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2">
      <c r="A7" s="495" t="s">
        <v>22</v>
      </c>
      <c r="B7" s="496"/>
      <c r="C7" s="496"/>
      <c r="D7" s="496"/>
      <c r="E7" s="496"/>
      <c r="F7" s="497"/>
      <c r="G7" s="498" t="s">
        <v>576</v>
      </c>
      <c r="H7" s="499"/>
      <c r="I7" s="499"/>
      <c r="J7" s="499"/>
      <c r="K7" s="499"/>
      <c r="L7" s="499"/>
      <c r="M7" s="499"/>
      <c r="N7" s="499"/>
      <c r="O7" s="499"/>
      <c r="P7" s="499"/>
      <c r="Q7" s="499"/>
      <c r="R7" s="499"/>
      <c r="S7" s="499"/>
      <c r="T7" s="499"/>
      <c r="U7" s="499"/>
      <c r="V7" s="499"/>
      <c r="W7" s="499"/>
      <c r="X7" s="500"/>
      <c r="Y7" s="922" t="s">
        <v>516</v>
      </c>
      <c r="Z7" s="443"/>
      <c r="AA7" s="443"/>
      <c r="AB7" s="443"/>
      <c r="AC7" s="443"/>
      <c r="AD7" s="923"/>
      <c r="AE7" s="912" t="s">
        <v>652</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2">
      <c r="A8" s="495" t="s">
        <v>378</v>
      </c>
      <c r="B8" s="496"/>
      <c r="C8" s="496"/>
      <c r="D8" s="496"/>
      <c r="E8" s="496"/>
      <c r="F8" s="497"/>
      <c r="G8" s="941" t="str">
        <f>入力規則等!A28</f>
        <v>-</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2">
      <c r="A9" s="849" t="s">
        <v>23</v>
      </c>
      <c r="B9" s="850"/>
      <c r="C9" s="850"/>
      <c r="D9" s="850"/>
      <c r="E9" s="850"/>
      <c r="F9" s="850"/>
      <c r="G9" s="851" t="s">
        <v>577</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2">
      <c r="A10" s="660" t="s">
        <v>30</v>
      </c>
      <c r="B10" s="661"/>
      <c r="C10" s="661"/>
      <c r="D10" s="661"/>
      <c r="E10" s="661"/>
      <c r="F10" s="661"/>
      <c r="G10" s="754" t="s">
        <v>578</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2">
      <c r="A11" s="660" t="s">
        <v>5</v>
      </c>
      <c r="B11" s="661"/>
      <c r="C11" s="661"/>
      <c r="D11" s="661"/>
      <c r="E11" s="661"/>
      <c r="F11" s="662"/>
      <c r="G11" s="695" t="str">
        <f>入力規則等!P10</f>
        <v>直接実施</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943" t="s">
        <v>24</v>
      </c>
      <c r="B12" s="944"/>
      <c r="C12" s="944"/>
      <c r="D12" s="944"/>
      <c r="E12" s="944"/>
      <c r="F12" s="945"/>
      <c r="G12" s="760"/>
      <c r="H12" s="761"/>
      <c r="I12" s="761"/>
      <c r="J12" s="761"/>
      <c r="K12" s="761"/>
      <c r="L12" s="761"/>
      <c r="M12" s="761"/>
      <c r="N12" s="761"/>
      <c r="O12" s="761"/>
      <c r="P12" s="415" t="s">
        <v>535</v>
      </c>
      <c r="Q12" s="416"/>
      <c r="R12" s="416"/>
      <c r="S12" s="416"/>
      <c r="T12" s="416"/>
      <c r="U12" s="416"/>
      <c r="V12" s="417"/>
      <c r="W12" s="415" t="s">
        <v>532</v>
      </c>
      <c r="X12" s="416"/>
      <c r="Y12" s="416"/>
      <c r="Z12" s="416"/>
      <c r="AA12" s="416"/>
      <c r="AB12" s="416"/>
      <c r="AC12" s="417"/>
      <c r="AD12" s="415" t="s">
        <v>527</v>
      </c>
      <c r="AE12" s="416"/>
      <c r="AF12" s="416"/>
      <c r="AG12" s="416"/>
      <c r="AH12" s="416"/>
      <c r="AI12" s="416"/>
      <c r="AJ12" s="417"/>
      <c r="AK12" s="415" t="s">
        <v>520</v>
      </c>
      <c r="AL12" s="416"/>
      <c r="AM12" s="416"/>
      <c r="AN12" s="416"/>
      <c r="AO12" s="416"/>
      <c r="AP12" s="416"/>
      <c r="AQ12" s="417"/>
      <c r="AR12" s="415" t="s">
        <v>518</v>
      </c>
      <c r="AS12" s="416"/>
      <c r="AT12" s="416"/>
      <c r="AU12" s="416"/>
      <c r="AV12" s="416"/>
      <c r="AW12" s="416"/>
      <c r="AX12" s="722"/>
    </row>
    <row r="13" spans="1:50" ht="21" customHeight="1" x14ac:dyDescent="0.2">
      <c r="A13" s="614"/>
      <c r="B13" s="615"/>
      <c r="C13" s="615"/>
      <c r="D13" s="615"/>
      <c r="E13" s="615"/>
      <c r="F13" s="616"/>
      <c r="G13" s="723" t="s">
        <v>6</v>
      </c>
      <c r="H13" s="724"/>
      <c r="I13" s="764" t="s">
        <v>7</v>
      </c>
      <c r="J13" s="765"/>
      <c r="K13" s="765"/>
      <c r="L13" s="765"/>
      <c r="M13" s="765"/>
      <c r="N13" s="765"/>
      <c r="O13" s="766"/>
      <c r="P13" s="657">
        <v>0.30399999999999999</v>
      </c>
      <c r="Q13" s="658"/>
      <c r="R13" s="658"/>
      <c r="S13" s="658"/>
      <c r="T13" s="658"/>
      <c r="U13" s="658"/>
      <c r="V13" s="659"/>
      <c r="W13" s="657">
        <v>0.45700000000000002</v>
      </c>
      <c r="X13" s="658"/>
      <c r="Y13" s="658"/>
      <c r="Z13" s="658"/>
      <c r="AA13" s="658"/>
      <c r="AB13" s="658"/>
      <c r="AC13" s="659"/>
      <c r="AD13" s="657">
        <v>0.45700000000000002</v>
      </c>
      <c r="AE13" s="658"/>
      <c r="AF13" s="658"/>
      <c r="AG13" s="658"/>
      <c r="AH13" s="658"/>
      <c r="AI13" s="658"/>
      <c r="AJ13" s="659"/>
      <c r="AK13" s="657">
        <v>0.45700000000000002</v>
      </c>
      <c r="AL13" s="658"/>
      <c r="AM13" s="658"/>
      <c r="AN13" s="658"/>
      <c r="AO13" s="658"/>
      <c r="AP13" s="658"/>
      <c r="AQ13" s="659"/>
      <c r="AR13" s="919"/>
      <c r="AS13" s="920"/>
      <c r="AT13" s="920"/>
      <c r="AU13" s="920"/>
      <c r="AV13" s="920"/>
      <c r="AW13" s="920"/>
      <c r="AX13" s="921"/>
    </row>
    <row r="14" spans="1:50" ht="21" customHeight="1" x14ac:dyDescent="0.2">
      <c r="A14" s="614"/>
      <c r="B14" s="615"/>
      <c r="C14" s="615"/>
      <c r="D14" s="615"/>
      <c r="E14" s="615"/>
      <c r="F14" s="616"/>
      <c r="G14" s="725"/>
      <c r="H14" s="726"/>
      <c r="I14" s="711" t="s">
        <v>8</v>
      </c>
      <c r="J14" s="762"/>
      <c r="K14" s="762"/>
      <c r="L14" s="762"/>
      <c r="M14" s="762"/>
      <c r="N14" s="762"/>
      <c r="O14" s="763"/>
      <c r="P14" s="657" t="s">
        <v>580</v>
      </c>
      <c r="Q14" s="658"/>
      <c r="R14" s="658"/>
      <c r="S14" s="658"/>
      <c r="T14" s="658"/>
      <c r="U14" s="658"/>
      <c r="V14" s="659"/>
      <c r="W14" s="657" t="s">
        <v>582</v>
      </c>
      <c r="X14" s="658"/>
      <c r="Y14" s="658"/>
      <c r="Z14" s="658"/>
      <c r="AA14" s="658"/>
      <c r="AB14" s="658"/>
      <c r="AC14" s="659"/>
      <c r="AD14" s="657" t="s">
        <v>580</v>
      </c>
      <c r="AE14" s="658"/>
      <c r="AF14" s="658"/>
      <c r="AG14" s="658"/>
      <c r="AH14" s="658"/>
      <c r="AI14" s="658"/>
      <c r="AJ14" s="659"/>
      <c r="AK14" s="657" t="s">
        <v>580</v>
      </c>
      <c r="AL14" s="658"/>
      <c r="AM14" s="658"/>
      <c r="AN14" s="658"/>
      <c r="AO14" s="658"/>
      <c r="AP14" s="658"/>
      <c r="AQ14" s="659"/>
      <c r="AR14" s="788"/>
      <c r="AS14" s="788"/>
      <c r="AT14" s="788"/>
      <c r="AU14" s="788"/>
      <c r="AV14" s="788"/>
      <c r="AW14" s="788"/>
      <c r="AX14" s="789"/>
    </row>
    <row r="15" spans="1:50" ht="21" customHeight="1" x14ac:dyDescent="0.2">
      <c r="A15" s="614"/>
      <c r="B15" s="615"/>
      <c r="C15" s="615"/>
      <c r="D15" s="615"/>
      <c r="E15" s="615"/>
      <c r="F15" s="616"/>
      <c r="G15" s="725"/>
      <c r="H15" s="726"/>
      <c r="I15" s="711" t="s">
        <v>51</v>
      </c>
      <c r="J15" s="712"/>
      <c r="K15" s="712"/>
      <c r="L15" s="712"/>
      <c r="M15" s="712"/>
      <c r="N15" s="712"/>
      <c r="O15" s="713"/>
      <c r="P15" s="657" t="s">
        <v>580</v>
      </c>
      <c r="Q15" s="658"/>
      <c r="R15" s="658"/>
      <c r="S15" s="658"/>
      <c r="T15" s="658"/>
      <c r="U15" s="658"/>
      <c r="V15" s="659"/>
      <c r="W15" s="657" t="s">
        <v>581</v>
      </c>
      <c r="X15" s="658"/>
      <c r="Y15" s="658"/>
      <c r="Z15" s="658"/>
      <c r="AA15" s="658"/>
      <c r="AB15" s="658"/>
      <c r="AC15" s="659"/>
      <c r="AD15" s="657" t="s">
        <v>581</v>
      </c>
      <c r="AE15" s="658"/>
      <c r="AF15" s="658"/>
      <c r="AG15" s="658"/>
      <c r="AH15" s="658"/>
      <c r="AI15" s="658"/>
      <c r="AJ15" s="659"/>
      <c r="AK15" s="657" t="s">
        <v>585</v>
      </c>
      <c r="AL15" s="658"/>
      <c r="AM15" s="658"/>
      <c r="AN15" s="658"/>
      <c r="AO15" s="658"/>
      <c r="AP15" s="658"/>
      <c r="AQ15" s="659"/>
      <c r="AR15" s="657"/>
      <c r="AS15" s="658"/>
      <c r="AT15" s="658"/>
      <c r="AU15" s="658"/>
      <c r="AV15" s="658"/>
      <c r="AW15" s="658"/>
      <c r="AX15" s="806"/>
    </row>
    <row r="16" spans="1:50" ht="21" customHeight="1" x14ac:dyDescent="0.2">
      <c r="A16" s="614"/>
      <c r="B16" s="615"/>
      <c r="C16" s="615"/>
      <c r="D16" s="615"/>
      <c r="E16" s="615"/>
      <c r="F16" s="616"/>
      <c r="G16" s="725"/>
      <c r="H16" s="726"/>
      <c r="I16" s="711" t="s">
        <v>52</v>
      </c>
      <c r="J16" s="712"/>
      <c r="K16" s="712"/>
      <c r="L16" s="712"/>
      <c r="M16" s="712"/>
      <c r="N16" s="712"/>
      <c r="O16" s="713"/>
      <c r="P16" s="657" t="s">
        <v>581</v>
      </c>
      <c r="Q16" s="658"/>
      <c r="R16" s="658"/>
      <c r="S16" s="658"/>
      <c r="T16" s="658"/>
      <c r="U16" s="658"/>
      <c r="V16" s="659"/>
      <c r="W16" s="657" t="s">
        <v>583</v>
      </c>
      <c r="X16" s="658"/>
      <c r="Y16" s="658"/>
      <c r="Z16" s="658"/>
      <c r="AA16" s="658"/>
      <c r="AB16" s="658"/>
      <c r="AC16" s="659"/>
      <c r="AD16" s="657" t="s">
        <v>584</v>
      </c>
      <c r="AE16" s="658"/>
      <c r="AF16" s="658"/>
      <c r="AG16" s="658"/>
      <c r="AH16" s="658"/>
      <c r="AI16" s="658"/>
      <c r="AJ16" s="659"/>
      <c r="AK16" s="657" t="s">
        <v>580</v>
      </c>
      <c r="AL16" s="658"/>
      <c r="AM16" s="658"/>
      <c r="AN16" s="658"/>
      <c r="AO16" s="658"/>
      <c r="AP16" s="658"/>
      <c r="AQ16" s="659"/>
      <c r="AR16" s="757"/>
      <c r="AS16" s="758"/>
      <c r="AT16" s="758"/>
      <c r="AU16" s="758"/>
      <c r="AV16" s="758"/>
      <c r="AW16" s="758"/>
      <c r="AX16" s="759"/>
    </row>
    <row r="17" spans="1:50" ht="24.75" customHeight="1" x14ac:dyDescent="0.2">
      <c r="A17" s="614"/>
      <c r="B17" s="615"/>
      <c r="C17" s="615"/>
      <c r="D17" s="615"/>
      <c r="E17" s="615"/>
      <c r="F17" s="616"/>
      <c r="G17" s="725"/>
      <c r="H17" s="726"/>
      <c r="I17" s="711" t="s">
        <v>50</v>
      </c>
      <c r="J17" s="762"/>
      <c r="K17" s="762"/>
      <c r="L17" s="762"/>
      <c r="M17" s="762"/>
      <c r="N17" s="762"/>
      <c r="O17" s="763"/>
      <c r="P17" s="657" t="s">
        <v>658</v>
      </c>
      <c r="Q17" s="658"/>
      <c r="R17" s="658"/>
      <c r="S17" s="658"/>
      <c r="T17" s="658"/>
      <c r="U17" s="658"/>
      <c r="V17" s="659"/>
      <c r="W17" s="657" t="s">
        <v>659</v>
      </c>
      <c r="X17" s="658"/>
      <c r="Y17" s="658"/>
      <c r="Z17" s="658"/>
      <c r="AA17" s="658"/>
      <c r="AB17" s="658"/>
      <c r="AC17" s="659"/>
      <c r="AD17" s="657" t="s">
        <v>660</v>
      </c>
      <c r="AE17" s="658"/>
      <c r="AF17" s="658"/>
      <c r="AG17" s="658"/>
      <c r="AH17" s="658"/>
      <c r="AI17" s="658"/>
      <c r="AJ17" s="659"/>
      <c r="AK17" s="657" t="s">
        <v>580</v>
      </c>
      <c r="AL17" s="658"/>
      <c r="AM17" s="658"/>
      <c r="AN17" s="658"/>
      <c r="AO17" s="658"/>
      <c r="AP17" s="658"/>
      <c r="AQ17" s="659"/>
      <c r="AR17" s="917"/>
      <c r="AS17" s="917"/>
      <c r="AT17" s="917"/>
      <c r="AU17" s="917"/>
      <c r="AV17" s="917"/>
      <c r="AW17" s="917"/>
      <c r="AX17" s="918"/>
    </row>
    <row r="18" spans="1:50" ht="24.75" customHeight="1" x14ac:dyDescent="0.2">
      <c r="A18" s="614"/>
      <c r="B18" s="615"/>
      <c r="C18" s="615"/>
      <c r="D18" s="615"/>
      <c r="E18" s="615"/>
      <c r="F18" s="616"/>
      <c r="G18" s="727"/>
      <c r="H18" s="728"/>
      <c r="I18" s="716" t="s">
        <v>20</v>
      </c>
      <c r="J18" s="717"/>
      <c r="K18" s="717"/>
      <c r="L18" s="717"/>
      <c r="M18" s="717"/>
      <c r="N18" s="717"/>
      <c r="O18" s="718"/>
      <c r="P18" s="878">
        <f>SUM(P13:V17)</f>
        <v>0.30399999999999999</v>
      </c>
      <c r="Q18" s="879"/>
      <c r="R18" s="879"/>
      <c r="S18" s="879"/>
      <c r="T18" s="879"/>
      <c r="U18" s="879"/>
      <c r="V18" s="880"/>
      <c r="W18" s="878">
        <f>SUM(W13:AC17)</f>
        <v>0.45700000000000002</v>
      </c>
      <c r="X18" s="879"/>
      <c r="Y18" s="879"/>
      <c r="Z18" s="879"/>
      <c r="AA18" s="879"/>
      <c r="AB18" s="879"/>
      <c r="AC18" s="880"/>
      <c r="AD18" s="878">
        <f>SUM(AD13:AJ17)</f>
        <v>0.45700000000000002</v>
      </c>
      <c r="AE18" s="879"/>
      <c r="AF18" s="879"/>
      <c r="AG18" s="879"/>
      <c r="AH18" s="879"/>
      <c r="AI18" s="879"/>
      <c r="AJ18" s="880"/>
      <c r="AK18" s="878">
        <f>SUM(AK13:AQ17)</f>
        <v>0.45700000000000002</v>
      </c>
      <c r="AL18" s="879"/>
      <c r="AM18" s="879"/>
      <c r="AN18" s="879"/>
      <c r="AO18" s="879"/>
      <c r="AP18" s="879"/>
      <c r="AQ18" s="880"/>
      <c r="AR18" s="878">
        <f>SUM(AR13:AX17)</f>
        <v>0</v>
      </c>
      <c r="AS18" s="879"/>
      <c r="AT18" s="879"/>
      <c r="AU18" s="879"/>
      <c r="AV18" s="879"/>
      <c r="AW18" s="879"/>
      <c r="AX18" s="881"/>
    </row>
    <row r="19" spans="1:50" ht="24.75" customHeight="1" x14ac:dyDescent="0.2">
      <c r="A19" s="614"/>
      <c r="B19" s="615"/>
      <c r="C19" s="615"/>
      <c r="D19" s="615"/>
      <c r="E19" s="615"/>
      <c r="F19" s="616"/>
      <c r="G19" s="876" t="s">
        <v>9</v>
      </c>
      <c r="H19" s="877"/>
      <c r="I19" s="877"/>
      <c r="J19" s="877"/>
      <c r="K19" s="877"/>
      <c r="L19" s="877"/>
      <c r="M19" s="877"/>
      <c r="N19" s="877"/>
      <c r="O19" s="877"/>
      <c r="P19" s="657">
        <v>0.6</v>
      </c>
      <c r="Q19" s="658"/>
      <c r="R19" s="658"/>
      <c r="S19" s="658"/>
      <c r="T19" s="658"/>
      <c r="U19" s="658"/>
      <c r="V19" s="659"/>
      <c r="W19" s="657">
        <v>0.6</v>
      </c>
      <c r="X19" s="658"/>
      <c r="Y19" s="658"/>
      <c r="Z19" s="658"/>
      <c r="AA19" s="658"/>
      <c r="AB19" s="658"/>
      <c r="AC19" s="659"/>
      <c r="AD19" s="657">
        <v>0.56399999999999995</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2">
      <c r="A20" s="614"/>
      <c r="B20" s="615"/>
      <c r="C20" s="615"/>
      <c r="D20" s="615"/>
      <c r="E20" s="615"/>
      <c r="F20" s="616"/>
      <c r="G20" s="876" t="s">
        <v>10</v>
      </c>
      <c r="H20" s="877"/>
      <c r="I20" s="877"/>
      <c r="J20" s="877"/>
      <c r="K20" s="877"/>
      <c r="L20" s="877"/>
      <c r="M20" s="877"/>
      <c r="N20" s="877"/>
      <c r="O20" s="877"/>
      <c r="P20" s="318">
        <f>IF(P18=0, "-", SUM(P19)/P18)</f>
        <v>1.9736842105263157</v>
      </c>
      <c r="Q20" s="318"/>
      <c r="R20" s="318"/>
      <c r="S20" s="318"/>
      <c r="T20" s="318"/>
      <c r="U20" s="318"/>
      <c r="V20" s="318"/>
      <c r="W20" s="318">
        <f t="shared" ref="W20" si="0">IF(W18=0, "-", SUM(W19)/W18)</f>
        <v>1.3129102844638949</v>
      </c>
      <c r="X20" s="318"/>
      <c r="Y20" s="318"/>
      <c r="Z20" s="318"/>
      <c r="AA20" s="318"/>
      <c r="AB20" s="318"/>
      <c r="AC20" s="318"/>
      <c r="AD20" s="318">
        <f t="shared" ref="AD20" si="1">IF(AD18=0, "-", SUM(AD19)/AD18)</f>
        <v>1.2341356673960611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2">
      <c r="A21" s="849"/>
      <c r="B21" s="850"/>
      <c r="C21" s="850"/>
      <c r="D21" s="850"/>
      <c r="E21" s="850"/>
      <c r="F21" s="946"/>
      <c r="G21" s="316" t="s">
        <v>478</v>
      </c>
      <c r="H21" s="317"/>
      <c r="I21" s="317"/>
      <c r="J21" s="317"/>
      <c r="K21" s="317"/>
      <c r="L21" s="317"/>
      <c r="M21" s="317"/>
      <c r="N21" s="317"/>
      <c r="O21" s="317"/>
      <c r="P21" s="318">
        <f>IF(P19=0, "-", SUM(P19)/SUM(P13,P14))</f>
        <v>1.9736842105263157</v>
      </c>
      <c r="Q21" s="318"/>
      <c r="R21" s="318"/>
      <c r="S21" s="318"/>
      <c r="T21" s="318"/>
      <c r="U21" s="318"/>
      <c r="V21" s="318"/>
      <c r="W21" s="318">
        <f t="shared" ref="W21" si="2">IF(W19=0, "-", SUM(W19)/SUM(W13,W14))</f>
        <v>1.3129102844638949</v>
      </c>
      <c r="X21" s="318"/>
      <c r="Y21" s="318"/>
      <c r="Z21" s="318"/>
      <c r="AA21" s="318"/>
      <c r="AB21" s="318"/>
      <c r="AC21" s="318"/>
      <c r="AD21" s="318">
        <f t="shared" ref="AD21" si="3">IF(AD19=0, "-", SUM(AD19)/SUM(AD13,AD14))</f>
        <v>1.2341356673960611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2">
      <c r="A22" s="964" t="s">
        <v>560</v>
      </c>
      <c r="B22" s="965"/>
      <c r="C22" s="965"/>
      <c r="D22" s="965"/>
      <c r="E22" s="965"/>
      <c r="F22" s="966"/>
      <c r="G22" s="951" t="s">
        <v>457</v>
      </c>
      <c r="H22" s="222"/>
      <c r="I22" s="222"/>
      <c r="J22" s="222"/>
      <c r="K22" s="222"/>
      <c r="L22" s="222"/>
      <c r="M22" s="222"/>
      <c r="N22" s="222"/>
      <c r="O22" s="223"/>
      <c r="P22" s="936" t="s">
        <v>521</v>
      </c>
      <c r="Q22" s="222"/>
      <c r="R22" s="222"/>
      <c r="S22" s="222"/>
      <c r="T22" s="222"/>
      <c r="U22" s="222"/>
      <c r="V22" s="223"/>
      <c r="W22" s="936" t="s">
        <v>517</v>
      </c>
      <c r="X22" s="222"/>
      <c r="Y22" s="222"/>
      <c r="Z22" s="222"/>
      <c r="AA22" s="222"/>
      <c r="AB22" s="222"/>
      <c r="AC22" s="223"/>
      <c r="AD22" s="936" t="s">
        <v>456</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2">
      <c r="A23" s="967"/>
      <c r="B23" s="968"/>
      <c r="C23" s="968"/>
      <c r="D23" s="968"/>
      <c r="E23" s="968"/>
      <c r="F23" s="969"/>
      <c r="G23" s="952" t="s">
        <v>586</v>
      </c>
      <c r="H23" s="953"/>
      <c r="I23" s="953"/>
      <c r="J23" s="953"/>
      <c r="K23" s="953"/>
      <c r="L23" s="953"/>
      <c r="M23" s="953"/>
      <c r="N23" s="953"/>
      <c r="O23" s="954"/>
      <c r="P23" s="919">
        <v>0.3</v>
      </c>
      <c r="Q23" s="920"/>
      <c r="R23" s="920"/>
      <c r="S23" s="920"/>
      <c r="T23" s="920"/>
      <c r="U23" s="920"/>
      <c r="V23" s="937"/>
      <c r="W23" s="919"/>
      <c r="X23" s="920"/>
      <c r="Y23" s="920"/>
      <c r="Z23" s="920"/>
      <c r="AA23" s="920"/>
      <c r="AB23" s="920"/>
      <c r="AC23" s="937"/>
      <c r="AD23" s="974" t="s">
        <v>653</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2">
      <c r="A24" s="967"/>
      <c r="B24" s="968"/>
      <c r="C24" s="968"/>
      <c r="D24" s="968"/>
      <c r="E24" s="968"/>
      <c r="F24" s="969"/>
      <c r="G24" s="955" t="s">
        <v>587</v>
      </c>
      <c r="H24" s="956"/>
      <c r="I24" s="956"/>
      <c r="J24" s="956"/>
      <c r="K24" s="956"/>
      <c r="L24" s="956"/>
      <c r="M24" s="956"/>
      <c r="N24" s="956"/>
      <c r="O24" s="957"/>
      <c r="P24" s="657">
        <v>0.2</v>
      </c>
      <c r="Q24" s="658"/>
      <c r="R24" s="658"/>
      <c r="S24" s="658"/>
      <c r="T24" s="658"/>
      <c r="U24" s="658"/>
      <c r="V24" s="659"/>
      <c r="W24" s="657"/>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2">
      <c r="A25" s="967"/>
      <c r="B25" s="968"/>
      <c r="C25" s="968"/>
      <c r="D25" s="968"/>
      <c r="E25" s="968"/>
      <c r="F25" s="969"/>
      <c r="G25" s="955"/>
      <c r="H25" s="956"/>
      <c r="I25" s="956"/>
      <c r="J25" s="956"/>
      <c r="K25" s="956"/>
      <c r="L25" s="956"/>
      <c r="M25" s="956"/>
      <c r="N25" s="956"/>
      <c r="O25" s="957"/>
      <c r="P25" s="657"/>
      <c r="Q25" s="658"/>
      <c r="R25" s="658"/>
      <c r="S25" s="658"/>
      <c r="T25" s="658"/>
      <c r="U25" s="658"/>
      <c r="V25" s="659"/>
      <c r="W25" s="657"/>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2">
      <c r="A26" s="967"/>
      <c r="B26" s="968"/>
      <c r="C26" s="968"/>
      <c r="D26" s="968"/>
      <c r="E26" s="968"/>
      <c r="F26" s="969"/>
      <c r="G26" s="955"/>
      <c r="H26" s="956"/>
      <c r="I26" s="956"/>
      <c r="J26" s="956"/>
      <c r="K26" s="956"/>
      <c r="L26" s="956"/>
      <c r="M26" s="956"/>
      <c r="N26" s="956"/>
      <c r="O26" s="957"/>
      <c r="P26" s="657"/>
      <c r="Q26" s="658"/>
      <c r="R26" s="658"/>
      <c r="S26" s="658"/>
      <c r="T26" s="658"/>
      <c r="U26" s="658"/>
      <c r="V26" s="659"/>
      <c r="W26" s="657"/>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2">
      <c r="A27" s="967"/>
      <c r="B27" s="968"/>
      <c r="C27" s="968"/>
      <c r="D27" s="968"/>
      <c r="E27" s="968"/>
      <c r="F27" s="969"/>
      <c r="G27" s="955"/>
      <c r="H27" s="956"/>
      <c r="I27" s="956"/>
      <c r="J27" s="956"/>
      <c r="K27" s="956"/>
      <c r="L27" s="956"/>
      <c r="M27" s="956"/>
      <c r="N27" s="956"/>
      <c r="O27" s="957"/>
      <c r="P27" s="657"/>
      <c r="Q27" s="658"/>
      <c r="R27" s="658"/>
      <c r="S27" s="658"/>
      <c r="T27" s="658"/>
      <c r="U27" s="658"/>
      <c r="V27" s="659"/>
      <c r="W27" s="657"/>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2">
      <c r="A28" s="967"/>
      <c r="B28" s="968"/>
      <c r="C28" s="968"/>
      <c r="D28" s="968"/>
      <c r="E28" s="968"/>
      <c r="F28" s="969"/>
      <c r="G28" s="958" t="s">
        <v>461</v>
      </c>
      <c r="H28" s="959"/>
      <c r="I28" s="959"/>
      <c r="J28" s="959"/>
      <c r="K28" s="959"/>
      <c r="L28" s="959"/>
      <c r="M28" s="959"/>
      <c r="N28" s="959"/>
      <c r="O28" s="960"/>
      <c r="P28" s="878">
        <f>P29-SUM(P23:P27)</f>
        <v>-4.2999999999999983E-2</v>
      </c>
      <c r="Q28" s="879"/>
      <c r="R28" s="879"/>
      <c r="S28" s="879"/>
      <c r="T28" s="879"/>
      <c r="U28" s="879"/>
      <c r="V28" s="880"/>
      <c r="W28" s="878">
        <f>W29-SUM(W23:W27)</f>
        <v>0</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5">
      <c r="A29" s="970"/>
      <c r="B29" s="971"/>
      <c r="C29" s="971"/>
      <c r="D29" s="971"/>
      <c r="E29" s="971"/>
      <c r="F29" s="972"/>
      <c r="G29" s="961" t="s">
        <v>458</v>
      </c>
      <c r="H29" s="962"/>
      <c r="I29" s="962"/>
      <c r="J29" s="962"/>
      <c r="K29" s="962"/>
      <c r="L29" s="962"/>
      <c r="M29" s="962"/>
      <c r="N29" s="962"/>
      <c r="O29" s="963"/>
      <c r="P29" s="657">
        <f>AK13</f>
        <v>0.45700000000000002</v>
      </c>
      <c r="Q29" s="658"/>
      <c r="R29" s="658"/>
      <c r="S29" s="658"/>
      <c r="T29" s="658"/>
      <c r="U29" s="658"/>
      <c r="V29" s="659"/>
      <c r="W29" s="933">
        <f>AR13</f>
        <v>0</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2">
      <c r="A30" s="861" t="s">
        <v>473</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536</v>
      </c>
      <c r="AF30" s="859"/>
      <c r="AG30" s="859"/>
      <c r="AH30" s="860"/>
      <c r="AI30" s="858" t="s">
        <v>533</v>
      </c>
      <c r="AJ30" s="859"/>
      <c r="AK30" s="859"/>
      <c r="AL30" s="860"/>
      <c r="AM30" s="915" t="s">
        <v>528</v>
      </c>
      <c r="AN30" s="915"/>
      <c r="AO30" s="915"/>
      <c r="AP30" s="858"/>
      <c r="AQ30" s="767" t="s">
        <v>354</v>
      </c>
      <c r="AR30" s="768"/>
      <c r="AS30" s="768"/>
      <c r="AT30" s="769"/>
      <c r="AU30" s="774" t="s">
        <v>253</v>
      </c>
      <c r="AV30" s="774"/>
      <c r="AW30" s="774"/>
      <c r="AX30" s="916"/>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592</v>
      </c>
      <c r="AR31" s="200"/>
      <c r="AS31" s="133" t="s">
        <v>355</v>
      </c>
      <c r="AT31" s="134"/>
      <c r="AU31" s="199">
        <v>31</v>
      </c>
      <c r="AV31" s="199"/>
      <c r="AW31" s="398" t="s">
        <v>300</v>
      </c>
      <c r="AX31" s="399"/>
    </row>
    <row r="32" spans="1:50" ht="23.25" customHeight="1" x14ac:dyDescent="0.2">
      <c r="A32" s="403"/>
      <c r="B32" s="401"/>
      <c r="C32" s="401"/>
      <c r="D32" s="401"/>
      <c r="E32" s="401"/>
      <c r="F32" s="402"/>
      <c r="G32" s="564" t="s">
        <v>588</v>
      </c>
      <c r="H32" s="565"/>
      <c r="I32" s="565"/>
      <c r="J32" s="565"/>
      <c r="K32" s="565"/>
      <c r="L32" s="565"/>
      <c r="M32" s="565"/>
      <c r="N32" s="565"/>
      <c r="O32" s="566"/>
      <c r="P32" s="105" t="s">
        <v>589</v>
      </c>
      <c r="Q32" s="105"/>
      <c r="R32" s="105"/>
      <c r="S32" s="105"/>
      <c r="T32" s="105"/>
      <c r="U32" s="105"/>
      <c r="V32" s="105"/>
      <c r="W32" s="105"/>
      <c r="X32" s="106"/>
      <c r="Y32" s="471" t="s">
        <v>12</v>
      </c>
      <c r="Z32" s="531"/>
      <c r="AA32" s="532"/>
      <c r="AB32" s="461" t="s">
        <v>590</v>
      </c>
      <c r="AC32" s="461"/>
      <c r="AD32" s="461"/>
      <c r="AE32" s="218">
        <v>48.5</v>
      </c>
      <c r="AF32" s="219"/>
      <c r="AG32" s="219"/>
      <c r="AH32" s="219"/>
      <c r="AI32" s="218">
        <v>49.6</v>
      </c>
      <c r="AJ32" s="219"/>
      <c r="AK32" s="219"/>
      <c r="AL32" s="219"/>
      <c r="AM32" s="218"/>
      <c r="AN32" s="219"/>
      <c r="AO32" s="219"/>
      <c r="AP32" s="219"/>
      <c r="AQ32" s="340" t="s">
        <v>580</v>
      </c>
      <c r="AR32" s="207"/>
      <c r="AS32" s="207"/>
      <c r="AT32" s="341"/>
      <c r="AU32" s="219" t="s">
        <v>593</v>
      </c>
      <c r="AV32" s="219"/>
      <c r="AW32" s="219"/>
      <c r="AX32" s="221"/>
    </row>
    <row r="33" spans="1:50" ht="23.25" customHeight="1" x14ac:dyDescent="0.2">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590</v>
      </c>
      <c r="AC33" s="523"/>
      <c r="AD33" s="523"/>
      <c r="AE33" s="218">
        <v>53.2</v>
      </c>
      <c r="AF33" s="219"/>
      <c r="AG33" s="219"/>
      <c r="AH33" s="219"/>
      <c r="AI33" s="218">
        <v>58</v>
      </c>
      <c r="AJ33" s="219"/>
      <c r="AK33" s="219"/>
      <c r="AL33" s="219"/>
      <c r="AM33" s="218">
        <v>50.8</v>
      </c>
      <c r="AN33" s="219"/>
      <c r="AO33" s="219"/>
      <c r="AP33" s="219"/>
      <c r="AQ33" s="340" t="s">
        <v>580</v>
      </c>
      <c r="AR33" s="207"/>
      <c r="AS33" s="207"/>
      <c r="AT33" s="341"/>
      <c r="AU33" s="219">
        <v>53.4</v>
      </c>
      <c r="AV33" s="219"/>
      <c r="AW33" s="219"/>
      <c r="AX33" s="221"/>
    </row>
    <row r="34" spans="1:50" ht="23.25" customHeight="1" x14ac:dyDescent="0.2">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91.2</v>
      </c>
      <c r="AF34" s="219"/>
      <c r="AG34" s="219"/>
      <c r="AH34" s="219"/>
      <c r="AI34" s="218">
        <v>85.5</v>
      </c>
      <c r="AJ34" s="219"/>
      <c r="AK34" s="219"/>
      <c r="AL34" s="219"/>
      <c r="AM34" s="218" t="s">
        <v>580</v>
      </c>
      <c r="AN34" s="219"/>
      <c r="AO34" s="219"/>
      <c r="AP34" s="219"/>
      <c r="AQ34" s="340" t="s">
        <v>581</v>
      </c>
      <c r="AR34" s="207"/>
      <c r="AS34" s="207"/>
      <c r="AT34" s="341"/>
      <c r="AU34" s="219" t="s">
        <v>580</v>
      </c>
      <c r="AV34" s="219"/>
      <c r="AW34" s="219"/>
      <c r="AX34" s="221"/>
    </row>
    <row r="35" spans="1:50" ht="23.25" customHeight="1" x14ac:dyDescent="0.2">
      <c r="A35" s="226" t="s">
        <v>506</v>
      </c>
      <c r="B35" s="227"/>
      <c r="C35" s="227"/>
      <c r="D35" s="227"/>
      <c r="E35" s="227"/>
      <c r="F35" s="228"/>
      <c r="G35" s="232" t="s">
        <v>591</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2">
      <c r="A37" s="770" t="s">
        <v>473</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536</v>
      </c>
      <c r="AF37" s="245"/>
      <c r="AG37" s="245"/>
      <c r="AH37" s="246"/>
      <c r="AI37" s="244" t="s">
        <v>533</v>
      </c>
      <c r="AJ37" s="245"/>
      <c r="AK37" s="245"/>
      <c r="AL37" s="246"/>
      <c r="AM37" s="250" t="s">
        <v>528</v>
      </c>
      <c r="AN37" s="250"/>
      <c r="AO37" s="250"/>
      <c r="AP37" s="244"/>
      <c r="AQ37" s="151" t="s">
        <v>354</v>
      </c>
      <c r="AR37" s="152"/>
      <c r="AS37" s="152"/>
      <c r="AT37" s="153"/>
      <c r="AU37" s="411" t="s">
        <v>253</v>
      </c>
      <c r="AV37" s="411"/>
      <c r="AW37" s="411"/>
      <c r="AX37" s="910"/>
    </row>
    <row r="38" spans="1:50" ht="18.75" hidden="1"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2">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2">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2">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2">
      <c r="A44" s="770" t="s">
        <v>473</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536</v>
      </c>
      <c r="AF44" s="245"/>
      <c r="AG44" s="245"/>
      <c r="AH44" s="246"/>
      <c r="AI44" s="244" t="s">
        <v>533</v>
      </c>
      <c r="AJ44" s="245"/>
      <c r="AK44" s="245"/>
      <c r="AL44" s="246"/>
      <c r="AM44" s="250" t="s">
        <v>528</v>
      </c>
      <c r="AN44" s="250"/>
      <c r="AO44" s="250"/>
      <c r="AP44" s="244"/>
      <c r="AQ44" s="151" t="s">
        <v>354</v>
      </c>
      <c r="AR44" s="152"/>
      <c r="AS44" s="152"/>
      <c r="AT44" s="153"/>
      <c r="AU44" s="411" t="s">
        <v>253</v>
      </c>
      <c r="AV44" s="411"/>
      <c r="AW44" s="411"/>
      <c r="AX44" s="910"/>
    </row>
    <row r="45" spans="1:50" ht="18.75" hidden="1"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2">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2">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2">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2">
      <c r="A51" s="400" t="s">
        <v>473</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536</v>
      </c>
      <c r="AF51" s="245"/>
      <c r="AG51" s="245"/>
      <c r="AH51" s="246"/>
      <c r="AI51" s="244" t="s">
        <v>533</v>
      </c>
      <c r="AJ51" s="245"/>
      <c r="AK51" s="245"/>
      <c r="AL51" s="246"/>
      <c r="AM51" s="250" t="s">
        <v>529</v>
      </c>
      <c r="AN51" s="250"/>
      <c r="AO51" s="250"/>
      <c r="AP51" s="244"/>
      <c r="AQ51" s="151" t="s">
        <v>354</v>
      </c>
      <c r="AR51" s="152"/>
      <c r="AS51" s="152"/>
      <c r="AT51" s="153"/>
      <c r="AU51" s="924" t="s">
        <v>253</v>
      </c>
      <c r="AV51" s="924"/>
      <c r="AW51" s="924"/>
      <c r="AX51" s="925"/>
    </row>
    <row r="52" spans="1:50" ht="18.75" hidden="1"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2">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2">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2">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2">
      <c r="A58" s="400" t="s">
        <v>473</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537</v>
      </c>
      <c r="AF58" s="245"/>
      <c r="AG58" s="245"/>
      <c r="AH58" s="246"/>
      <c r="AI58" s="244" t="s">
        <v>533</v>
      </c>
      <c r="AJ58" s="245"/>
      <c r="AK58" s="245"/>
      <c r="AL58" s="246"/>
      <c r="AM58" s="250" t="s">
        <v>528</v>
      </c>
      <c r="AN58" s="250"/>
      <c r="AO58" s="250"/>
      <c r="AP58" s="244"/>
      <c r="AQ58" s="151" t="s">
        <v>354</v>
      </c>
      <c r="AR58" s="152"/>
      <c r="AS58" s="152"/>
      <c r="AT58" s="153"/>
      <c r="AU58" s="924" t="s">
        <v>253</v>
      </c>
      <c r="AV58" s="924"/>
      <c r="AW58" s="924"/>
      <c r="AX58" s="925"/>
    </row>
    <row r="59" spans="1:50" ht="18.75" hidden="1"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2">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2">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2">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2">
      <c r="A65" s="482" t="s">
        <v>474</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469</v>
      </c>
      <c r="X65" s="488"/>
      <c r="Y65" s="491"/>
      <c r="Z65" s="491"/>
      <c r="AA65" s="492"/>
      <c r="AB65" s="238" t="s">
        <v>11</v>
      </c>
      <c r="AC65" s="239"/>
      <c r="AD65" s="240"/>
      <c r="AE65" s="244" t="s">
        <v>536</v>
      </c>
      <c r="AF65" s="245"/>
      <c r="AG65" s="245"/>
      <c r="AH65" s="246"/>
      <c r="AI65" s="244" t="s">
        <v>533</v>
      </c>
      <c r="AJ65" s="245"/>
      <c r="AK65" s="245"/>
      <c r="AL65" s="246"/>
      <c r="AM65" s="250" t="s">
        <v>528</v>
      </c>
      <c r="AN65" s="250"/>
      <c r="AO65" s="250"/>
      <c r="AP65" s="244"/>
      <c r="AQ65" s="238" t="s">
        <v>354</v>
      </c>
      <c r="AR65" s="239"/>
      <c r="AS65" s="239"/>
      <c r="AT65" s="240"/>
      <c r="AU65" s="252" t="s">
        <v>253</v>
      </c>
      <c r="AV65" s="252"/>
      <c r="AW65" s="252"/>
      <c r="AX65" s="253"/>
    </row>
    <row r="66" spans="1:50" ht="18.75" hidden="1" customHeight="1" x14ac:dyDescent="0.2">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472</v>
      </c>
      <c r="AX66" s="254"/>
    </row>
    <row r="67" spans="1:50" ht="23.25" hidden="1" customHeight="1" x14ac:dyDescent="0.2">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496</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2">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2">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497</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2">
      <c r="A70" s="475" t="s">
        <v>479</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495</v>
      </c>
      <c r="X70" s="311"/>
      <c r="Y70" s="270" t="s">
        <v>12</v>
      </c>
      <c r="Z70" s="270"/>
      <c r="AA70" s="271"/>
      <c r="AB70" s="272" t="s">
        <v>496</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2">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2">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497</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2">
      <c r="A73" s="506" t="s">
        <v>474</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536</v>
      </c>
      <c r="AF73" s="245"/>
      <c r="AG73" s="245"/>
      <c r="AH73" s="246"/>
      <c r="AI73" s="244" t="s">
        <v>533</v>
      </c>
      <c r="AJ73" s="245"/>
      <c r="AK73" s="245"/>
      <c r="AL73" s="246"/>
      <c r="AM73" s="250" t="s">
        <v>528</v>
      </c>
      <c r="AN73" s="250"/>
      <c r="AO73" s="250"/>
      <c r="AP73" s="244"/>
      <c r="AQ73" s="159" t="s">
        <v>354</v>
      </c>
      <c r="AR73" s="130"/>
      <c r="AS73" s="130"/>
      <c r="AT73" s="131"/>
      <c r="AU73" s="135" t="s">
        <v>253</v>
      </c>
      <c r="AV73" s="136"/>
      <c r="AW73" s="136"/>
      <c r="AX73" s="137"/>
    </row>
    <row r="74" spans="1:50" ht="18.75" hidden="1" customHeight="1" x14ac:dyDescent="0.2">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2">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2">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2">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2">
      <c r="A78" s="335" t="s">
        <v>509</v>
      </c>
      <c r="B78" s="336"/>
      <c r="C78" s="336"/>
      <c r="D78" s="336"/>
      <c r="E78" s="333" t="s">
        <v>451</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468</v>
      </c>
      <c r="AP79" s="279"/>
      <c r="AQ79" s="279"/>
      <c r="AR79" s="81" t="s">
        <v>466</v>
      </c>
      <c r="AS79" s="278"/>
      <c r="AT79" s="279"/>
      <c r="AU79" s="279"/>
      <c r="AV79" s="279"/>
      <c r="AW79" s="279"/>
      <c r="AX79" s="947"/>
    </row>
    <row r="80" spans="1:50" ht="18.75" hidden="1" customHeight="1" x14ac:dyDescent="0.2">
      <c r="A80" s="864" t="s">
        <v>266</v>
      </c>
      <c r="B80" s="524" t="s">
        <v>465</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561</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2">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2">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2">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2">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2">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536</v>
      </c>
      <c r="AF85" s="245"/>
      <c r="AG85" s="245"/>
      <c r="AH85" s="246"/>
      <c r="AI85" s="244" t="s">
        <v>533</v>
      </c>
      <c r="AJ85" s="245"/>
      <c r="AK85" s="245"/>
      <c r="AL85" s="246"/>
      <c r="AM85" s="250" t="s">
        <v>528</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2">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2">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2">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2">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2">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536</v>
      </c>
      <c r="AF90" s="245"/>
      <c r="AG90" s="245"/>
      <c r="AH90" s="246"/>
      <c r="AI90" s="244" t="s">
        <v>533</v>
      </c>
      <c r="AJ90" s="245"/>
      <c r="AK90" s="245"/>
      <c r="AL90" s="246"/>
      <c r="AM90" s="250" t="s">
        <v>528</v>
      </c>
      <c r="AN90" s="250"/>
      <c r="AO90" s="250"/>
      <c r="AP90" s="244"/>
      <c r="AQ90" s="159" t="s">
        <v>354</v>
      </c>
      <c r="AR90" s="130"/>
      <c r="AS90" s="130"/>
      <c r="AT90" s="131"/>
      <c r="AU90" s="533" t="s">
        <v>253</v>
      </c>
      <c r="AV90" s="533"/>
      <c r="AW90" s="533"/>
      <c r="AX90" s="534"/>
    </row>
    <row r="91" spans="1:60" ht="18.75" hidden="1" customHeight="1" x14ac:dyDescent="0.2">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2">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2">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2">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2">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536</v>
      </c>
      <c r="AF95" s="245"/>
      <c r="AG95" s="245"/>
      <c r="AH95" s="246"/>
      <c r="AI95" s="244" t="s">
        <v>533</v>
      </c>
      <c r="AJ95" s="245"/>
      <c r="AK95" s="245"/>
      <c r="AL95" s="246"/>
      <c r="AM95" s="250" t="s">
        <v>528</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2">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2">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2">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5">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2">
      <c r="A100" s="501" t="s">
        <v>475</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536</v>
      </c>
      <c r="AF100" s="540"/>
      <c r="AG100" s="540"/>
      <c r="AH100" s="541"/>
      <c r="AI100" s="539" t="s">
        <v>533</v>
      </c>
      <c r="AJ100" s="540"/>
      <c r="AK100" s="540"/>
      <c r="AL100" s="541"/>
      <c r="AM100" s="539" t="s">
        <v>529</v>
      </c>
      <c r="AN100" s="540"/>
      <c r="AO100" s="540"/>
      <c r="AP100" s="541"/>
      <c r="AQ100" s="320" t="s">
        <v>522</v>
      </c>
      <c r="AR100" s="321"/>
      <c r="AS100" s="321"/>
      <c r="AT100" s="322"/>
      <c r="AU100" s="320" t="s">
        <v>519</v>
      </c>
      <c r="AV100" s="321"/>
      <c r="AW100" s="321"/>
      <c r="AX100" s="323"/>
    </row>
    <row r="101" spans="1:60" ht="23.25" customHeight="1" x14ac:dyDescent="0.2">
      <c r="A101" s="422"/>
      <c r="B101" s="423"/>
      <c r="C101" s="423"/>
      <c r="D101" s="423"/>
      <c r="E101" s="423"/>
      <c r="F101" s="424"/>
      <c r="G101" s="105" t="s">
        <v>594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596</v>
      </c>
      <c r="AC101" s="461"/>
      <c r="AD101" s="461"/>
      <c r="AE101" s="218">
        <v>3</v>
      </c>
      <c r="AF101" s="219"/>
      <c r="AG101" s="219"/>
      <c r="AH101" s="220"/>
      <c r="AI101" s="218">
        <v>3</v>
      </c>
      <c r="AJ101" s="219"/>
      <c r="AK101" s="219"/>
      <c r="AL101" s="220"/>
      <c r="AM101" s="218">
        <v>3</v>
      </c>
      <c r="AN101" s="219"/>
      <c r="AO101" s="219"/>
      <c r="AP101" s="220"/>
      <c r="AQ101" s="218" t="s">
        <v>598</v>
      </c>
      <c r="AR101" s="219"/>
      <c r="AS101" s="219"/>
      <c r="AT101" s="220"/>
      <c r="AU101" s="218"/>
      <c r="AV101" s="219"/>
      <c r="AW101" s="219"/>
      <c r="AX101" s="220"/>
    </row>
    <row r="102" spans="1:60" ht="23.25" customHeight="1" x14ac:dyDescent="0.2">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596</v>
      </c>
      <c r="AC102" s="461"/>
      <c r="AD102" s="461"/>
      <c r="AE102" s="418">
        <v>2</v>
      </c>
      <c r="AF102" s="418"/>
      <c r="AG102" s="418"/>
      <c r="AH102" s="418"/>
      <c r="AI102" s="418">
        <v>3</v>
      </c>
      <c r="AJ102" s="418"/>
      <c r="AK102" s="418"/>
      <c r="AL102" s="418"/>
      <c r="AM102" s="418">
        <v>3</v>
      </c>
      <c r="AN102" s="418"/>
      <c r="AO102" s="418"/>
      <c r="AP102" s="418"/>
      <c r="AQ102" s="273">
        <v>3</v>
      </c>
      <c r="AR102" s="274"/>
      <c r="AS102" s="274"/>
      <c r="AT102" s="319"/>
      <c r="AU102" s="273"/>
      <c r="AV102" s="274"/>
      <c r="AW102" s="274"/>
      <c r="AX102" s="319"/>
    </row>
    <row r="103" spans="1:60" ht="31.5" hidden="1" customHeight="1" x14ac:dyDescent="0.2">
      <c r="A103" s="419" t="s">
        <v>475</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536</v>
      </c>
      <c r="AF103" s="416"/>
      <c r="AG103" s="416"/>
      <c r="AH103" s="417"/>
      <c r="AI103" s="415" t="s">
        <v>533</v>
      </c>
      <c r="AJ103" s="416"/>
      <c r="AK103" s="416"/>
      <c r="AL103" s="417"/>
      <c r="AM103" s="415" t="s">
        <v>529</v>
      </c>
      <c r="AN103" s="416"/>
      <c r="AO103" s="416"/>
      <c r="AP103" s="417"/>
      <c r="AQ103" s="284" t="s">
        <v>522</v>
      </c>
      <c r="AR103" s="285"/>
      <c r="AS103" s="285"/>
      <c r="AT103" s="324"/>
      <c r="AU103" s="284" t="s">
        <v>519</v>
      </c>
      <c r="AV103" s="285"/>
      <c r="AW103" s="285"/>
      <c r="AX103" s="286"/>
    </row>
    <row r="104" spans="1:60" ht="23.25" hidden="1" customHeight="1" x14ac:dyDescent="0.2">
      <c r="A104" s="422"/>
      <c r="B104" s="423"/>
      <c r="C104" s="423"/>
      <c r="D104" s="423"/>
      <c r="E104" s="423"/>
      <c r="F104" s="424"/>
      <c r="G104" s="105"/>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c r="AC104" s="546"/>
      <c r="AD104" s="547"/>
      <c r="AE104" s="218"/>
      <c r="AF104" s="219"/>
      <c r="AG104" s="219"/>
      <c r="AH104" s="220"/>
      <c r="AI104" s="218"/>
      <c r="AJ104" s="219"/>
      <c r="AK104" s="219"/>
      <c r="AL104" s="220"/>
      <c r="AM104" s="218"/>
      <c r="AN104" s="219"/>
      <c r="AO104" s="219"/>
      <c r="AP104" s="220"/>
      <c r="AQ104" s="218"/>
      <c r="AR104" s="219"/>
      <c r="AS104" s="219"/>
      <c r="AT104" s="220"/>
      <c r="AU104" s="218"/>
      <c r="AV104" s="219"/>
      <c r="AW104" s="219"/>
      <c r="AX104" s="220"/>
    </row>
    <row r="105" spans="1:60" ht="23.25" hidden="1" customHeight="1" x14ac:dyDescent="0.2">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c r="AC105" s="469"/>
      <c r="AD105" s="470"/>
      <c r="AE105" s="418"/>
      <c r="AF105" s="418"/>
      <c r="AG105" s="418"/>
      <c r="AH105" s="418"/>
      <c r="AI105" s="418"/>
      <c r="AJ105" s="418"/>
      <c r="AK105" s="418"/>
      <c r="AL105" s="418"/>
      <c r="AM105" s="418"/>
      <c r="AN105" s="418"/>
      <c r="AO105" s="418"/>
      <c r="AP105" s="418"/>
      <c r="AQ105" s="218"/>
      <c r="AR105" s="219"/>
      <c r="AS105" s="219"/>
      <c r="AT105" s="220"/>
      <c r="AU105" s="273"/>
      <c r="AV105" s="274"/>
      <c r="AW105" s="274"/>
      <c r="AX105" s="319"/>
    </row>
    <row r="106" spans="1:60" ht="31.5" hidden="1" customHeight="1" x14ac:dyDescent="0.2">
      <c r="A106" s="419" t="s">
        <v>475</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536</v>
      </c>
      <c r="AF106" s="416"/>
      <c r="AG106" s="416"/>
      <c r="AH106" s="417"/>
      <c r="AI106" s="415" t="s">
        <v>533</v>
      </c>
      <c r="AJ106" s="416"/>
      <c r="AK106" s="416"/>
      <c r="AL106" s="417"/>
      <c r="AM106" s="415" t="s">
        <v>528</v>
      </c>
      <c r="AN106" s="416"/>
      <c r="AO106" s="416"/>
      <c r="AP106" s="417"/>
      <c r="AQ106" s="284" t="s">
        <v>522</v>
      </c>
      <c r="AR106" s="285"/>
      <c r="AS106" s="285"/>
      <c r="AT106" s="324"/>
      <c r="AU106" s="284" t="s">
        <v>519</v>
      </c>
      <c r="AV106" s="285"/>
      <c r="AW106" s="285"/>
      <c r="AX106" s="286"/>
    </row>
    <row r="107" spans="1:60" ht="23.25" hidden="1" customHeight="1" x14ac:dyDescent="0.2">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2">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2">
      <c r="A109" s="419" t="s">
        <v>475</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536</v>
      </c>
      <c r="AF109" s="416"/>
      <c r="AG109" s="416"/>
      <c r="AH109" s="417"/>
      <c r="AI109" s="415" t="s">
        <v>533</v>
      </c>
      <c r="AJ109" s="416"/>
      <c r="AK109" s="416"/>
      <c r="AL109" s="417"/>
      <c r="AM109" s="415" t="s">
        <v>529</v>
      </c>
      <c r="AN109" s="416"/>
      <c r="AO109" s="416"/>
      <c r="AP109" s="417"/>
      <c r="AQ109" s="284" t="s">
        <v>522</v>
      </c>
      <c r="AR109" s="285"/>
      <c r="AS109" s="285"/>
      <c r="AT109" s="324"/>
      <c r="AU109" s="284" t="s">
        <v>519</v>
      </c>
      <c r="AV109" s="285"/>
      <c r="AW109" s="285"/>
      <c r="AX109" s="286"/>
    </row>
    <row r="110" spans="1:60" ht="23.25" hidden="1" customHeight="1" x14ac:dyDescent="0.2">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2">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2">
      <c r="A112" s="419" t="s">
        <v>475</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536</v>
      </c>
      <c r="AF112" s="416"/>
      <c r="AG112" s="416"/>
      <c r="AH112" s="417"/>
      <c r="AI112" s="415" t="s">
        <v>533</v>
      </c>
      <c r="AJ112" s="416"/>
      <c r="AK112" s="416"/>
      <c r="AL112" s="417"/>
      <c r="AM112" s="415" t="s">
        <v>528</v>
      </c>
      <c r="AN112" s="416"/>
      <c r="AO112" s="416"/>
      <c r="AP112" s="417"/>
      <c r="AQ112" s="284" t="s">
        <v>522</v>
      </c>
      <c r="AR112" s="285"/>
      <c r="AS112" s="285"/>
      <c r="AT112" s="324"/>
      <c r="AU112" s="284" t="s">
        <v>519</v>
      </c>
      <c r="AV112" s="285"/>
      <c r="AW112" s="285"/>
      <c r="AX112" s="286"/>
    </row>
    <row r="113" spans="1:50" ht="23.25" hidden="1" customHeight="1" x14ac:dyDescent="0.2">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2">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2">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536</v>
      </c>
      <c r="AF115" s="416"/>
      <c r="AG115" s="416"/>
      <c r="AH115" s="417"/>
      <c r="AI115" s="415" t="s">
        <v>533</v>
      </c>
      <c r="AJ115" s="416"/>
      <c r="AK115" s="416"/>
      <c r="AL115" s="417"/>
      <c r="AM115" s="415" t="s">
        <v>528</v>
      </c>
      <c r="AN115" s="416"/>
      <c r="AO115" s="416"/>
      <c r="AP115" s="417"/>
      <c r="AQ115" s="591" t="s">
        <v>523</v>
      </c>
      <c r="AR115" s="592"/>
      <c r="AS115" s="592"/>
      <c r="AT115" s="592"/>
      <c r="AU115" s="592"/>
      <c r="AV115" s="592"/>
      <c r="AW115" s="592"/>
      <c r="AX115" s="593"/>
    </row>
    <row r="116" spans="1:50" ht="23.25" customHeight="1" x14ac:dyDescent="0.2">
      <c r="A116" s="439"/>
      <c r="B116" s="440"/>
      <c r="C116" s="440"/>
      <c r="D116" s="440"/>
      <c r="E116" s="440"/>
      <c r="F116" s="441"/>
      <c r="G116" s="393" t="s">
        <v>595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597</v>
      </c>
      <c r="AC116" s="463"/>
      <c r="AD116" s="464"/>
      <c r="AE116" s="418">
        <v>118166</v>
      </c>
      <c r="AF116" s="418"/>
      <c r="AG116" s="418"/>
      <c r="AH116" s="418"/>
      <c r="AI116" s="418">
        <v>200458</v>
      </c>
      <c r="AJ116" s="418"/>
      <c r="AK116" s="418"/>
      <c r="AL116" s="418"/>
      <c r="AM116" s="418">
        <v>188067</v>
      </c>
      <c r="AN116" s="418"/>
      <c r="AO116" s="418"/>
      <c r="AP116" s="418"/>
      <c r="AQ116" s="218">
        <v>152333</v>
      </c>
      <c r="AR116" s="219"/>
      <c r="AS116" s="219"/>
      <c r="AT116" s="219"/>
      <c r="AU116" s="219"/>
      <c r="AV116" s="219"/>
      <c r="AW116" s="219"/>
      <c r="AX116" s="221"/>
    </row>
    <row r="117" spans="1:50" ht="46.5" customHeight="1" thickBot="1" x14ac:dyDescent="0.2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600</v>
      </c>
      <c r="AC117" s="473"/>
      <c r="AD117" s="474"/>
      <c r="AE117" s="551" t="s">
        <v>601</v>
      </c>
      <c r="AF117" s="551"/>
      <c r="AG117" s="551"/>
      <c r="AH117" s="551"/>
      <c r="AI117" s="551" t="s">
        <v>602</v>
      </c>
      <c r="AJ117" s="551"/>
      <c r="AK117" s="551"/>
      <c r="AL117" s="551"/>
      <c r="AM117" s="551" t="s">
        <v>651</v>
      </c>
      <c r="AN117" s="551"/>
      <c r="AO117" s="551"/>
      <c r="AP117" s="551"/>
      <c r="AQ117" s="551" t="s">
        <v>649</v>
      </c>
      <c r="AR117" s="551"/>
      <c r="AS117" s="551"/>
      <c r="AT117" s="551"/>
      <c r="AU117" s="551"/>
      <c r="AV117" s="551"/>
      <c r="AW117" s="551"/>
      <c r="AX117" s="552"/>
    </row>
    <row r="118" spans="1:50" ht="23.25" hidden="1" customHeight="1" x14ac:dyDescent="0.2">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536</v>
      </c>
      <c r="AF118" s="416"/>
      <c r="AG118" s="416"/>
      <c r="AH118" s="417"/>
      <c r="AI118" s="415" t="s">
        <v>533</v>
      </c>
      <c r="AJ118" s="416"/>
      <c r="AK118" s="416"/>
      <c r="AL118" s="417"/>
      <c r="AM118" s="415" t="s">
        <v>528</v>
      </c>
      <c r="AN118" s="416"/>
      <c r="AO118" s="416"/>
      <c r="AP118" s="417"/>
      <c r="AQ118" s="591" t="s">
        <v>523</v>
      </c>
      <c r="AR118" s="592"/>
      <c r="AS118" s="592"/>
      <c r="AT118" s="592"/>
      <c r="AU118" s="592"/>
      <c r="AV118" s="592"/>
      <c r="AW118" s="592"/>
      <c r="AX118" s="593"/>
    </row>
    <row r="119" spans="1:50" ht="23.25" hidden="1" customHeight="1" x14ac:dyDescent="0.2">
      <c r="A119" s="439"/>
      <c r="B119" s="440"/>
      <c r="C119" s="440"/>
      <c r="D119" s="440"/>
      <c r="E119" s="440"/>
      <c r="F119" s="441"/>
      <c r="G119" s="393" t="s">
        <v>483</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482</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536</v>
      </c>
      <c r="AF121" s="416"/>
      <c r="AG121" s="416"/>
      <c r="AH121" s="417"/>
      <c r="AI121" s="415" t="s">
        <v>533</v>
      </c>
      <c r="AJ121" s="416"/>
      <c r="AK121" s="416"/>
      <c r="AL121" s="417"/>
      <c r="AM121" s="415" t="s">
        <v>528</v>
      </c>
      <c r="AN121" s="416"/>
      <c r="AO121" s="416"/>
      <c r="AP121" s="417"/>
      <c r="AQ121" s="591" t="s">
        <v>523</v>
      </c>
      <c r="AR121" s="592"/>
      <c r="AS121" s="592"/>
      <c r="AT121" s="592"/>
      <c r="AU121" s="592"/>
      <c r="AV121" s="592"/>
      <c r="AW121" s="592"/>
      <c r="AX121" s="593"/>
    </row>
    <row r="122" spans="1:50" ht="23.25" hidden="1" customHeight="1" x14ac:dyDescent="0.2">
      <c r="A122" s="439"/>
      <c r="B122" s="440"/>
      <c r="C122" s="440"/>
      <c r="D122" s="440"/>
      <c r="E122" s="440"/>
      <c r="F122" s="441"/>
      <c r="G122" s="393" t="s">
        <v>484</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2">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485</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537</v>
      </c>
      <c r="AF124" s="416"/>
      <c r="AG124" s="416"/>
      <c r="AH124" s="417"/>
      <c r="AI124" s="415" t="s">
        <v>533</v>
      </c>
      <c r="AJ124" s="416"/>
      <c r="AK124" s="416"/>
      <c r="AL124" s="417"/>
      <c r="AM124" s="415" t="s">
        <v>528</v>
      </c>
      <c r="AN124" s="416"/>
      <c r="AO124" s="416"/>
      <c r="AP124" s="417"/>
      <c r="AQ124" s="591" t="s">
        <v>523</v>
      </c>
      <c r="AR124" s="592"/>
      <c r="AS124" s="592"/>
      <c r="AT124" s="592"/>
      <c r="AU124" s="592"/>
      <c r="AV124" s="592"/>
      <c r="AW124" s="592"/>
      <c r="AX124" s="593"/>
    </row>
    <row r="125" spans="1:50" ht="23.25" hidden="1" customHeight="1" x14ac:dyDescent="0.2">
      <c r="A125" s="439"/>
      <c r="B125" s="440"/>
      <c r="C125" s="440"/>
      <c r="D125" s="440"/>
      <c r="E125" s="440"/>
      <c r="F125" s="441"/>
      <c r="G125" s="393" t="s">
        <v>484</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2">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482</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536</v>
      </c>
      <c r="AF127" s="416"/>
      <c r="AG127" s="416"/>
      <c r="AH127" s="417"/>
      <c r="AI127" s="415" t="s">
        <v>533</v>
      </c>
      <c r="AJ127" s="416"/>
      <c r="AK127" s="416"/>
      <c r="AL127" s="417"/>
      <c r="AM127" s="415" t="s">
        <v>528</v>
      </c>
      <c r="AN127" s="416"/>
      <c r="AO127" s="416"/>
      <c r="AP127" s="417"/>
      <c r="AQ127" s="591" t="s">
        <v>523</v>
      </c>
      <c r="AR127" s="592"/>
      <c r="AS127" s="592"/>
      <c r="AT127" s="592"/>
      <c r="AU127" s="592"/>
      <c r="AV127" s="592"/>
      <c r="AW127" s="592"/>
      <c r="AX127" s="593"/>
    </row>
    <row r="128" spans="1:50" ht="23.25" hidden="1" customHeight="1" x14ac:dyDescent="0.2">
      <c r="A128" s="439"/>
      <c r="B128" s="440"/>
      <c r="C128" s="440"/>
      <c r="D128" s="440"/>
      <c r="E128" s="440"/>
      <c r="F128" s="441"/>
      <c r="G128" s="393" t="s">
        <v>484</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5">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482</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88" t="s">
        <v>566</v>
      </c>
      <c r="B130" s="185"/>
      <c r="C130" s="184" t="s">
        <v>358</v>
      </c>
      <c r="D130" s="185"/>
      <c r="E130" s="169" t="s">
        <v>387</v>
      </c>
      <c r="F130" s="170"/>
      <c r="G130" s="171" t="s">
        <v>603</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2">
      <c r="A131" s="189"/>
      <c r="B131" s="186"/>
      <c r="C131" s="180"/>
      <c r="D131" s="186"/>
      <c r="E131" s="174" t="s">
        <v>386</v>
      </c>
      <c r="F131" s="175"/>
      <c r="G131" s="110" t="s">
        <v>604</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536</v>
      </c>
      <c r="AF132" s="155"/>
      <c r="AG132" s="155"/>
      <c r="AH132" s="155"/>
      <c r="AI132" s="155" t="s">
        <v>533</v>
      </c>
      <c r="AJ132" s="155"/>
      <c r="AK132" s="155"/>
      <c r="AL132" s="155"/>
      <c r="AM132" s="155" t="s">
        <v>528</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580</v>
      </c>
      <c r="AR133" s="199"/>
      <c r="AS133" s="133" t="s">
        <v>355</v>
      </c>
      <c r="AT133" s="134"/>
      <c r="AU133" s="200" t="s">
        <v>580</v>
      </c>
      <c r="AV133" s="200"/>
      <c r="AW133" s="133" t="s">
        <v>300</v>
      </c>
      <c r="AX133" s="195"/>
    </row>
    <row r="134" spans="1:50" ht="39.75" customHeight="1" x14ac:dyDescent="0.2">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605</v>
      </c>
      <c r="AC134" s="205"/>
      <c r="AD134" s="205"/>
      <c r="AE134" s="206" t="s">
        <v>607</v>
      </c>
      <c r="AF134" s="207"/>
      <c r="AG134" s="207"/>
      <c r="AH134" s="207"/>
      <c r="AI134" s="206" t="s">
        <v>584</v>
      </c>
      <c r="AJ134" s="207"/>
      <c r="AK134" s="207"/>
      <c r="AL134" s="207"/>
      <c r="AM134" s="206" t="s">
        <v>581</v>
      </c>
      <c r="AN134" s="207"/>
      <c r="AO134" s="207"/>
      <c r="AP134" s="207"/>
      <c r="AQ134" s="206" t="s">
        <v>581</v>
      </c>
      <c r="AR134" s="207"/>
      <c r="AS134" s="207"/>
      <c r="AT134" s="207"/>
      <c r="AU134" s="206" t="s">
        <v>599</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606</v>
      </c>
      <c r="AC135" s="213"/>
      <c r="AD135" s="213"/>
      <c r="AE135" s="206" t="s">
        <v>608</v>
      </c>
      <c r="AF135" s="207"/>
      <c r="AG135" s="207"/>
      <c r="AH135" s="207"/>
      <c r="AI135" s="206" t="s">
        <v>580</v>
      </c>
      <c r="AJ135" s="207"/>
      <c r="AK135" s="207"/>
      <c r="AL135" s="207"/>
      <c r="AM135" s="206" t="s">
        <v>580</v>
      </c>
      <c r="AN135" s="207"/>
      <c r="AO135" s="207"/>
      <c r="AP135" s="207"/>
      <c r="AQ135" s="206" t="s">
        <v>580</v>
      </c>
      <c r="AR135" s="207"/>
      <c r="AS135" s="207"/>
      <c r="AT135" s="207"/>
      <c r="AU135" s="206" t="s">
        <v>607</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536</v>
      </c>
      <c r="AF136" s="155"/>
      <c r="AG136" s="155"/>
      <c r="AH136" s="155"/>
      <c r="AI136" s="155" t="s">
        <v>533</v>
      </c>
      <c r="AJ136" s="155"/>
      <c r="AK136" s="155"/>
      <c r="AL136" s="155"/>
      <c r="AM136" s="155" t="s">
        <v>528</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536</v>
      </c>
      <c r="AF140" s="155"/>
      <c r="AG140" s="155"/>
      <c r="AH140" s="155"/>
      <c r="AI140" s="155" t="s">
        <v>533</v>
      </c>
      <c r="AJ140" s="155"/>
      <c r="AK140" s="155"/>
      <c r="AL140" s="155"/>
      <c r="AM140" s="155" t="s">
        <v>528</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536</v>
      </c>
      <c r="AF144" s="155"/>
      <c r="AG144" s="155"/>
      <c r="AH144" s="155"/>
      <c r="AI144" s="155" t="s">
        <v>533</v>
      </c>
      <c r="AJ144" s="155"/>
      <c r="AK144" s="155"/>
      <c r="AL144" s="155"/>
      <c r="AM144" s="155" t="s">
        <v>528</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536</v>
      </c>
      <c r="AF148" s="155"/>
      <c r="AG148" s="155"/>
      <c r="AH148" s="155"/>
      <c r="AI148" s="155" t="s">
        <v>533</v>
      </c>
      <c r="AJ148" s="155"/>
      <c r="AK148" s="155"/>
      <c r="AL148" s="155"/>
      <c r="AM148" s="155" t="s">
        <v>528</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2">
      <c r="A152" s="189"/>
      <c r="B152" s="186"/>
      <c r="C152" s="180"/>
      <c r="D152" s="186"/>
      <c r="E152" s="180"/>
      <c r="F152" s="181"/>
      <c r="G152" s="157" t="s">
        <v>371</v>
      </c>
      <c r="H152" s="130"/>
      <c r="I152" s="130"/>
      <c r="J152" s="130"/>
      <c r="K152" s="130"/>
      <c r="L152" s="130"/>
      <c r="M152" s="130"/>
      <c r="N152" s="130"/>
      <c r="O152" s="130"/>
      <c r="P152" s="131"/>
      <c r="Q152" s="159" t="s">
        <v>459</v>
      </c>
      <c r="R152" s="130"/>
      <c r="S152" s="130"/>
      <c r="T152" s="130"/>
      <c r="U152" s="130"/>
      <c r="V152" s="130"/>
      <c r="W152" s="130"/>
      <c r="X152" s="130"/>
      <c r="Y152" s="130"/>
      <c r="Z152" s="130"/>
      <c r="AA152" s="130"/>
      <c r="AB152" s="129" t="s">
        <v>460</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459</v>
      </c>
      <c r="R159" s="130"/>
      <c r="S159" s="130"/>
      <c r="T159" s="130"/>
      <c r="U159" s="130"/>
      <c r="V159" s="130"/>
      <c r="W159" s="130"/>
      <c r="X159" s="130"/>
      <c r="Y159" s="130"/>
      <c r="Z159" s="130"/>
      <c r="AA159" s="130"/>
      <c r="AB159" s="129" t="s">
        <v>460</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459</v>
      </c>
      <c r="R166" s="130"/>
      <c r="S166" s="130"/>
      <c r="T166" s="130"/>
      <c r="U166" s="130"/>
      <c r="V166" s="130"/>
      <c r="W166" s="130"/>
      <c r="X166" s="130"/>
      <c r="Y166" s="130"/>
      <c r="Z166" s="130"/>
      <c r="AA166" s="130"/>
      <c r="AB166" s="129" t="s">
        <v>460</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459</v>
      </c>
      <c r="R173" s="130"/>
      <c r="S173" s="130"/>
      <c r="T173" s="130"/>
      <c r="U173" s="130"/>
      <c r="V173" s="130"/>
      <c r="W173" s="130"/>
      <c r="X173" s="130"/>
      <c r="Y173" s="130"/>
      <c r="Z173" s="130"/>
      <c r="AA173" s="130"/>
      <c r="AB173" s="129" t="s">
        <v>460</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459</v>
      </c>
      <c r="R180" s="130"/>
      <c r="S180" s="130"/>
      <c r="T180" s="130"/>
      <c r="U180" s="130"/>
      <c r="V180" s="130"/>
      <c r="W180" s="130"/>
      <c r="X180" s="130"/>
      <c r="Y180" s="130"/>
      <c r="Z180" s="130"/>
      <c r="AA180" s="130"/>
      <c r="AB180" s="129" t="s">
        <v>460</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2">
      <c r="A188" s="189"/>
      <c r="B188" s="186"/>
      <c r="C188" s="180"/>
      <c r="D188" s="186"/>
      <c r="E188" s="125" t="s">
        <v>609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536</v>
      </c>
      <c r="AF192" s="155"/>
      <c r="AG192" s="155"/>
      <c r="AH192" s="155"/>
      <c r="AI192" s="155" t="s">
        <v>533</v>
      </c>
      <c r="AJ192" s="155"/>
      <c r="AK192" s="155"/>
      <c r="AL192" s="155"/>
      <c r="AM192" s="155" t="s">
        <v>528</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537</v>
      </c>
      <c r="AF196" s="155"/>
      <c r="AG196" s="155"/>
      <c r="AH196" s="155"/>
      <c r="AI196" s="155" t="s">
        <v>533</v>
      </c>
      <c r="AJ196" s="155"/>
      <c r="AK196" s="155"/>
      <c r="AL196" s="155"/>
      <c r="AM196" s="155" t="s">
        <v>528</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536</v>
      </c>
      <c r="AF200" s="155"/>
      <c r="AG200" s="155"/>
      <c r="AH200" s="155"/>
      <c r="AI200" s="155" t="s">
        <v>533</v>
      </c>
      <c r="AJ200" s="155"/>
      <c r="AK200" s="155"/>
      <c r="AL200" s="155"/>
      <c r="AM200" s="155" t="s">
        <v>528</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536</v>
      </c>
      <c r="AF204" s="155"/>
      <c r="AG204" s="155"/>
      <c r="AH204" s="155"/>
      <c r="AI204" s="155" t="s">
        <v>533</v>
      </c>
      <c r="AJ204" s="155"/>
      <c r="AK204" s="155"/>
      <c r="AL204" s="155"/>
      <c r="AM204" s="155" t="s">
        <v>528</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536</v>
      </c>
      <c r="AF208" s="155"/>
      <c r="AG208" s="155"/>
      <c r="AH208" s="155"/>
      <c r="AI208" s="155" t="s">
        <v>533</v>
      </c>
      <c r="AJ208" s="155"/>
      <c r="AK208" s="155"/>
      <c r="AL208" s="155"/>
      <c r="AM208" s="155" t="s">
        <v>528</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459</v>
      </c>
      <c r="R212" s="130"/>
      <c r="S212" s="130"/>
      <c r="T212" s="130"/>
      <c r="U212" s="130"/>
      <c r="V212" s="130"/>
      <c r="W212" s="130"/>
      <c r="X212" s="130"/>
      <c r="Y212" s="130"/>
      <c r="Z212" s="130"/>
      <c r="AA212" s="130"/>
      <c r="AB212" s="129" t="s">
        <v>460</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459</v>
      </c>
      <c r="R219" s="130"/>
      <c r="S219" s="130"/>
      <c r="T219" s="130"/>
      <c r="U219" s="130"/>
      <c r="V219" s="130"/>
      <c r="W219" s="130"/>
      <c r="X219" s="130"/>
      <c r="Y219" s="130"/>
      <c r="Z219" s="130"/>
      <c r="AA219" s="130"/>
      <c r="AB219" s="129" t="s">
        <v>460</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459</v>
      </c>
      <c r="R226" s="130"/>
      <c r="S226" s="130"/>
      <c r="T226" s="130"/>
      <c r="U226" s="130"/>
      <c r="V226" s="130"/>
      <c r="W226" s="130"/>
      <c r="X226" s="130"/>
      <c r="Y226" s="130"/>
      <c r="Z226" s="130"/>
      <c r="AA226" s="130"/>
      <c r="AB226" s="129" t="s">
        <v>460</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459</v>
      </c>
      <c r="R233" s="130"/>
      <c r="S233" s="130"/>
      <c r="T233" s="130"/>
      <c r="U233" s="130"/>
      <c r="V233" s="130"/>
      <c r="W233" s="130"/>
      <c r="X233" s="130"/>
      <c r="Y233" s="130"/>
      <c r="Z233" s="130"/>
      <c r="AA233" s="130"/>
      <c r="AB233" s="129" t="s">
        <v>460</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459</v>
      </c>
      <c r="R240" s="130"/>
      <c r="S240" s="130"/>
      <c r="T240" s="130"/>
      <c r="U240" s="130"/>
      <c r="V240" s="130"/>
      <c r="W240" s="130"/>
      <c r="X240" s="130"/>
      <c r="Y240" s="130"/>
      <c r="Z240" s="130"/>
      <c r="AA240" s="130"/>
      <c r="AB240" s="129" t="s">
        <v>460</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536</v>
      </c>
      <c r="AF252" s="155"/>
      <c r="AG252" s="155"/>
      <c r="AH252" s="155"/>
      <c r="AI252" s="155" t="s">
        <v>533</v>
      </c>
      <c r="AJ252" s="155"/>
      <c r="AK252" s="155"/>
      <c r="AL252" s="155"/>
      <c r="AM252" s="155" t="s">
        <v>528</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536</v>
      </c>
      <c r="AF256" s="155"/>
      <c r="AG256" s="155"/>
      <c r="AH256" s="155"/>
      <c r="AI256" s="155" t="s">
        <v>533</v>
      </c>
      <c r="AJ256" s="155"/>
      <c r="AK256" s="155"/>
      <c r="AL256" s="155"/>
      <c r="AM256" s="155" t="s">
        <v>529</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536</v>
      </c>
      <c r="AF260" s="155"/>
      <c r="AG260" s="155"/>
      <c r="AH260" s="155"/>
      <c r="AI260" s="155" t="s">
        <v>533</v>
      </c>
      <c r="AJ260" s="155"/>
      <c r="AK260" s="155"/>
      <c r="AL260" s="155"/>
      <c r="AM260" s="155" t="s">
        <v>529</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536</v>
      </c>
      <c r="AF264" s="217"/>
      <c r="AG264" s="217"/>
      <c r="AH264" s="217"/>
      <c r="AI264" s="217" t="s">
        <v>533</v>
      </c>
      <c r="AJ264" s="217"/>
      <c r="AK264" s="217"/>
      <c r="AL264" s="217"/>
      <c r="AM264" s="217" t="s">
        <v>528</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537</v>
      </c>
      <c r="AF268" s="155"/>
      <c r="AG268" s="155"/>
      <c r="AH268" s="155"/>
      <c r="AI268" s="155" t="s">
        <v>533</v>
      </c>
      <c r="AJ268" s="155"/>
      <c r="AK268" s="155"/>
      <c r="AL268" s="155"/>
      <c r="AM268" s="155" t="s">
        <v>528</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459</v>
      </c>
      <c r="R272" s="130"/>
      <c r="S272" s="130"/>
      <c r="T272" s="130"/>
      <c r="U272" s="130"/>
      <c r="V272" s="130"/>
      <c r="W272" s="130"/>
      <c r="X272" s="130"/>
      <c r="Y272" s="130"/>
      <c r="Z272" s="130"/>
      <c r="AA272" s="130"/>
      <c r="AB272" s="129" t="s">
        <v>460</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459</v>
      </c>
      <c r="R279" s="130"/>
      <c r="S279" s="130"/>
      <c r="T279" s="130"/>
      <c r="U279" s="130"/>
      <c r="V279" s="130"/>
      <c r="W279" s="130"/>
      <c r="X279" s="130"/>
      <c r="Y279" s="130"/>
      <c r="Z279" s="130"/>
      <c r="AA279" s="130"/>
      <c r="AB279" s="129" t="s">
        <v>460</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459</v>
      </c>
      <c r="R286" s="130"/>
      <c r="S286" s="130"/>
      <c r="T286" s="130"/>
      <c r="U286" s="130"/>
      <c r="V286" s="130"/>
      <c r="W286" s="130"/>
      <c r="X286" s="130"/>
      <c r="Y286" s="130"/>
      <c r="Z286" s="130"/>
      <c r="AA286" s="130"/>
      <c r="AB286" s="129" t="s">
        <v>460</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459</v>
      </c>
      <c r="R293" s="130"/>
      <c r="S293" s="130"/>
      <c r="T293" s="130"/>
      <c r="U293" s="130"/>
      <c r="V293" s="130"/>
      <c r="W293" s="130"/>
      <c r="X293" s="130"/>
      <c r="Y293" s="130"/>
      <c r="Z293" s="130"/>
      <c r="AA293" s="130"/>
      <c r="AB293" s="129" t="s">
        <v>460</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459</v>
      </c>
      <c r="R300" s="130"/>
      <c r="S300" s="130"/>
      <c r="T300" s="130"/>
      <c r="U300" s="130"/>
      <c r="V300" s="130"/>
      <c r="W300" s="130"/>
      <c r="X300" s="130"/>
      <c r="Y300" s="130"/>
      <c r="Z300" s="130"/>
      <c r="AA300" s="130"/>
      <c r="AB300" s="129" t="s">
        <v>460</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2">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536</v>
      </c>
      <c r="AF312" s="155"/>
      <c r="AG312" s="155"/>
      <c r="AH312" s="155"/>
      <c r="AI312" s="155" t="s">
        <v>533</v>
      </c>
      <c r="AJ312" s="155"/>
      <c r="AK312" s="155"/>
      <c r="AL312" s="155"/>
      <c r="AM312" s="155" t="s">
        <v>528</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536</v>
      </c>
      <c r="AF316" s="155"/>
      <c r="AG316" s="155"/>
      <c r="AH316" s="155"/>
      <c r="AI316" s="155" t="s">
        <v>533</v>
      </c>
      <c r="AJ316" s="155"/>
      <c r="AK316" s="155"/>
      <c r="AL316" s="155"/>
      <c r="AM316" s="155" t="s">
        <v>528</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536</v>
      </c>
      <c r="AF320" s="155"/>
      <c r="AG320" s="155"/>
      <c r="AH320" s="155"/>
      <c r="AI320" s="155" t="s">
        <v>533</v>
      </c>
      <c r="AJ320" s="155"/>
      <c r="AK320" s="155"/>
      <c r="AL320" s="155"/>
      <c r="AM320" s="155" t="s">
        <v>529</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536</v>
      </c>
      <c r="AF324" s="155"/>
      <c r="AG324" s="155"/>
      <c r="AH324" s="155"/>
      <c r="AI324" s="155" t="s">
        <v>533</v>
      </c>
      <c r="AJ324" s="155"/>
      <c r="AK324" s="155"/>
      <c r="AL324" s="155"/>
      <c r="AM324" s="155" t="s">
        <v>528</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537</v>
      </c>
      <c r="AF328" s="155"/>
      <c r="AG328" s="155"/>
      <c r="AH328" s="155"/>
      <c r="AI328" s="155" t="s">
        <v>533</v>
      </c>
      <c r="AJ328" s="155"/>
      <c r="AK328" s="155"/>
      <c r="AL328" s="155"/>
      <c r="AM328" s="155" t="s">
        <v>529</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459</v>
      </c>
      <c r="R332" s="130"/>
      <c r="S332" s="130"/>
      <c r="T332" s="130"/>
      <c r="U332" s="130"/>
      <c r="V332" s="130"/>
      <c r="W332" s="130"/>
      <c r="X332" s="130"/>
      <c r="Y332" s="130"/>
      <c r="Z332" s="130"/>
      <c r="AA332" s="130"/>
      <c r="AB332" s="129" t="s">
        <v>460</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459</v>
      </c>
      <c r="R339" s="130"/>
      <c r="S339" s="130"/>
      <c r="T339" s="130"/>
      <c r="U339" s="130"/>
      <c r="V339" s="130"/>
      <c r="W339" s="130"/>
      <c r="X339" s="130"/>
      <c r="Y339" s="130"/>
      <c r="Z339" s="130"/>
      <c r="AA339" s="130"/>
      <c r="AB339" s="129" t="s">
        <v>460</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459</v>
      </c>
      <c r="R346" s="130"/>
      <c r="S346" s="130"/>
      <c r="T346" s="130"/>
      <c r="U346" s="130"/>
      <c r="V346" s="130"/>
      <c r="W346" s="130"/>
      <c r="X346" s="130"/>
      <c r="Y346" s="130"/>
      <c r="Z346" s="130"/>
      <c r="AA346" s="130"/>
      <c r="AB346" s="129" t="s">
        <v>460</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459</v>
      </c>
      <c r="R353" s="130"/>
      <c r="S353" s="130"/>
      <c r="T353" s="130"/>
      <c r="U353" s="130"/>
      <c r="V353" s="130"/>
      <c r="W353" s="130"/>
      <c r="X353" s="130"/>
      <c r="Y353" s="130"/>
      <c r="Z353" s="130"/>
      <c r="AA353" s="130"/>
      <c r="AB353" s="129" t="s">
        <v>460</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459</v>
      </c>
      <c r="R360" s="130"/>
      <c r="S360" s="130"/>
      <c r="T360" s="130"/>
      <c r="U360" s="130"/>
      <c r="V360" s="130"/>
      <c r="W360" s="130"/>
      <c r="X360" s="130"/>
      <c r="Y360" s="130"/>
      <c r="Z360" s="130"/>
      <c r="AA360" s="130"/>
      <c r="AB360" s="129" t="s">
        <v>460</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536</v>
      </c>
      <c r="AF372" s="155"/>
      <c r="AG372" s="155"/>
      <c r="AH372" s="155"/>
      <c r="AI372" s="155" t="s">
        <v>533</v>
      </c>
      <c r="AJ372" s="155"/>
      <c r="AK372" s="155"/>
      <c r="AL372" s="155"/>
      <c r="AM372" s="155" t="s">
        <v>528</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536</v>
      </c>
      <c r="AF376" s="155"/>
      <c r="AG376" s="155"/>
      <c r="AH376" s="155"/>
      <c r="AI376" s="155" t="s">
        <v>533</v>
      </c>
      <c r="AJ376" s="155"/>
      <c r="AK376" s="155"/>
      <c r="AL376" s="155"/>
      <c r="AM376" s="155" t="s">
        <v>528</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536</v>
      </c>
      <c r="AF380" s="155"/>
      <c r="AG380" s="155"/>
      <c r="AH380" s="155"/>
      <c r="AI380" s="155" t="s">
        <v>533</v>
      </c>
      <c r="AJ380" s="155"/>
      <c r="AK380" s="155"/>
      <c r="AL380" s="155"/>
      <c r="AM380" s="155" t="s">
        <v>528</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536</v>
      </c>
      <c r="AF384" s="155"/>
      <c r="AG384" s="155"/>
      <c r="AH384" s="155"/>
      <c r="AI384" s="155" t="s">
        <v>533</v>
      </c>
      <c r="AJ384" s="155"/>
      <c r="AK384" s="155"/>
      <c r="AL384" s="155"/>
      <c r="AM384" s="155" t="s">
        <v>528</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536</v>
      </c>
      <c r="AF388" s="155"/>
      <c r="AG388" s="155"/>
      <c r="AH388" s="155"/>
      <c r="AI388" s="155" t="s">
        <v>533</v>
      </c>
      <c r="AJ388" s="155"/>
      <c r="AK388" s="155"/>
      <c r="AL388" s="155"/>
      <c r="AM388" s="155" t="s">
        <v>528</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459</v>
      </c>
      <c r="R392" s="130"/>
      <c r="S392" s="130"/>
      <c r="T392" s="130"/>
      <c r="U392" s="130"/>
      <c r="V392" s="130"/>
      <c r="W392" s="130"/>
      <c r="X392" s="130"/>
      <c r="Y392" s="130"/>
      <c r="Z392" s="130"/>
      <c r="AA392" s="130"/>
      <c r="AB392" s="129" t="s">
        <v>460</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459</v>
      </c>
      <c r="R399" s="130"/>
      <c r="S399" s="130"/>
      <c r="T399" s="130"/>
      <c r="U399" s="130"/>
      <c r="V399" s="130"/>
      <c r="W399" s="130"/>
      <c r="X399" s="130"/>
      <c r="Y399" s="130"/>
      <c r="Z399" s="130"/>
      <c r="AA399" s="130"/>
      <c r="AB399" s="129" t="s">
        <v>460</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459</v>
      </c>
      <c r="R406" s="130"/>
      <c r="S406" s="130"/>
      <c r="T406" s="130"/>
      <c r="U406" s="130"/>
      <c r="V406" s="130"/>
      <c r="W406" s="130"/>
      <c r="X406" s="130"/>
      <c r="Y406" s="130"/>
      <c r="Z406" s="130"/>
      <c r="AA406" s="130"/>
      <c r="AB406" s="129" t="s">
        <v>460</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459</v>
      </c>
      <c r="R413" s="130"/>
      <c r="S413" s="130"/>
      <c r="T413" s="130"/>
      <c r="U413" s="130"/>
      <c r="V413" s="130"/>
      <c r="W413" s="130"/>
      <c r="X413" s="130"/>
      <c r="Y413" s="130"/>
      <c r="Z413" s="130"/>
      <c r="AA413" s="130"/>
      <c r="AB413" s="129" t="s">
        <v>460</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459</v>
      </c>
      <c r="R420" s="130"/>
      <c r="S420" s="130"/>
      <c r="T420" s="130"/>
      <c r="U420" s="130"/>
      <c r="V420" s="130"/>
      <c r="W420" s="130"/>
      <c r="X420" s="130"/>
      <c r="Y420" s="130"/>
      <c r="Z420" s="130"/>
      <c r="AA420" s="130"/>
      <c r="AB420" s="129" t="s">
        <v>460</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562</v>
      </c>
      <c r="D430" s="931"/>
      <c r="E430" s="174" t="s">
        <v>546</v>
      </c>
      <c r="F430" s="898"/>
      <c r="G430" s="899" t="s">
        <v>374</v>
      </c>
      <c r="H430" s="123"/>
      <c r="I430" s="123"/>
      <c r="J430" s="900" t="s">
        <v>579</v>
      </c>
      <c r="K430" s="901"/>
      <c r="L430" s="901"/>
      <c r="M430" s="901"/>
      <c r="N430" s="901"/>
      <c r="O430" s="901"/>
      <c r="P430" s="901"/>
      <c r="Q430" s="901"/>
      <c r="R430" s="901"/>
      <c r="S430" s="901"/>
      <c r="T430" s="90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2">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529</v>
      </c>
      <c r="AJ431" s="217"/>
      <c r="AK431" s="217"/>
      <c r="AL431" s="159"/>
      <c r="AM431" s="217" t="s">
        <v>524</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580</v>
      </c>
      <c r="AF432" s="200"/>
      <c r="AG432" s="133" t="s">
        <v>355</v>
      </c>
      <c r="AH432" s="134"/>
      <c r="AI432" s="156"/>
      <c r="AJ432" s="156"/>
      <c r="AK432" s="156"/>
      <c r="AL432" s="154"/>
      <c r="AM432" s="156"/>
      <c r="AN432" s="156"/>
      <c r="AO432" s="156"/>
      <c r="AP432" s="154"/>
      <c r="AQ432" s="590" t="s">
        <v>611</v>
      </c>
      <c r="AR432" s="200"/>
      <c r="AS432" s="133" t="s">
        <v>355</v>
      </c>
      <c r="AT432" s="134"/>
      <c r="AU432" s="200" t="s">
        <v>580</v>
      </c>
      <c r="AV432" s="200"/>
      <c r="AW432" s="133" t="s">
        <v>300</v>
      </c>
      <c r="AX432" s="195"/>
    </row>
    <row r="433" spans="1:50" ht="23.25" customHeight="1" x14ac:dyDescent="0.2">
      <c r="A433" s="189"/>
      <c r="B433" s="186"/>
      <c r="C433" s="180"/>
      <c r="D433" s="186"/>
      <c r="E433" s="342"/>
      <c r="F433" s="343"/>
      <c r="G433" s="104" t="s">
        <v>610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611</v>
      </c>
      <c r="AC433" s="213"/>
      <c r="AD433" s="213"/>
      <c r="AE433" s="340" t="s">
        <v>580</v>
      </c>
      <c r="AF433" s="207"/>
      <c r="AG433" s="207"/>
      <c r="AH433" s="207"/>
      <c r="AI433" s="340" t="s">
        <v>613</v>
      </c>
      <c r="AJ433" s="207"/>
      <c r="AK433" s="207"/>
      <c r="AL433" s="207"/>
      <c r="AM433" s="340" t="s">
        <v>615</v>
      </c>
      <c r="AN433" s="207"/>
      <c r="AO433" s="207"/>
      <c r="AP433" s="341"/>
      <c r="AQ433" s="340" t="s">
        <v>580</v>
      </c>
      <c r="AR433" s="207"/>
      <c r="AS433" s="207"/>
      <c r="AT433" s="341"/>
      <c r="AU433" s="207" t="s">
        <v>580</v>
      </c>
      <c r="AV433" s="207"/>
      <c r="AW433" s="207"/>
      <c r="AX433" s="208"/>
    </row>
    <row r="434" spans="1:50" ht="23.25" customHeight="1" x14ac:dyDescent="0.2">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580</v>
      </c>
      <c r="AC434" s="205"/>
      <c r="AD434" s="205"/>
      <c r="AE434" s="340" t="s">
        <v>580</v>
      </c>
      <c r="AF434" s="207"/>
      <c r="AG434" s="207"/>
      <c r="AH434" s="341"/>
      <c r="AI434" s="340" t="s">
        <v>612</v>
      </c>
      <c r="AJ434" s="207"/>
      <c r="AK434" s="207"/>
      <c r="AL434" s="207"/>
      <c r="AM434" s="340" t="s">
        <v>580</v>
      </c>
      <c r="AN434" s="207"/>
      <c r="AO434" s="207"/>
      <c r="AP434" s="341"/>
      <c r="AQ434" s="340" t="s">
        <v>581</v>
      </c>
      <c r="AR434" s="207"/>
      <c r="AS434" s="207"/>
      <c r="AT434" s="341"/>
      <c r="AU434" s="207" t="s">
        <v>607</v>
      </c>
      <c r="AV434" s="207"/>
      <c r="AW434" s="207"/>
      <c r="AX434" s="208"/>
    </row>
    <row r="435" spans="1:50" ht="23.25" customHeight="1" x14ac:dyDescent="0.2">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612</v>
      </c>
      <c r="AF435" s="207"/>
      <c r="AG435" s="207"/>
      <c r="AH435" s="341"/>
      <c r="AI435" s="340" t="s">
        <v>580</v>
      </c>
      <c r="AJ435" s="207"/>
      <c r="AK435" s="207"/>
      <c r="AL435" s="207"/>
      <c r="AM435" s="340" t="s">
        <v>611</v>
      </c>
      <c r="AN435" s="207"/>
      <c r="AO435" s="207"/>
      <c r="AP435" s="341"/>
      <c r="AQ435" s="340" t="s">
        <v>580</v>
      </c>
      <c r="AR435" s="207"/>
      <c r="AS435" s="207"/>
      <c r="AT435" s="341"/>
      <c r="AU435" s="207" t="s">
        <v>617</v>
      </c>
      <c r="AV435" s="207"/>
      <c r="AW435" s="207"/>
      <c r="AX435" s="208"/>
    </row>
    <row r="436" spans="1:50" ht="18.75" hidden="1" customHeight="1" x14ac:dyDescent="0.2">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528</v>
      </c>
      <c r="AJ436" s="217"/>
      <c r="AK436" s="217"/>
      <c r="AL436" s="159"/>
      <c r="AM436" s="217" t="s">
        <v>524</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2">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2">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2">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2">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528</v>
      </c>
      <c r="AJ441" s="217"/>
      <c r="AK441" s="217"/>
      <c r="AL441" s="159"/>
      <c r="AM441" s="217" t="s">
        <v>520</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2">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2">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2">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2">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528</v>
      </c>
      <c r="AJ446" s="217"/>
      <c r="AK446" s="217"/>
      <c r="AL446" s="159"/>
      <c r="AM446" s="217" t="s">
        <v>525</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2">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2">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2">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2">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528</v>
      </c>
      <c r="AJ451" s="217"/>
      <c r="AK451" s="217"/>
      <c r="AL451" s="159"/>
      <c r="AM451" s="217" t="s">
        <v>524</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2">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2">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2">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2">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528</v>
      </c>
      <c r="AJ456" s="217"/>
      <c r="AK456" s="217"/>
      <c r="AL456" s="159"/>
      <c r="AM456" s="217" t="s">
        <v>524</v>
      </c>
      <c r="AN456" s="217"/>
      <c r="AO456" s="217"/>
      <c r="AP456" s="159"/>
      <c r="AQ456" s="159" t="s">
        <v>354</v>
      </c>
      <c r="AR456" s="130"/>
      <c r="AS456" s="130"/>
      <c r="AT456" s="131"/>
      <c r="AU456" s="136" t="s">
        <v>253</v>
      </c>
      <c r="AV456" s="136"/>
      <c r="AW456" s="136"/>
      <c r="AX456" s="137"/>
    </row>
    <row r="457" spans="1:50" ht="18.75" customHeight="1" x14ac:dyDescent="0.2">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580</v>
      </c>
      <c r="AF457" s="200"/>
      <c r="AG457" s="133" t="s">
        <v>355</v>
      </c>
      <c r="AH457" s="134"/>
      <c r="AI457" s="156"/>
      <c r="AJ457" s="156"/>
      <c r="AK457" s="156"/>
      <c r="AL457" s="154"/>
      <c r="AM457" s="156"/>
      <c r="AN457" s="156"/>
      <c r="AO457" s="156"/>
      <c r="AP457" s="154"/>
      <c r="AQ457" s="590" t="s">
        <v>580</v>
      </c>
      <c r="AR457" s="200"/>
      <c r="AS457" s="133" t="s">
        <v>355</v>
      </c>
      <c r="AT457" s="134"/>
      <c r="AU457" s="200" t="s">
        <v>611</v>
      </c>
      <c r="AV457" s="200"/>
      <c r="AW457" s="133" t="s">
        <v>300</v>
      </c>
      <c r="AX457" s="195"/>
    </row>
    <row r="458" spans="1:50" ht="23.25" customHeight="1" x14ac:dyDescent="0.2">
      <c r="A458" s="189"/>
      <c r="B458" s="186"/>
      <c r="C458" s="180"/>
      <c r="D458" s="186"/>
      <c r="E458" s="342"/>
      <c r="F458" s="343"/>
      <c r="G458" s="104" t="s">
        <v>610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580</v>
      </c>
      <c r="AC458" s="213"/>
      <c r="AD458" s="213"/>
      <c r="AE458" s="340" t="s">
        <v>615</v>
      </c>
      <c r="AF458" s="207"/>
      <c r="AG458" s="207"/>
      <c r="AH458" s="207"/>
      <c r="AI458" s="340" t="s">
        <v>614</v>
      </c>
      <c r="AJ458" s="207"/>
      <c r="AK458" s="207"/>
      <c r="AL458" s="207"/>
      <c r="AM458" s="340" t="s">
        <v>580</v>
      </c>
      <c r="AN458" s="207"/>
      <c r="AO458" s="207"/>
      <c r="AP458" s="341"/>
      <c r="AQ458" s="340" t="s">
        <v>580</v>
      </c>
      <c r="AR458" s="207"/>
      <c r="AS458" s="207"/>
      <c r="AT458" s="341"/>
      <c r="AU458" s="207" t="s">
        <v>580</v>
      </c>
      <c r="AV458" s="207"/>
      <c r="AW458" s="207"/>
      <c r="AX458" s="208"/>
    </row>
    <row r="459" spans="1:50" ht="23.25" customHeight="1" x14ac:dyDescent="0.2">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610</v>
      </c>
      <c r="AC459" s="205"/>
      <c r="AD459" s="205"/>
      <c r="AE459" s="340" t="s">
        <v>580</v>
      </c>
      <c r="AF459" s="207"/>
      <c r="AG459" s="207"/>
      <c r="AH459" s="341"/>
      <c r="AI459" s="340" t="s">
        <v>580</v>
      </c>
      <c r="AJ459" s="207"/>
      <c r="AK459" s="207"/>
      <c r="AL459" s="207"/>
      <c r="AM459" s="340" t="s">
        <v>581</v>
      </c>
      <c r="AN459" s="207"/>
      <c r="AO459" s="207"/>
      <c r="AP459" s="341"/>
      <c r="AQ459" s="340" t="s">
        <v>580</v>
      </c>
      <c r="AR459" s="207"/>
      <c r="AS459" s="207"/>
      <c r="AT459" s="341"/>
      <c r="AU459" s="207" t="s">
        <v>618</v>
      </c>
      <c r="AV459" s="207"/>
      <c r="AW459" s="207"/>
      <c r="AX459" s="208"/>
    </row>
    <row r="460" spans="1:50" ht="23.25" customHeight="1" x14ac:dyDescent="0.2">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612</v>
      </c>
      <c r="AF460" s="207"/>
      <c r="AG460" s="207"/>
      <c r="AH460" s="341"/>
      <c r="AI460" s="340" t="s">
        <v>580</v>
      </c>
      <c r="AJ460" s="207"/>
      <c r="AK460" s="207"/>
      <c r="AL460" s="207"/>
      <c r="AM460" s="340" t="s">
        <v>616</v>
      </c>
      <c r="AN460" s="207"/>
      <c r="AO460" s="207"/>
      <c r="AP460" s="341"/>
      <c r="AQ460" s="340" t="s">
        <v>581</v>
      </c>
      <c r="AR460" s="207"/>
      <c r="AS460" s="207"/>
      <c r="AT460" s="341"/>
      <c r="AU460" s="207" t="s">
        <v>580</v>
      </c>
      <c r="AV460" s="207"/>
      <c r="AW460" s="207"/>
      <c r="AX460" s="208"/>
    </row>
    <row r="461" spans="1:50" ht="18.75" hidden="1" customHeight="1" x14ac:dyDescent="0.2">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528</v>
      </c>
      <c r="AJ461" s="217"/>
      <c r="AK461" s="217"/>
      <c r="AL461" s="159"/>
      <c r="AM461" s="217" t="s">
        <v>526</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2">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2">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2">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2">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528</v>
      </c>
      <c r="AJ466" s="217"/>
      <c r="AK466" s="217"/>
      <c r="AL466" s="159"/>
      <c r="AM466" s="217" t="s">
        <v>524</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2">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2">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2">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2">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528</v>
      </c>
      <c r="AJ471" s="217"/>
      <c r="AK471" s="217"/>
      <c r="AL471" s="159"/>
      <c r="AM471" s="217" t="s">
        <v>520</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2">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2">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2">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2">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528</v>
      </c>
      <c r="AJ476" s="217"/>
      <c r="AK476" s="217"/>
      <c r="AL476" s="159"/>
      <c r="AM476" s="217" t="s">
        <v>524</v>
      </c>
      <c r="AN476" s="217"/>
      <c r="AO476" s="217"/>
      <c r="AP476" s="159"/>
      <c r="AQ476" s="159" t="s">
        <v>354</v>
      </c>
      <c r="AR476" s="130"/>
      <c r="AS476" s="130"/>
      <c r="AT476" s="131"/>
      <c r="AU476" s="136" t="s">
        <v>253</v>
      </c>
      <c r="AV476" s="136"/>
      <c r="AW476" s="136"/>
      <c r="AX476" s="137"/>
    </row>
    <row r="477" spans="1:50" ht="18.75" hidden="1" customHeight="1" x14ac:dyDescent="0.2">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2">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2">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2">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2">
      <c r="A481" s="189"/>
      <c r="B481" s="186"/>
      <c r="C481" s="180"/>
      <c r="D481" s="186"/>
      <c r="E481" s="122" t="s">
        <v>568</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2">
      <c r="A482" s="189"/>
      <c r="B482" s="186"/>
      <c r="C482" s="180"/>
      <c r="D482" s="186"/>
      <c r="E482" s="125" t="s">
        <v>619</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563</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2">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529</v>
      </c>
      <c r="AJ485" s="217"/>
      <c r="AK485" s="217"/>
      <c r="AL485" s="159"/>
      <c r="AM485" s="217" t="s">
        <v>526</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2">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2">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2">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2">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528</v>
      </c>
      <c r="AJ490" s="217"/>
      <c r="AK490" s="217"/>
      <c r="AL490" s="159"/>
      <c r="AM490" s="217" t="s">
        <v>526</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2">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2">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2">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2">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528</v>
      </c>
      <c r="AJ495" s="217"/>
      <c r="AK495" s="217"/>
      <c r="AL495" s="159"/>
      <c r="AM495" s="217" t="s">
        <v>524</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2">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2">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2">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2">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528</v>
      </c>
      <c r="AJ500" s="217"/>
      <c r="AK500" s="217"/>
      <c r="AL500" s="159"/>
      <c r="AM500" s="217" t="s">
        <v>525</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2">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2">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2">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2">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528</v>
      </c>
      <c r="AJ505" s="217"/>
      <c r="AK505" s="217"/>
      <c r="AL505" s="159"/>
      <c r="AM505" s="217" t="s">
        <v>526</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2">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2">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2">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2">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528</v>
      </c>
      <c r="AJ510" s="217"/>
      <c r="AK510" s="217"/>
      <c r="AL510" s="159"/>
      <c r="AM510" s="217" t="s">
        <v>524</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2">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2">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2">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2">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529</v>
      </c>
      <c r="AJ515" s="217"/>
      <c r="AK515" s="217"/>
      <c r="AL515" s="159"/>
      <c r="AM515" s="217" t="s">
        <v>524</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2">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2">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2">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2">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529</v>
      </c>
      <c r="AJ520" s="217"/>
      <c r="AK520" s="217"/>
      <c r="AL520" s="159"/>
      <c r="AM520" s="217" t="s">
        <v>524</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2">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2">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2">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2">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528</v>
      </c>
      <c r="AJ525" s="217"/>
      <c r="AK525" s="217"/>
      <c r="AL525" s="159"/>
      <c r="AM525" s="217" t="s">
        <v>520</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2">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2">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2">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2">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528</v>
      </c>
      <c r="AJ530" s="217"/>
      <c r="AK530" s="217"/>
      <c r="AL530" s="159"/>
      <c r="AM530" s="217" t="s">
        <v>524</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2">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2">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2">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2">
      <c r="A535" s="189"/>
      <c r="B535" s="186"/>
      <c r="C535" s="180"/>
      <c r="D535" s="186"/>
      <c r="E535" s="122" t="s">
        <v>569</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564</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2">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529</v>
      </c>
      <c r="AJ539" s="217"/>
      <c r="AK539" s="217"/>
      <c r="AL539" s="159"/>
      <c r="AM539" s="217" t="s">
        <v>524</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2">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2">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2">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2">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528</v>
      </c>
      <c r="AJ544" s="217"/>
      <c r="AK544" s="217"/>
      <c r="AL544" s="159"/>
      <c r="AM544" s="217" t="s">
        <v>526</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2">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2">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2">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2">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528</v>
      </c>
      <c r="AJ549" s="217"/>
      <c r="AK549" s="217"/>
      <c r="AL549" s="159"/>
      <c r="AM549" s="217" t="s">
        <v>520</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2">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2">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2">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2">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528</v>
      </c>
      <c r="AJ554" s="217"/>
      <c r="AK554" s="217"/>
      <c r="AL554" s="159"/>
      <c r="AM554" s="217" t="s">
        <v>520</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2">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2">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2">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2">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528</v>
      </c>
      <c r="AJ559" s="217"/>
      <c r="AK559" s="217"/>
      <c r="AL559" s="159"/>
      <c r="AM559" s="217" t="s">
        <v>524</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2">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2">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2">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2">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528</v>
      </c>
      <c r="AJ564" s="217"/>
      <c r="AK564" s="217"/>
      <c r="AL564" s="159"/>
      <c r="AM564" s="217" t="s">
        <v>520</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2">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2">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2">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2">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529</v>
      </c>
      <c r="AJ569" s="217"/>
      <c r="AK569" s="217"/>
      <c r="AL569" s="159"/>
      <c r="AM569" s="217" t="s">
        <v>520</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2">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2">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2">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2">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528</v>
      </c>
      <c r="AJ574" s="217"/>
      <c r="AK574" s="217"/>
      <c r="AL574" s="159"/>
      <c r="AM574" s="217" t="s">
        <v>520</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2">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2">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2">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2">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528</v>
      </c>
      <c r="AJ579" s="217"/>
      <c r="AK579" s="217"/>
      <c r="AL579" s="159"/>
      <c r="AM579" s="217" t="s">
        <v>520</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2">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2">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2">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2">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528</v>
      </c>
      <c r="AJ584" s="217"/>
      <c r="AK584" s="217"/>
      <c r="AL584" s="159"/>
      <c r="AM584" s="217" t="s">
        <v>524</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2">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2">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2">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2">
      <c r="A589" s="189"/>
      <c r="B589" s="186"/>
      <c r="C589" s="180"/>
      <c r="D589" s="186"/>
      <c r="E589" s="122" t="s">
        <v>569</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563</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2">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528</v>
      </c>
      <c r="AJ593" s="217"/>
      <c r="AK593" s="217"/>
      <c r="AL593" s="159"/>
      <c r="AM593" s="217" t="s">
        <v>520</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2">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2">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2">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2">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529</v>
      </c>
      <c r="AJ598" s="217"/>
      <c r="AK598" s="217"/>
      <c r="AL598" s="159"/>
      <c r="AM598" s="217" t="s">
        <v>525</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2">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2">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2">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2">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528</v>
      </c>
      <c r="AJ603" s="217"/>
      <c r="AK603" s="217"/>
      <c r="AL603" s="159"/>
      <c r="AM603" s="217" t="s">
        <v>520</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2">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2">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2">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2">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528</v>
      </c>
      <c r="AJ608" s="217"/>
      <c r="AK608" s="217"/>
      <c r="AL608" s="159"/>
      <c r="AM608" s="217" t="s">
        <v>520</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2">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2">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2">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2">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528</v>
      </c>
      <c r="AJ613" s="217"/>
      <c r="AK613" s="217"/>
      <c r="AL613" s="159"/>
      <c r="AM613" s="217" t="s">
        <v>524</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2">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2">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2">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2">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528</v>
      </c>
      <c r="AJ618" s="217"/>
      <c r="AK618" s="217"/>
      <c r="AL618" s="159"/>
      <c r="AM618" s="217" t="s">
        <v>524</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2">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2">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2">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2">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528</v>
      </c>
      <c r="AJ623" s="217"/>
      <c r="AK623" s="217"/>
      <c r="AL623" s="159"/>
      <c r="AM623" s="217" t="s">
        <v>525</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2">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2">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2">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2">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528</v>
      </c>
      <c r="AJ628" s="217"/>
      <c r="AK628" s="217"/>
      <c r="AL628" s="159"/>
      <c r="AM628" s="217" t="s">
        <v>524</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2">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2">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2">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2">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528</v>
      </c>
      <c r="AJ633" s="217"/>
      <c r="AK633" s="217"/>
      <c r="AL633" s="159"/>
      <c r="AM633" s="217" t="s">
        <v>520</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2">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2">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2">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2">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528</v>
      </c>
      <c r="AJ638" s="217"/>
      <c r="AK638" s="217"/>
      <c r="AL638" s="159"/>
      <c r="AM638" s="217" t="s">
        <v>524</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2">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2">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2">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2">
      <c r="A643" s="189"/>
      <c r="B643" s="186"/>
      <c r="C643" s="180"/>
      <c r="D643" s="186"/>
      <c r="E643" s="122" t="s">
        <v>569</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564</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2">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529</v>
      </c>
      <c r="AJ647" s="217"/>
      <c r="AK647" s="217"/>
      <c r="AL647" s="159"/>
      <c r="AM647" s="217" t="s">
        <v>520</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2">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2">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2">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2">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528</v>
      </c>
      <c r="AJ652" s="217"/>
      <c r="AK652" s="217"/>
      <c r="AL652" s="159"/>
      <c r="AM652" s="217" t="s">
        <v>520</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2">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2">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2">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2">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528</v>
      </c>
      <c r="AJ657" s="217"/>
      <c r="AK657" s="217"/>
      <c r="AL657" s="159"/>
      <c r="AM657" s="217" t="s">
        <v>524</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2">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2">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2">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2">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528</v>
      </c>
      <c r="AJ662" s="217"/>
      <c r="AK662" s="217"/>
      <c r="AL662" s="159"/>
      <c r="AM662" s="217" t="s">
        <v>520</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2">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2">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2">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2">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528</v>
      </c>
      <c r="AJ667" s="217"/>
      <c r="AK667" s="217"/>
      <c r="AL667" s="159"/>
      <c r="AM667" s="217" t="s">
        <v>520</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2">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2">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2">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2">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529</v>
      </c>
      <c r="AJ672" s="217"/>
      <c r="AK672" s="217"/>
      <c r="AL672" s="159"/>
      <c r="AM672" s="217" t="s">
        <v>520</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2">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2">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2">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2">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528</v>
      </c>
      <c r="AJ677" s="217"/>
      <c r="AK677" s="217"/>
      <c r="AL677" s="159"/>
      <c r="AM677" s="217" t="s">
        <v>526</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2">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2">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2">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2">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529</v>
      </c>
      <c r="AJ682" s="217"/>
      <c r="AK682" s="217"/>
      <c r="AL682" s="159"/>
      <c r="AM682" s="217" t="s">
        <v>524</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2">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2">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2">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2">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528</v>
      </c>
      <c r="AJ687" s="217"/>
      <c r="AK687" s="217"/>
      <c r="AL687" s="159"/>
      <c r="AM687" s="217" t="s">
        <v>520</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2">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2">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2">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2">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528</v>
      </c>
      <c r="AJ692" s="217"/>
      <c r="AK692" s="217"/>
      <c r="AL692" s="159"/>
      <c r="AM692" s="217" t="s">
        <v>525</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2">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2">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2">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2">
      <c r="A697" s="189"/>
      <c r="B697" s="186"/>
      <c r="C697" s="180"/>
      <c r="D697" s="186"/>
      <c r="E697" s="122" t="s">
        <v>569</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2">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8" customHeight="1" x14ac:dyDescent="0.2">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575</v>
      </c>
      <c r="AE702" s="346"/>
      <c r="AF702" s="346"/>
      <c r="AG702" s="385" t="s">
        <v>620</v>
      </c>
      <c r="AH702" s="386"/>
      <c r="AI702" s="386"/>
      <c r="AJ702" s="386"/>
      <c r="AK702" s="386"/>
      <c r="AL702" s="386"/>
      <c r="AM702" s="386"/>
      <c r="AN702" s="386"/>
      <c r="AO702" s="386"/>
      <c r="AP702" s="386"/>
      <c r="AQ702" s="386"/>
      <c r="AR702" s="386"/>
      <c r="AS702" s="386"/>
      <c r="AT702" s="386"/>
      <c r="AU702" s="386"/>
      <c r="AV702" s="386"/>
      <c r="AW702" s="386"/>
      <c r="AX702" s="387"/>
    </row>
    <row r="703" spans="1:50" ht="36.75" customHeight="1" x14ac:dyDescent="0.2">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575</v>
      </c>
      <c r="AE703" s="329"/>
      <c r="AF703" s="329"/>
      <c r="AG703" s="101" t="s">
        <v>621</v>
      </c>
      <c r="AH703" s="102"/>
      <c r="AI703" s="102"/>
      <c r="AJ703" s="102"/>
      <c r="AK703" s="102"/>
      <c r="AL703" s="102"/>
      <c r="AM703" s="102"/>
      <c r="AN703" s="102"/>
      <c r="AO703" s="102"/>
      <c r="AP703" s="102"/>
      <c r="AQ703" s="102"/>
      <c r="AR703" s="102"/>
      <c r="AS703" s="102"/>
      <c r="AT703" s="102"/>
      <c r="AU703" s="102"/>
      <c r="AV703" s="102"/>
      <c r="AW703" s="102"/>
      <c r="AX703" s="103"/>
    </row>
    <row r="704" spans="1:50" ht="47.25" customHeight="1" x14ac:dyDescent="0.2">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575</v>
      </c>
      <c r="AE704" s="783"/>
      <c r="AF704" s="783"/>
      <c r="AG704" s="167" t="s">
        <v>622</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2">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575</v>
      </c>
      <c r="AE705" s="715"/>
      <c r="AF705" s="715"/>
      <c r="AG705" s="125" t="s">
        <v>624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42"/>
      <c r="B706" s="643"/>
      <c r="C706" s="794"/>
      <c r="D706" s="795"/>
      <c r="E706" s="730" t="s">
        <v>507</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623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623</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625</v>
      </c>
      <c r="AE708" s="605"/>
      <c r="AF708" s="605"/>
      <c r="AG708" s="742"/>
      <c r="AH708" s="743"/>
      <c r="AI708" s="743"/>
      <c r="AJ708" s="743"/>
      <c r="AK708" s="743"/>
      <c r="AL708" s="743"/>
      <c r="AM708" s="743"/>
      <c r="AN708" s="743"/>
      <c r="AO708" s="743"/>
      <c r="AP708" s="743"/>
      <c r="AQ708" s="743"/>
      <c r="AR708" s="743"/>
      <c r="AS708" s="743"/>
      <c r="AT708" s="743"/>
      <c r="AU708" s="743"/>
      <c r="AV708" s="743"/>
      <c r="AW708" s="743"/>
      <c r="AX708" s="744"/>
    </row>
    <row r="709" spans="1:50" ht="26.25" customHeight="1" x14ac:dyDescent="0.2">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575</v>
      </c>
      <c r="AE709" s="329"/>
      <c r="AF709" s="329"/>
      <c r="AG709" s="101" t="s">
        <v>626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625</v>
      </c>
      <c r="AE710" s="329"/>
      <c r="AF710" s="329"/>
      <c r="AG710" s="101"/>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575</v>
      </c>
      <c r="AE711" s="329"/>
      <c r="AF711" s="329"/>
      <c r="AG711" s="101" t="s">
        <v>627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42"/>
      <c r="B712" s="644"/>
      <c r="C712" s="391" t="s">
        <v>470</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625</v>
      </c>
      <c r="AE712" s="783"/>
      <c r="AF712" s="783"/>
      <c r="AG712" s="810"/>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2">
      <c r="A713" s="642"/>
      <c r="B713" s="644"/>
      <c r="C713" s="948" t="s">
        <v>471</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625</v>
      </c>
      <c r="AE713" s="329"/>
      <c r="AF713" s="663"/>
      <c r="AG713" s="101"/>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2">
      <c r="A714" s="645"/>
      <c r="B714" s="646"/>
      <c r="C714" s="647" t="s">
        <v>447</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625</v>
      </c>
      <c r="AE714" s="808"/>
      <c r="AF714" s="809"/>
      <c r="AG714" s="736"/>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2">
      <c r="A715" s="640" t="s">
        <v>40</v>
      </c>
      <c r="B715" s="784"/>
      <c r="C715" s="785" t="s">
        <v>448</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575</v>
      </c>
      <c r="AE715" s="605"/>
      <c r="AF715" s="656"/>
      <c r="AG715" s="742" t="s">
        <v>628</v>
      </c>
      <c r="AH715" s="743"/>
      <c r="AI715" s="743"/>
      <c r="AJ715" s="743"/>
      <c r="AK715" s="743"/>
      <c r="AL715" s="743"/>
      <c r="AM715" s="743"/>
      <c r="AN715" s="743"/>
      <c r="AO715" s="743"/>
      <c r="AP715" s="743"/>
      <c r="AQ715" s="743"/>
      <c r="AR715" s="743"/>
      <c r="AS715" s="743"/>
      <c r="AT715" s="743"/>
      <c r="AU715" s="743"/>
      <c r="AV715" s="743"/>
      <c r="AW715" s="743"/>
      <c r="AX715" s="744"/>
    </row>
    <row r="716" spans="1:50" ht="35.25" customHeight="1" x14ac:dyDescent="0.2">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625</v>
      </c>
      <c r="AE716" s="627"/>
      <c r="AF716" s="627"/>
      <c r="AG716" s="101"/>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575</v>
      </c>
      <c r="AE717" s="329"/>
      <c r="AF717" s="329"/>
      <c r="AG717" s="101" t="s">
        <v>629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2">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625</v>
      </c>
      <c r="AE718" s="329"/>
      <c r="AF718" s="329"/>
      <c r="AG718" s="127"/>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c r="AE719" s="605"/>
      <c r="AF719" s="605"/>
      <c r="AG719" s="125"/>
      <c r="AH719" s="105"/>
      <c r="AI719" s="105"/>
      <c r="AJ719" s="105"/>
      <c r="AK719" s="105"/>
      <c r="AL719" s="105"/>
      <c r="AM719" s="105"/>
      <c r="AN719" s="105"/>
      <c r="AO719" s="105"/>
      <c r="AP719" s="105"/>
      <c r="AQ719" s="105"/>
      <c r="AR719" s="105"/>
      <c r="AS719" s="105"/>
      <c r="AT719" s="105"/>
      <c r="AU719" s="105"/>
      <c r="AV719" s="105"/>
      <c r="AW719" s="105"/>
      <c r="AX719" s="126"/>
    </row>
    <row r="720" spans="1:50" ht="19.649999999999999" customHeight="1" x14ac:dyDescent="0.2">
      <c r="A720" s="778"/>
      <c r="B720" s="779"/>
      <c r="C720" s="302" t="s">
        <v>463</v>
      </c>
      <c r="D720" s="300"/>
      <c r="E720" s="300"/>
      <c r="F720" s="303"/>
      <c r="G720" s="299" t="s">
        <v>464</v>
      </c>
      <c r="H720" s="300"/>
      <c r="I720" s="300"/>
      <c r="J720" s="300"/>
      <c r="K720" s="300"/>
      <c r="L720" s="300"/>
      <c r="M720" s="300"/>
      <c r="N720" s="299" t="s">
        <v>467</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2">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2">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2">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40" t="s">
        <v>48</v>
      </c>
      <c r="B726" s="802"/>
      <c r="C726" s="815" t="s">
        <v>53</v>
      </c>
      <c r="D726" s="837"/>
      <c r="E726" s="837"/>
      <c r="F726" s="838"/>
      <c r="G726" s="577" t="s">
        <v>650</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5">
      <c r="A727" s="803"/>
      <c r="B727" s="804"/>
      <c r="C727" s="748" t="s">
        <v>57</v>
      </c>
      <c r="D727" s="749"/>
      <c r="E727" s="749"/>
      <c r="F727" s="750"/>
      <c r="G727" s="575" t="s">
        <v>630</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2">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5">
      <c r="A729" s="634" t="s">
        <v>654</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2">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67.5" customHeight="1" thickBot="1" x14ac:dyDescent="0.25">
      <c r="A731" s="799"/>
      <c r="B731" s="800"/>
      <c r="C731" s="800"/>
      <c r="D731" s="800"/>
      <c r="E731" s="801"/>
      <c r="F731" s="729"/>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2">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5">
      <c r="A733" s="673"/>
      <c r="B733" s="674"/>
      <c r="C733" s="674"/>
      <c r="D733" s="674"/>
      <c r="E733" s="675"/>
      <c r="F733" s="637"/>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2">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5">
      <c r="A735" s="790"/>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2">
      <c r="A736" s="650" t="s">
        <v>476</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2">
      <c r="A737" s="991" t="s">
        <v>550</v>
      </c>
      <c r="B737" s="210"/>
      <c r="C737" s="210"/>
      <c r="D737" s="211"/>
      <c r="E737" s="990" t="s">
        <v>631</v>
      </c>
      <c r="F737" s="990"/>
      <c r="G737" s="990"/>
      <c r="H737" s="990"/>
      <c r="I737" s="990"/>
      <c r="J737" s="990"/>
      <c r="K737" s="990"/>
      <c r="L737" s="990"/>
      <c r="M737" s="990"/>
      <c r="N737" s="365" t="s">
        <v>543</v>
      </c>
      <c r="O737" s="365"/>
      <c r="P737" s="365"/>
      <c r="Q737" s="365"/>
      <c r="R737" s="990" t="s">
        <v>632</v>
      </c>
      <c r="S737" s="990"/>
      <c r="T737" s="990"/>
      <c r="U737" s="990"/>
      <c r="V737" s="990"/>
      <c r="W737" s="990"/>
      <c r="X737" s="990"/>
      <c r="Y737" s="990"/>
      <c r="Z737" s="990"/>
      <c r="AA737" s="365" t="s">
        <v>542</v>
      </c>
      <c r="AB737" s="365"/>
      <c r="AC737" s="365"/>
      <c r="AD737" s="365"/>
      <c r="AE737" s="990" t="s">
        <v>633</v>
      </c>
      <c r="AF737" s="990"/>
      <c r="AG737" s="990"/>
      <c r="AH737" s="990"/>
      <c r="AI737" s="990"/>
      <c r="AJ737" s="990"/>
      <c r="AK737" s="990"/>
      <c r="AL737" s="990"/>
      <c r="AM737" s="990"/>
      <c r="AN737" s="365" t="s">
        <v>541</v>
      </c>
      <c r="AO737" s="365"/>
      <c r="AP737" s="365"/>
      <c r="AQ737" s="365"/>
      <c r="AR737" s="982" t="s">
        <v>634</v>
      </c>
      <c r="AS737" s="983"/>
      <c r="AT737" s="983"/>
      <c r="AU737" s="983"/>
      <c r="AV737" s="983"/>
      <c r="AW737" s="983"/>
      <c r="AX737" s="984"/>
      <c r="AY737" s="89"/>
      <c r="AZ737" s="89"/>
    </row>
    <row r="738" spans="1:52" ht="24.75" customHeight="1" x14ac:dyDescent="0.2">
      <c r="A738" s="991" t="s">
        <v>540</v>
      </c>
      <c r="B738" s="210"/>
      <c r="C738" s="210"/>
      <c r="D738" s="211"/>
      <c r="E738" s="990" t="s">
        <v>635</v>
      </c>
      <c r="F738" s="990"/>
      <c r="G738" s="990"/>
      <c r="H738" s="990"/>
      <c r="I738" s="990"/>
      <c r="J738" s="990"/>
      <c r="K738" s="990"/>
      <c r="L738" s="990"/>
      <c r="M738" s="990"/>
      <c r="N738" s="365" t="s">
        <v>539</v>
      </c>
      <c r="O738" s="365"/>
      <c r="P738" s="365"/>
      <c r="Q738" s="365"/>
      <c r="R738" s="990" t="s">
        <v>636</v>
      </c>
      <c r="S738" s="990"/>
      <c r="T738" s="990"/>
      <c r="U738" s="990"/>
      <c r="V738" s="990"/>
      <c r="W738" s="990"/>
      <c r="X738" s="990"/>
      <c r="Y738" s="990"/>
      <c r="Z738" s="990"/>
      <c r="AA738" s="365" t="s">
        <v>538</v>
      </c>
      <c r="AB738" s="365"/>
      <c r="AC738" s="365"/>
      <c r="AD738" s="365"/>
      <c r="AE738" s="990" t="s">
        <v>637</v>
      </c>
      <c r="AF738" s="990"/>
      <c r="AG738" s="990"/>
      <c r="AH738" s="990"/>
      <c r="AI738" s="990"/>
      <c r="AJ738" s="990"/>
      <c r="AK738" s="990"/>
      <c r="AL738" s="990"/>
      <c r="AM738" s="990"/>
      <c r="AN738" s="365" t="s">
        <v>534</v>
      </c>
      <c r="AO738" s="365"/>
      <c r="AP738" s="365"/>
      <c r="AQ738" s="365"/>
      <c r="AR738" s="982" t="s">
        <v>638</v>
      </c>
      <c r="AS738" s="983"/>
      <c r="AT738" s="983"/>
      <c r="AU738" s="983"/>
      <c r="AV738" s="983"/>
      <c r="AW738" s="983"/>
      <c r="AX738" s="984"/>
    </row>
    <row r="739" spans="1:52" ht="24.75" customHeight="1" thickBot="1" x14ac:dyDescent="0.25">
      <c r="A739" s="992" t="s">
        <v>530</v>
      </c>
      <c r="B739" s="993"/>
      <c r="C739" s="993"/>
      <c r="D739" s="994"/>
      <c r="E739" s="995"/>
      <c r="F739" s="985"/>
      <c r="G739" s="985"/>
      <c r="H739" s="93" t="str">
        <f>IF(E739="", "", "(")</f>
        <v/>
      </c>
      <c r="I739" s="985"/>
      <c r="J739" s="985"/>
      <c r="K739" s="93" t="str">
        <f>IF(OR(I739="　", I739=""), "", "-")</f>
        <v/>
      </c>
      <c r="L739" s="986">
        <v>279</v>
      </c>
      <c r="M739" s="986"/>
      <c r="N739" s="94" t="str">
        <f>IF(O739="", "", "-")</f>
        <v/>
      </c>
      <c r="O739" s="95"/>
      <c r="P739" s="94" t="str">
        <f>IF(E739="", "", ")")</f>
        <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2">
      <c r="A740" s="614" t="s">
        <v>510</v>
      </c>
      <c r="B740" s="615"/>
      <c r="C740" s="615"/>
      <c r="D740" s="615"/>
      <c r="E740" s="615"/>
      <c r="F740" s="61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4"/>
      <c r="B741" s="615"/>
      <c r="C741" s="615"/>
      <c r="D741" s="615"/>
      <c r="E741" s="615"/>
      <c r="F741" s="61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hidden="1" customHeight="1" x14ac:dyDescent="0.2">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28" t="s">
        <v>512</v>
      </c>
      <c r="B779" s="629"/>
      <c r="C779" s="629"/>
      <c r="D779" s="629"/>
      <c r="E779" s="629"/>
      <c r="F779" s="630"/>
      <c r="G779" s="595" t="s">
        <v>486</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487</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2">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2">
      <c r="A781" s="631"/>
      <c r="B781" s="632"/>
      <c r="C781" s="632"/>
      <c r="D781" s="632"/>
      <c r="E781" s="632"/>
      <c r="F781" s="633"/>
      <c r="G781" s="670"/>
      <c r="H781" s="671"/>
      <c r="I781" s="671"/>
      <c r="J781" s="671"/>
      <c r="K781" s="672"/>
      <c r="L781" s="664"/>
      <c r="M781" s="665"/>
      <c r="N781" s="665"/>
      <c r="O781" s="665"/>
      <c r="P781" s="665"/>
      <c r="Q781" s="665"/>
      <c r="R781" s="665"/>
      <c r="S781" s="665"/>
      <c r="T781" s="665"/>
      <c r="U781" s="665"/>
      <c r="V781" s="665"/>
      <c r="W781" s="665"/>
      <c r="X781" s="666"/>
      <c r="Y781" s="388"/>
      <c r="Z781" s="389"/>
      <c r="AA781" s="389"/>
      <c r="AB781" s="805"/>
      <c r="AC781" s="670"/>
      <c r="AD781" s="671"/>
      <c r="AE781" s="671"/>
      <c r="AF781" s="671"/>
      <c r="AG781" s="672"/>
      <c r="AH781" s="664"/>
      <c r="AI781" s="665"/>
      <c r="AJ781" s="665"/>
      <c r="AK781" s="665"/>
      <c r="AL781" s="665"/>
      <c r="AM781" s="665"/>
      <c r="AN781" s="665"/>
      <c r="AO781" s="665"/>
      <c r="AP781" s="665"/>
      <c r="AQ781" s="665"/>
      <c r="AR781" s="665"/>
      <c r="AS781" s="665"/>
      <c r="AT781" s="666"/>
      <c r="AU781" s="388"/>
      <c r="AV781" s="389"/>
      <c r="AW781" s="389"/>
      <c r="AX781" s="390"/>
    </row>
    <row r="782" spans="1:50" ht="24.75" customHeight="1" x14ac:dyDescent="0.2">
      <c r="A782" s="631"/>
      <c r="B782" s="632"/>
      <c r="C782" s="632"/>
      <c r="D782" s="632"/>
      <c r="E782" s="632"/>
      <c r="F782" s="633"/>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2"/>
      <c r="AC782" s="606"/>
      <c r="AD782" s="607"/>
      <c r="AE782" s="607"/>
      <c r="AF782" s="607"/>
      <c r="AG782" s="608"/>
      <c r="AH782" s="598"/>
      <c r="AI782" s="599"/>
      <c r="AJ782" s="599"/>
      <c r="AK782" s="599"/>
      <c r="AL782" s="599"/>
      <c r="AM782" s="599"/>
      <c r="AN782" s="599"/>
      <c r="AO782" s="599"/>
      <c r="AP782" s="599"/>
      <c r="AQ782" s="599"/>
      <c r="AR782" s="599"/>
      <c r="AS782" s="599"/>
      <c r="AT782" s="600"/>
      <c r="AU782" s="601"/>
      <c r="AV782" s="602"/>
      <c r="AW782" s="602"/>
      <c r="AX782" s="603"/>
    </row>
    <row r="783" spans="1:50" ht="24.75" customHeight="1" x14ac:dyDescent="0.2">
      <c r="A783" s="631"/>
      <c r="B783" s="632"/>
      <c r="C783" s="632"/>
      <c r="D783" s="632"/>
      <c r="E783" s="632"/>
      <c r="F783" s="633"/>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2"/>
      <c r="AC783" s="606"/>
      <c r="AD783" s="607"/>
      <c r="AE783" s="607"/>
      <c r="AF783" s="607"/>
      <c r="AG783" s="608"/>
      <c r="AH783" s="598"/>
      <c r="AI783" s="599"/>
      <c r="AJ783" s="599"/>
      <c r="AK783" s="599"/>
      <c r="AL783" s="599"/>
      <c r="AM783" s="599"/>
      <c r="AN783" s="599"/>
      <c r="AO783" s="599"/>
      <c r="AP783" s="599"/>
      <c r="AQ783" s="599"/>
      <c r="AR783" s="599"/>
      <c r="AS783" s="599"/>
      <c r="AT783" s="600"/>
      <c r="AU783" s="601"/>
      <c r="AV783" s="602"/>
      <c r="AW783" s="602"/>
      <c r="AX783" s="603"/>
    </row>
    <row r="784" spans="1:50" ht="24.75" customHeight="1" x14ac:dyDescent="0.2">
      <c r="A784" s="631"/>
      <c r="B784" s="632"/>
      <c r="C784" s="632"/>
      <c r="D784" s="632"/>
      <c r="E784" s="632"/>
      <c r="F784" s="633"/>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2"/>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customHeight="1" x14ac:dyDescent="0.2">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customHeight="1" x14ac:dyDescent="0.2">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customHeight="1" x14ac:dyDescent="0.2">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customHeight="1" x14ac:dyDescent="0.2">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customHeight="1" x14ac:dyDescent="0.2">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customHeight="1" x14ac:dyDescent="0.2">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2">
      <c r="A792" s="631"/>
      <c r="B792" s="632"/>
      <c r="C792" s="632"/>
      <c r="D792" s="632"/>
      <c r="E792" s="632"/>
      <c r="F792" s="633"/>
      <c r="G792" s="595" t="s">
        <v>441</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hidden="1" customHeight="1" x14ac:dyDescent="0.2">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hidden="1" customHeight="1" x14ac:dyDescent="0.2">
      <c r="A794" s="631"/>
      <c r="B794" s="632"/>
      <c r="C794" s="632"/>
      <c r="D794" s="632"/>
      <c r="E794" s="632"/>
      <c r="F794" s="633"/>
      <c r="G794" s="670"/>
      <c r="H794" s="671"/>
      <c r="I794" s="671"/>
      <c r="J794" s="671"/>
      <c r="K794" s="672"/>
      <c r="L794" s="664"/>
      <c r="M794" s="665"/>
      <c r="N794" s="665"/>
      <c r="O794" s="665"/>
      <c r="P794" s="665"/>
      <c r="Q794" s="665"/>
      <c r="R794" s="665"/>
      <c r="S794" s="665"/>
      <c r="T794" s="665"/>
      <c r="U794" s="665"/>
      <c r="V794" s="665"/>
      <c r="W794" s="665"/>
      <c r="X794" s="666"/>
      <c r="Y794" s="388"/>
      <c r="Z794" s="389"/>
      <c r="AA794" s="389"/>
      <c r="AB794" s="805"/>
      <c r="AC794" s="670"/>
      <c r="AD794" s="671"/>
      <c r="AE794" s="671"/>
      <c r="AF794" s="671"/>
      <c r="AG794" s="672"/>
      <c r="AH794" s="664"/>
      <c r="AI794" s="665"/>
      <c r="AJ794" s="665"/>
      <c r="AK794" s="665"/>
      <c r="AL794" s="665"/>
      <c r="AM794" s="665"/>
      <c r="AN794" s="665"/>
      <c r="AO794" s="665"/>
      <c r="AP794" s="665"/>
      <c r="AQ794" s="665"/>
      <c r="AR794" s="665"/>
      <c r="AS794" s="665"/>
      <c r="AT794" s="666"/>
      <c r="AU794" s="388"/>
      <c r="AV794" s="389"/>
      <c r="AW794" s="389"/>
      <c r="AX794" s="390"/>
    </row>
    <row r="795" spans="1:50" ht="24.75" hidden="1" customHeight="1" x14ac:dyDescent="0.2">
      <c r="A795" s="631"/>
      <c r="B795" s="632"/>
      <c r="C795" s="632"/>
      <c r="D795" s="632"/>
      <c r="E795" s="632"/>
      <c r="F795" s="633"/>
      <c r="G795" s="606"/>
      <c r="H795" s="607"/>
      <c r="I795" s="607"/>
      <c r="J795" s="607"/>
      <c r="K795" s="608"/>
      <c r="L795" s="598"/>
      <c r="M795" s="599"/>
      <c r="N795" s="599"/>
      <c r="O795" s="599"/>
      <c r="P795" s="599"/>
      <c r="Q795" s="599"/>
      <c r="R795" s="599"/>
      <c r="S795" s="599"/>
      <c r="T795" s="599"/>
      <c r="U795" s="599"/>
      <c r="V795" s="599"/>
      <c r="W795" s="599"/>
      <c r="X795" s="600"/>
      <c r="Y795" s="601"/>
      <c r="Z795" s="602"/>
      <c r="AA795" s="602"/>
      <c r="AB795" s="612"/>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2">
      <c r="A796" s="631"/>
      <c r="B796" s="632"/>
      <c r="C796" s="632"/>
      <c r="D796" s="632"/>
      <c r="E796" s="632"/>
      <c r="F796" s="633"/>
      <c r="G796" s="606"/>
      <c r="H796" s="607"/>
      <c r="I796" s="607"/>
      <c r="J796" s="607"/>
      <c r="K796" s="608"/>
      <c r="L796" s="598"/>
      <c r="M796" s="599"/>
      <c r="N796" s="599"/>
      <c r="O796" s="599"/>
      <c r="P796" s="599"/>
      <c r="Q796" s="599"/>
      <c r="R796" s="599"/>
      <c r="S796" s="599"/>
      <c r="T796" s="599"/>
      <c r="U796" s="599"/>
      <c r="V796" s="599"/>
      <c r="W796" s="599"/>
      <c r="X796" s="600"/>
      <c r="Y796" s="601"/>
      <c r="Z796" s="602"/>
      <c r="AA796" s="602"/>
      <c r="AB796" s="612"/>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2">
      <c r="A797" s="631"/>
      <c r="B797" s="632"/>
      <c r="C797" s="632"/>
      <c r="D797" s="632"/>
      <c r="E797" s="632"/>
      <c r="F797" s="633"/>
      <c r="G797" s="606"/>
      <c r="H797" s="607"/>
      <c r="I797" s="607"/>
      <c r="J797" s="607"/>
      <c r="K797" s="608"/>
      <c r="L797" s="598"/>
      <c r="M797" s="599"/>
      <c r="N797" s="599"/>
      <c r="O797" s="599"/>
      <c r="P797" s="599"/>
      <c r="Q797" s="599"/>
      <c r="R797" s="599"/>
      <c r="S797" s="599"/>
      <c r="T797" s="599"/>
      <c r="U797" s="599"/>
      <c r="V797" s="599"/>
      <c r="W797" s="599"/>
      <c r="X797" s="600"/>
      <c r="Y797" s="601"/>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2">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2">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2">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2">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2">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2">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hidden="1" customHeight="1" thickBot="1" x14ac:dyDescent="0.25">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2">
      <c r="A805" s="631"/>
      <c r="B805" s="632"/>
      <c r="C805" s="632"/>
      <c r="D805" s="632"/>
      <c r="E805" s="632"/>
      <c r="F805" s="633"/>
      <c r="G805" s="595" t="s">
        <v>442</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443</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2">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hidden="1" customHeight="1" x14ac:dyDescent="0.2">
      <c r="A807" s="631"/>
      <c r="B807" s="632"/>
      <c r="C807" s="632"/>
      <c r="D807" s="632"/>
      <c r="E807" s="632"/>
      <c r="F807" s="633"/>
      <c r="G807" s="670"/>
      <c r="H807" s="671"/>
      <c r="I807" s="671"/>
      <c r="J807" s="671"/>
      <c r="K807" s="672"/>
      <c r="L807" s="664"/>
      <c r="M807" s="665"/>
      <c r="N807" s="665"/>
      <c r="O807" s="665"/>
      <c r="P807" s="665"/>
      <c r="Q807" s="665"/>
      <c r="R807" s="665"/>
      <c r="S807" s="665"/>
      <c r="T807" s="665"/>
      <c r="U807" s="665"/>
      <c r="V807" s="665"/>
      <c r="W807" s="665"/>
      <c r="X807" s="666"/>
      <c r="Y807" s="388"/>
      <c r="Z807" s="389"/>
      <c r="AA807" s="389"/>
      <c r="AB807" s="805"/>
      <c r="AC807" s="670"/>
      <c r="AD807" s="671"/>
      <c r="AE807" s="671"/>
      <c r="AF807" s="671"/>
      <c r="AG807" s="672"/>
      <c r="AH807" s="664"/>
      <c r="AI807" s="665"/>
      <c r="AJ807" s="665"/>
      <c r="AK807" s="665"/>
      <c r="AL807" s="665"/>
      <c r="AM807" s="665"/>
      <c r="AN807" s="665"/>
      <c r="AO807" s="665"/>
      <c r="AP807" s="665"/>
      <c r="AQ807" s="665"/>
      <c r="AR807" s="665"/>
      <c r="AS807" s="665"/>
      <c r="AT807" s="666"/>
      <c r="AU807" s="388"/>
      <c r="AV807" s="389"/>
      <c r="AW807" s="389"/>
      <c r="AX807" s="390"/>
    </row>
    <row r="808" spans="1:50" ht="24.75" hidden="1" customHeight="1" x14ac:dyDescent="0.2">
      <c r="A808" s="631"/>
      <c r="B808" s="632"/>
      <c r="C808" s="632"/>
      <c r="D808" s="632"/>
      <c r="E808" s="632"/>
      <c r="F808" s="633"/>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2"/>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2">
      <c r="A809" s="631"/>
      <c r="B809" s="632"/>
      <c r="C809" s="632"/>
      <c r="D809" s="632"/>
      <c r="E809" s="632"/>
      <c r="F809" s="633"/>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2">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2">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2">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2">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2">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2">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2">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2">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2">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2">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2">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2">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2">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2">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2">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2">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2">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2">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2">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2">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hidden="1" customHeight="1" thickBot="1" x14ac:dyDescent="0.25">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468</v>
      </c>
      <c r="AM831" s="281"/>
      <c r="AN831" s="281"/>
      <c r="AO831" s="82" t="s">
        <v>466</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462</v>
      </c>
      <c r="AD836" s="149"/>
      <c r="AE836" s="149"/>
      <c r="AF836" s="149"/>
      <c r="AG836" s="149"/>
      <c r="AH836" s="367" t="s">
        <v>493</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2">
      <c r="A837" s="376">
        <v>1</v>
      </c>
      <c r="B837" s="376">
        <v>1</v>
      </c>
      <c r="C837" s="361" t="s">
        <v>639</v>
      </c>
      <c r="D837" s="347"/>
      <c r="E837" s="347"/>
      <c r="F837" s="347"/>
      <c r="G837" s="347"/>
      <c r="H837" s="347"/>
      <c r="I837" s="347"/>
      <c r="J837" s="348" t="s">
        <v>598</v>
      </c>
      <c r="K837" s="349"/>
      <c r="L837" s="349"/>
      <c r="M837" s="349"/>
      <c r="N837" s="349"/>
      <c r="O837" s="349"/>
      <c r="P837" s="362" t="s">
        <v>640</v>
      </c>
      <c r="Q837" s="350"/>
      <c r="R837" s="350"/>
      <c r="S837" s="350"/>
      <c r="T837" s="350"/>
      <c r="U837" s="350"/>
      <c r="V837" s="350"/>
      <c r="W837" s="350"/>
      <c r="X837" s="350"/>
      <c r="Y837" s="351">
        <v>0.28399999999999997</v>
      </c>
      <c r="Z837" s="352"/>
      <c r="AA837" s="352"/>
      <c r="AB837" s="353"/>
      <c r="AC837" s="363" t="s">
        <v>196</v>
      </c>
      <c r="AD837" s="371"/>
      <c r="AE837" s="371"/>
      <c r="AF837" s="371"/>
      <c r="AG837" s="371"/>
      <c r="AH837" s="372" t="s">
        <v>580</v>
      </c>
      <c r="AI837" s="373"/>
      <c r="AJ837" s="373"/>
      <c r="AK837" s="373"/>
      <c r="AL837" s="357" t="s">
        <v>641</v>
      </c>
      <c r="AM837" s="358"/>
      <c r="AN837" s="358"/>
      <c r="AO837" s="359"/>
      <c r="AP837" s="360" t="s">
        <v>580</v>
      </c>
      <c r="AQ837" s="360"/>
      <c r="AR837" s="360"/>
      <c r="AS837" s="360"/>
      <c r="AT837" s="360"/>
      <c r="AU837" s="360"/>
      <c r="AV837" s="360"/>
      <c r="AW837" s="360"/>
      <c r="AX837" s="360"/>
    </row>
    <row r="838" spans="1:50" ht="30" hidden="1" customHeight="1" x14ac:dyDescent="0.2">
      <c r="A838" s="376">
        <v>2</v>
      </c>
      <c r="B838" s="37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63"/>
      <c r="AD838" s="363"/>
      <c r="AE838" s="363"/>
      <c r="AF838" s="363"/>
      <c r="AG838" s="363"/>
      <c r="AH838" s="372"/>
      <c r="AI838" s="373"/>
      <c r="AJ838" s="373"/>
      <c r="AK838" s="373"/>
      <c r="AL838" s="357"/>
      <c r="AM838" s="358"/>
      <c r="AN838" s="358"/>
      <c r="AO838" s="359"/>
      <c r="AP838" s="360"/>
      <c r="AQ838" s="360"/>
      <c r="AR838" s="360"/>
      <c r="AS838" s="360"/>
      <c r="AT838" s="360"/>
      <c r="AU838" s="360"/>
      <c r="AV838" s="360"/>
      <c r="AW838" s="360"/>
      <c r="AX838" s="360"/>
    </row>
    <row r="839" spans="1:50" ht="30" hidden="1" customHeight="1" x14ac:dyDescent="0.2">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63"/>
      <c r="AE839" s="363"/>
      <c r="AF839" s="363"/>
      <c r="AG839" s="363"/>
      <c r="AH839" s="355"/>
      <c r="AI839" s="356"/>
      <c r="AJ839" s="356"/>
      <c r="AK839" s="356"/>
      <c r="AL839" s="357"/>
      <c r="AM839" s="358"/>
      <c r="AN839" s="358"/>
      <c r="AO839" s="359"/>
      <c r="AP839" s="360"/>
      <c r="AQ839" s="360"/>
      <c r="AR839" s="360"/>
      <c r="AS839" s="360"/>
      <c r="AT839" s="360"/>
      <c r="AU839" s="360"/>
      <c r="AV839" s="360"/>
      <c r="AW839" s="360"/>
      <c r="AX839" s="360"/>
    </row>
    <row r="840" spans="1:50" ht="30" hidden="1" customHeight="1" x14ac:dyDescent="0.2">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2">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2">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2">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2">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2">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2">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2">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2">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2">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2">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2">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2">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2">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2">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2">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2">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2">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2">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2">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2">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2">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2">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2">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2">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2">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2">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462</v>
      </c>
      <c r="AD869" s="149"/>
      <c r="AE869" s="149"/>
      <c r="AF869" s="149"/>
      <c r="AG869" s="149"/>
      <c r="AH869" s="367" t="s">
        <v>493</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2">
      <c r="A870" s="376">
        <v>1</v>
      </c>
      <c r="B870" s="376">
        <v>1</v>
      </c>
      <c r="C870" s="361" t="s">
        <v>642</v>
      </c>
      <c r="D870" s="347"/>
      <c r="E870" s="347"/>
      <c r="F870" s="347"/>
      <c r="G870" s="347"/>
      <c r="H870" s="347"/>
      <c r="I870" s="347"/>
      <c r="J870" s="348">
        <v>2010005003854</v>
      </c>
      <c r="K870" s="349"/>
      <c r="L870" s="349"/>
      <c r="M870" s="349"/>
      <c r="N870" s="349"/>
      <c r="O870" s="349"/>
      <c r="P870" s="362" t="s">
        <v>645</v>
      </c>
      <c r="Q870" s="350"/>
      <c r="R870" s="350"/>
      <c r="S870" s="350"/>
      <c r="T870" s="350"/>
      <c r="U870" s="350"/>
      <c r="V870" s="350"/>
      <c r="W870" s="350"/>
      <c r="X870" s="350"/>
      <c r="Y870" s="351">
        <v>0.1</v>
      </c>
      <c r="Z870" s="352"/>
      <c r="AA870" s="352"/>
      <c r="AB870" s="353"/>
      <c r="AC870" s="363" t="s">
        <v>504</v>
      </c>
      <c r="AD870" s="371"/>
      <c r="AE870" s="371"/>
      <c r="AF870" s="371"/>
      <c r="AG870" s="371"/>
      <c r="AH870" s="372" t="s">
        <v>580</v>
      </c>
      <c r="AI870" s="373"/>
      <c r="AJ870" s="373"/>
      <c r="AK870" s="373"/>
      <c r="AL870" s="357">
        <v>100</v>
      </c>
      <c r="AM870" s="358"/>
      <c r="AN870" s="358"/>
      <c r="AO870" s="359"/>
      <c r="AP870" s="360" t="s">
        <v>610</v>
      </c>
      <c r="AQ870" s="360"/>
      <c r="AR870" s="360"/>
      <c r="AS870" s="360"/>
      <c r="AT870" s="360"/>
      <c r="AU870" s="360"/>
      <c r="AV870" s="360"/>
      <c r="AW870" s="360"/>
      <c r="AX870" s="360"/>
    </row>
    <row r="871" spans="1:50" ht="30" customHeight="1" x14ac:dyDescent="0.2">
      <c r="A871" s="376">
        <v>2</v>
      </c>
      <c r="B871" s="376">
        <v>1</v>
      </c>
      <c r="C871" s="361" t="s">
        <v>643</v>
      </c>
      <c r="D871" s="347"/>
      <c r="E871" s="347"/>
      <c r="F871" s="347"/>
      <c r="G871" s="347"/>
      <c r="H871" s="347"/>
      <c r="I871" s="347"/>
      <c r="J871" s="348">
        <v>9010001027784</v>
      </c>
      <c r="K871" s="349"/>
      <c r="L871" s="349"/>
      <c r="M871" s="349"/>
      <c r="N871" s="349"/>
      <c r="O871" s="349"/>
      <c r="P871" s="362" t="s">
        <v>646</v>
      </c>
      <c r="Q871" s="350"/>
      <c r="R871" s="350"/>
      <c r="S871" s="350"/>
      <c r="T871" s="350"/>
      <c r="U871" s="350"/>
      <c r="V871" s="350"/>
      <c r="W871" s="350"/>
      <c r="X871" s="350"/>
      <c r="Y871" s="351">
        <v>0.125</v>
      </c>
      <c r="Z871" s="352"/>
      <c r="AA871" s="352"/>
      <c r="AB871" s="353"/>
      <c r="AC871" s="363" t="s">
        <v>504</v>
      </c>
      <c r="AD871" s="363"/>
      <c r="AE871" s="363"/>
      <c r="AF871" s="363"/>
      <c r="AG871" s="363"/>
      <c r="AH871" s="372" t="s">
        <v>580</v>
      </c>
      <c r="AI871" s="373"/>
      <c r="AJ871" s="373"/>
      <c r="AK871" s="373"/>
      <c r="AL871" s="357">
        <v>100</v>
      </c>
      <c r="AM871" s="358"/>
      <c r="AN871" s="358"/>
      <c r="AO871" s="359"/>
      <c r="AP871" s="360" t="s">
        <v>610</v>
      </c>
      <c r="AQ871" s="360"/>
      <c r="AR871" s="360"/>
      <c r="AS871" s="360"/>
      <c r="AT871" s="360"/>
      <c r="AU871" s="360"/>
      <c r="AV871" s="360"/>
      <c r="AW871" s="360"/>
      <c r="AX871" s="360"/>
    </row>
    <row r="872" spans="1:50" ht="30" customHeight="1" x14ac:dyDescent="0.2">
      <c r="A872" s="376">
        <v>3</v>
      </c>
      <c r="B872" s="376">
        <v>1</v>
      </c>
      <c r="C872" s="361" t="s">
        <v>644</v>
      </c>
      <c r="D872" s="347"/>
      <c r="E872" s="347"/>
      <c r="F872" s="347"/>
      <c r="G872" s="347"/>
      <c r="H872" s="347"/>
      <c r="I872" s="347"/>
      <c r="J872" s="348" t="s">
        <v>610</v>
      </c>
      <c r="K872" s="349"/>
      <c r="L872" s="349"/>
      <c r="M872" s="349"/>
      <c r="N872" s="349"/>
      <c r="O872" s="349"/>
      <c r="P872" s="362" t="s">
        <v>647</v>
      </c>
      <c r="Q872" s="350"/>
      <c r="R872" s="350"/>
      <c r="S872" s="350"/>
      <c r="T872" s="350"/>
      <c r="U872" s="350"/>
      <c r="V872" s="350"/>
      <c r="W872" s="350"/>
      <c r="X872" s="350"/>
      <c r="Y872" s="351">
        <v>7.0000000000000001E-3</v>
      </c>
      <c r="Z872" s="352"/>
      <c r="AA872" s="352"/>
      <c r="AB872" s="353"/>
      <c r="AC872" s="363" t="s">
        <v>504</v>
      </c>
      <c r="AD872" s="363"/>
      <c r="AE872" s="363"/>
      <c r="AF872" s="363"/>
      <c r="AG872" s="363"/>
      <c r="AH872" s="355" t="s">
        <v>606</v>
      </c>
      <c r="AI872" s="356"/>
      <c r="AJ872" s="356"/>
      <c r="AK872" s="356"/>
      <c r="AL872" s="357">
        <v>100</v>
      </c>
      <c r="AM872" s="358"/>
      <c r="AN872" s="358"/>
      <c r="AO872" s="359"/>
      <c r="AP872" s="360" t="s">
        <v>610</v>
      </c>
      <c r="AQ872" s="360"/>
      <c r="AR872" s="360"/>
      <c r="AS872" s="360"/>
      <c r="AT872" s="360"/>
      <c r="AU872" s="360"/>
      <c r="AV872" s="360"/>
      <c r="AW872" s="360"/>
      <c r="AX872" s="360"/>
    </row>
    <row r="873" spans="1:50" ht="30" hidden="1" customHeight="1" x14ac:dyDescent="0.2">
      <c r="A873" s="376">
        <v>4</v>
      </c>
      <c r="B873" s="376">
        <v>1</v>
      </c>
      <c r="C873" s="361"/>
      <c r="D873" s="347"/>
      <c r="E873" s="347"/>
      <c r="F873" s="347"/>
      <c r="G873" s="347"/>
      <c r="H873" s="347"/>
      <c r="I873" s="347"/>
      <c r="J873" s="348"/>
      <c r="K873" s="349"/>
      <c r="L873" s="349"/>
      <c r="M873" s="349"/>
      <c r="N873" s="349"/>
      <c r="O873" s="349"/>
      <c r="P873" s="362"/>
      <c r="Q873" s="350"/>
      <c r="R873" s="350"/>
      <c r="S873" s="350"/>
      <c r="T873" s="350"/>
      <c r="U873" s="350"/>
      <c r="V873" s="350"/>
      <c r="W873" s="350"/>
      <c r="X873" s="350"/>
      <c r="Y873" s="351"/>
      <c r="Z873" s="352"/>
      <c r="AA873" s="352"/>
      <c r="AB873" s="353"/>
      <c r="AC873" s="363"/>
      <c r="AD873" s="363"/>
      <c r="AE873" s="363"/>
      <c r="AF873" s="363"/>
      <c r="AG873" s="363"/>
      <c r="AH873" s="355"/>
      <c r="AI873" s="356"/>
      <c r="AJ873" s="356"/>
      <c r="AK873" s="356"/>
      <c r="AL873" s="357"/>
      <c r="AM873" s="358"/>
      <c r="AN873" s="358"/>
      <c r="AO873" s="359"/>
      <c r="AP873" s="360"/>
      <c r="AQ873" s="360"/>
      <c r="AR873" s="360"/>
      <c r="AS873" s="360"/>
      <c r="AT873" s="360"/>
      <c r="AU873" s="360"/>
      <c r="AV873" s="360"/>
      <c r="AW873" s="360"/>
      <c r="AX873" s="360"/>
    </row>
    <row r="874" spans="1:50" ht="30" hidden="1" customHeight="1" x14ac:dyDescent="0.2">
      <c r="A874" s="376">
        <v>5</v>
      </c>
      <c r="B874" s="37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30" hidden="1" customHeight="1" x14ac:dyDescent="0.2">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2">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2">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2">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2">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2">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2">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2">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2">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2">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2">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2">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2">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2">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2">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2">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2">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2">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2">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2">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2">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2">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2">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2">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2">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462</v>
      </c>
      <c r="AD902" s="149"/>
      <c r="AE902" s="149"/>
      <c r="AF902" s="149"/>
      <c r="AG902" s="149"/>
      <c r="AH902" s="367" t="s">
        <v>493</v>
      </c>
      <c r="AI902" s="364"/>
      <c r="AJ902" s="364"/>
      <c r="AK902" s="364"/>
      <c r="AL902" s="364" t="s">
        <v>21</v>
      </c>
      <c r="AM902" s="364"/>
      <c r="AN902" s="364"/>
      <c r="AO902" s="369"/>
      <c r="AP902" s="370" t="s">
        <v>420</v>
      </c>
      <c r="AQ902" s="370"/>
      <c r="AR902" s="370"/>
      <c r="AS902" s="370"/>
      <c r="AT902" s="370"/>
      <c r="AU902" s="370"/>
      <c r="AV902" s="370"/>
      <c r="AW902" s="370"/>
      <c r="AX902" s="370"/>
    </row>
    <row r="903" spans="1:50" ht="30" hidden="1" customHeight="1" x14ac:dyDescent="0.2">
      <c r="A903" s="376">
        <v>1</v>
      </c>
      <c r="B903" s="376">
        <v>1</v>
      </c>
      <c r="C903" s="361" t="s">
        <v>583</v>
      </c>
      <c r="D903" s="347"/>
      <c r="E903" s="347"/>
      <c r="F903" s="347"/>
      <c r="G903" s="347"/>
      <c r="H903" s="347"/>
      <c r="I903" s="347"/>
      <c r="J903" s="348" t="s">
        <v>648</v>
      </c>
      <c r="K903" s="349"/>
      <c r="L903" s="349"/>
      <c r="M903" s="349"/>
      <c r="N903" s="349"/>
      <c r="O903" s="349"/>
      <c r="P903" s="362" t="s">
        <v>616</v>
      </c>
      <c r="Q903" s="350"/>
      <c r="R903" s="350"/>
      <c r="S903" s="350"/>
      <c r="T903" s="350"/>
      <c r="U903" s="350"/>
      <c r="V903" s="350"/>
      <c r="W903" s="350"/>
      <c r="X903" s="350"/>
      <c r="Y903" s="351" t="s">
        <v>580</v>
      </c>
      <c r="Z903" s="352"/>
      <c r="AA903" s="352"/>
      <c r="AB903" s="353"/>
      <c r="AC903" s="363"/>
      <c r="AD903" s="371"/>
      <c r="AE903" s="371"/>
      <c r="AF903" s="371"/>
      <c r="AG903" s="371"/>
      <c r="AH903" s="372" t="s">
        <v>580</v>
      </c>
      <c r="AI903" s="373"/>
      <c r="AJ903" s="373"/>
      <c r="AK903" s="373"/>
      <c r="AL903" s="357" t="s">
        <v>607</v>
      </c>
      <c r="AM903" s="358"/>
      <c r="AN903" s="358"/>
      <c r="AO903" s="359"/>
      <c r="AP903" s="360" t="s">
        <v>607</v>
      </c>
      <c r="AQ903" s="360"/>
      <c r="AR903" s="360"/>
      <c r="AS903" s="360"/>
      <c r="AT903" s="360"/>
      <c r="AU903" s="360"/>
      <c r="AV903" s="360"/>
      <c r="AW903" s="360"/>
      <c r="AX903" s="360"/>
    </row>
    <row r="904" spans="1:50" ht="30" hidden="1" customHeight="1" x14ac:dyDescent="0.2">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2">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2">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2">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2">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2">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2">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2">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2">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2">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2">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2">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2">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2">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2">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2">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2">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2">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2">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2">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2">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2">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2">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2">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2">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2">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2">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2">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2">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462</v>
      </c>
      <c r="AD935" s="149"/>
      <c r="AE935" s="149"/>
      <c r="AF935" s="149"/>
      <c r="AG935" s="149"/>
      <c r="AH935" s="367" t="s">
        <v>493</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2">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2">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2">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2">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2">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2">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2">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2">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2">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2">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2">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2">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2">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2">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2">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2">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2">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2">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2">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2">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2">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2">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2">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2">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2">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2">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2">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2">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2">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2">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462</v>
      </c>
      <c r="AD968" s="149"/>
      <c r="AE968" s="149"/>
      <c r="AF968" s="149"/>
      <c r="AG968" s="149"/>
      <c r="AH968" s="367" t="s">
        <v>493</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2">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2">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2">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2">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2">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2">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2">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2">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2">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2">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2">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2">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2">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2">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2">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2">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2">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2">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2">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2">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2">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2">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2">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2">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2">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2">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2">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2">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2">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2">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462</v>
      </c>
      <c r="AD1001" s="149"/>
      <c r="AE1001" s="149"/>
      <c r="AF1001" s="149"/>
      <c r="AG1001" s="149"/>
      <c r="AH1001" s="367" t="s">
        <v>493</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2">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2">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2">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2">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2">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2">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2">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2">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2">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2">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2">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2">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2">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2">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2">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2">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2">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2">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2">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2">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2">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2">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2">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2">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2">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2">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2">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2">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2">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2">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462</v>
      </c>
      <c r="AD1034" s="149"/>
      <c r="AE1034" s="149"/>
      <c r="AF1034" s="149"/>
      <c r="AG1034" s="149"/>
      <c r="AH1034" s="367" t="s">
        <v>493</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2">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2">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2">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2">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2">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2">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2">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2">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2">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2">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2">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2">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2">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2">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2">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2">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2">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2">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2">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2">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2">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2">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2">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2">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2">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2">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2">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2">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2">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2">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462</v>
      </c>
      <c r="AD1067" s="149"/>
      <c r="AE1067" s="149"/>
      <c r="AF1067" s="149"/>
      <c r="AG1067" s="149"/>
      <c r="AH1067" s="367" t="s">
        <v>493</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2">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2">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2">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2">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2">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2">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2">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2">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2">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2">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2">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2">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2">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2">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2">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2">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2">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2">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2">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2">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2">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2">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2">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2">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2">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2">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2">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2">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2">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2">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2">
      <c r="A1098" s="377" t="s">
        <v>452</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468</v>
      </c>
      <c r="AM1098" s="283"/>
      <c r="AN1098" s="283"/>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453</v>
      </c>
      <c r="AQ1101" s="370"/>
      <c r="AR1101" s="370"/>
      <c r="AS1101" s="370"/>
      <c r="AT1101" s="370"/>
      <c r="AU1101" s="370"/>
      <c r="AV1101" s="370"/>
      <c r="AW1101" s="370"/>
      <c r="AX1101" s="370"/>
    </row>
    <row r="1102" spans="1:50" ht="30" customHeight="1" x14ac:dyDescent="0.2">
      <c r="A1102" s="376">
        <v>1</v>
      </c>
      <c r="B1102" s="376">
        <v>1</v>
      </c>
      <c r="C1102" s="374"/>
      <c r="D1102" s="374"/>
      <c r="E1102" s="147" t="s">
        <v>653</v>
      </c>
      <c r="F1102" s="375"/>
      <c r="G1102" s="375"/>
      <c r="H1102" s="375"/>
      <c r="I1102" s="375"/>
      <c r="J1102" s="348" t="s">
        <v>655</v>
      </c>
      <c r="K1102" s="349"/>
      <c r="L1102" s="349"/>
      <c r="M1102" s="349"/>
      <c r="N1102" s="349"/>
      <c r="O1102" s="349"/>
      <c r="P1102" s="362" t="s">
        <v>656</v>
      </c>
      <c r="Q1102" s="350"/>
      <c r="R1102" s="350"/>
      <c r="S1102" s="350"/>
      <c r="T1102" s="350"/>
      <c r="U1102" s="350"/>
      <c r="V1102" s="350"/>
      <c r="W1102" s="350"/>
      <c r="X1102" s="350"/>
      <c r="Y1102" s="351" t="s">
        <v>655</v>
      </c>
      <c r="Z1102" s="352"/>
      <c r="AA1102" s="352"/>
      <c r="AB1102" s="353"/>
      <c r="AC1102" s="354"/>
      <c r="AD1102" s="354"/>
      <c r="AE1102" s="354"/>
      <c r="AF1102" s="354"/>
      <c r="AG1102" s="354"/>
      <c r="AH1102" s="355" t="s">
        <v>657</v>
      </c>
      <c r="AI1102" s="356"/>
      <c r="AJ1102" s="356"/>
      <c r="AK1102" s="356"/>
      <c r="AL1102" s="357" t="s">
        <v>653</v>
      </c>
      <c r="AM1102" s="358"/>
      <c r="AN1102" s="358"/>
      <c r="AO1102" s="359"/>
      <c r="AP1102" s="360" t="s">
        <v>656</v>
      </c>
      <c r="AQ1102" s="360"/>
      <c r="AR1102" s="360"/>
      <c r="AS1102" s="360"/>
      <c r="AT1102" s="360"/>
      <c r="AU1102" s="360"/>
      <c r="AV1102" s="360"/>
      <c r="AW1102" s="360"/>
      <c r="AX1102" s="360"/>
    </row>
    <row r="1103" spans="1:50" ht="30" hidden="1" customHeight="1" x14ac:dyDescent="0.2">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2">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2">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2">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2">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2">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2">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2">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2">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2">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2">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2">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2">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2">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2">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2">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2">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2">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2">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2">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2">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2">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2">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2">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2">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2">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2">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2">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2">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5" manualBreakCount="5">
    <brk id="94" max="49" man="1"/>
    <brk id="699" max="49" man="1"/>
    <brk id="735" max="49" man="1"/>
    <brk id="832" max="49" man="1"/>
    <brk id="1102" max="49" man="1"/>
  </rowBreaks>
  <colBreaks count="1" manualBreakCount="1">
    <brk id="6" max="1127"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2" sqref="Q2"/>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2">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2">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2">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2">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455</v>
      </c>
    </row>
    <row r="96" spans="25:25" x14ac:dyDescent="0.2">
      <c r="Y96" s="32" t="s">
        <v>513</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0" t="s">
        <v>473</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557</v>
      </c>
      <c r="AF2" s="1032"/>
      <c r="AG2" s="1032"/>
      <c r="AH2" s="1032"/>
      <c r="AI2" s="1032" t="s">
        <v>554</v>
      </c>
      <c r="AJ2" s="1032"/>
      <c r="AK2" s="1032"/>
      <c r="AL2" s="1032"/>
      <c r="AM2" s="1032" t="s">
        <v>528</v>
      </c>
      <c r="AN2" s="1032"/>
      <c r="AO2" s="1032"/>
      <c r="AP2" s="557"/>
      <c r="AQ2" s="159" t="s">
        <v>354</v>
      </c>
      <c r="AR2" s="130"/>
      <c r="AS2" s="130"/>
      <c r="AT2" s="131"/>
      <c r="AU2" s="533" t="s">
        <v>253</v>
      </c>
      <c r="AV2" s="533"/>
      <c r="AW2" s="533"/>
      <c r="AX2" s="534"/>
    </row>
    <row r="3" spans="1:50" ht="18.75" customHeight="1" x14ac:dyDescent="0.2">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2">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2">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2">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2">
      <c r="A7" s="226" t="s">
        <v>506</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2">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2">
      <c r="A9" s="400" t="s">
        <v>473</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558</v>
      </c>
      <c r="AF9" s="1032"/>
      <c r="AG9" s="1032"/>
      <c r="AH9" s="1032"/>
      <c r="AI9" s="1032" t="s">
        <v>554</v>
      </c>
      <c r="AJ9" s="1032"/>
      <c r="AK9" s="1032"/>
      <c r="AL9" s="1032"/>
      <c r="AM9" s="1032" t="s">
        <v>528</v>
      </c>
      <c r="AN9" s="1032"/>
      <c r="AO9" s="1032"/>
      <c r="AP9" s="557"/>
      <c r="AQ9" s="159" t="s">
        <v>354</v>
      </c>
      <c r="AR9" s="130"/>
      <c r="AS9" s="130"/>
      <c r="AT9" s="131"/>
      <c r="AU9" s="533" t="s">
        <v>253</v>
      </c>
      <c r="AV9" s="533"/>
      <c r="AW9" s="533"/>
      <c r="AX9" s="534"/>
    </row>
    <row r="10" spans="1:50" ht="18.75" customHeight="1" x14ac:dyDescent="0.2">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2">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2">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2">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2">
      <c r="A14" s="226" t="s">
        <v>506</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2">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2">
      <c r="A16" s="400" t="s">
        <v>473</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557</v>
      </c>
      <c r="AF16" s="1032"/>
      <c r="AG16" s="1032"/>
      <c r="AH16" s="1032"/>
      <c r="AI16" s="1032" t="s">
        <v>555</v>
      </c>
      <c r="AJ16" s="1032"/>
      <c r="AK16" s="1032"/>
      <c r="AL16" s="1032"/>
      <c r="AM16" s="1032" t="s">
        <v>528</v>
      </c>
      <c r="AN16" s="1032"/>
      <c r="AO16" s="1032"/>
      <c r="AP16" s="557"/>
      <c r="AQ16" s="159" t="s">
        <v>354</v>
      </c>
      <c r="AR16" s="130"/>
      <c r="AS16" s="130"/>
      <c r="AT16" s="131"/>
      <c r="AU16" s="533" t="s">
        <v>253</v>
      </c>
      <c r="AV16" s="533"/>
      <c r="AW16" s="533"/>
      <c r="AX16" s="534"/>
    </row>
    <row r="17" spans="1:50" ht="18.75" customHeight="1" x14ac:dyDescent="0.2">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2">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2">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2">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2">
      <c r="A21" s="226" t="s">
        <v>506</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2">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2">
      <c r="A23" s="400" t="s">
        <v>473</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559</v>
      </c>
      <c r="AF23" s="1032"/>
      <c r="AG23" s="1032"/>
      <c r="AH23" s="1032"/>
      <c r="AI23" s="1032" t="s">
        <v>554</v>
      </c>
      <c r="AJ23" s="1032"/>
      <c r="AK23" s="1032"/>
      <c r="AL23" s="1032"/>
      <c r="AM23" s="1032" t="s">
        <v>528</v>
      </c>
      <c r="AN23" s="1032"/>
      <c r="AO23" s="1032"/>
      <c r="AP23" s="557"/>
      <c r="AQ23" s="159" t="s">
        <v>354</v>
      </c>
      <c r="AR23" s="130"/>
      <c r="AS23" s="130"/>
      <c r="AT23" s="131"/>
      <c r="AU23" s="533" t="s">
        <v>253</v>
      </c>
      <c r="AV23" s="533"/>
      <c r="AW23" s="533"/>
      <c r="AX23" s="534"/>
    </row>
    <row r="24" spans="1:50" ht="18.75" customHeight="1" x14ac:dyDescent="0.2">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2">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2">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2">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2">
      <c r="A28" s="226" t="s">
        <v>506</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2">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2">
      <c r="A30" s="400" t="s">
        <v>473</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557</v>
      </c>
      <c r="AF30" s="1032"/>
      <c r="AG30" s="1032"/>
      <c r="AH30" s="1032"/>
      <c r="AI30" s="1032" t="s">
        <v>554</v>
      </c>
      <c r="AJ30" s="1032"/>
      <c r="AK30" s="1032"/>
      <c r="AL30" s="1032"/>
      <c r="AM30" s="1032" t="s">
        <v>552</v>
      </c>
      <c r="AN30" s="1032"/>
      <c r="AO30" s="1032"/>
      <c r="AP30" s="557"/>
      <c r="AQ30" s="159" t="s">
        <v>354</v>
      </c>
      <c r="AR30" s="130"/>
      <c r="AS30" s="130"/>
      <c r="AT30" s="131"/>
      <c r="AU30" s="533" t="s">
        <v>253</v>
      </c>
      <c r="AV30" s="533"/>
      <c r="AW30" s="533"/>
      <c r="AX30" s="534"/>
    </row>
    <row r="31" spans="1:50" ht="18.75" customHeight="1" x14ac:dyDescent="0.2">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2">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2">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2">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2">
      <c r="A35" s="226" t="s">
        <v>506</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2">
      <c r="A37" s="400" t="s">
        <v>473</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559</v>
      </c>
      <c r="AF37" s="1032"/>
      <c r="AG37" s="1032"/>
      <c r="AH37" s="1032"/>
      <c r="AI37" s="1032" t="s">
        <v>556</v>
      </c>
      <c r="AJ37" s="1032"/>
      <c r="AK37" s="1032"/>
      <c r="AL37" s="1032"/>
      <c r="AM37" s="1032" t="s">
        <v>553</v>
      </c>
      <c r="AN37" s="1032"/>
      <c r="AO37" s="1032"/>
      <c r="AP37" s="557"/>
      <c r="AQ37" s="159" t="s">
        <v>354</v>
      </c>
      <c r="AR37" s="130"/>
      <c r="AS37" s="130"/>
      <c r="AT37" s="131"/>
      <c r="AU37" s="533" t="s">
        <v>253</v>
      </c>
      <c r="AV37" s="533"/>
      <c r="AW37" s="533"/>
      <c r="AX37" s="534"/>
    </row>
    <row r="38" spans="1:50" ht="18.75" customHeight="1" x14ac:dyDescent="0.2">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2">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2">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2">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2">
      <c r="A42" s="226" t="s">
        <v>506</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2">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2">
      <c r="A44" s="400" t="s">
        <v>473</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557</v>
      </c>
      <c r="AF44" s="1032"/>
      <c r="AG44" s="1032"/>
      <c r="AH44" s="1032"/>
      <c r="AI44" s="1032" t="s">
        <v>554</v>
      </c>
      <c r="AJ44" s="1032"/>
      <c r="AK44" s="1032"/>
      <c r="AL44" s="1032"/>
      <c r="AM44" s="1032" t="s">
        <v>528</v>
      </c>
      <c r="AN44" s="1032"/>
      <c r="AO44" s="1032"/>
      <c r="AP44" s="557"/>
      <c r="AQ44" s="159" t="s">
        <v>354</v>
      </c>
      <c r="AR44" s="130"/>
      <c r="AS44" s="130"/>
      <c r="AT44" s="131"/>
      <c r="AU44" s="533" t="s">
        <v>253</v>
      </c>
      <c r="AV44" s="533"/>
      <c r="AW44" s="533"/>
      <c r="AX44" s="534"/>
    </row>
    <row r="45" spans="1:50" ht="18.75" customHeight="1" x14ac:dyDescent="0.2">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2">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2">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2">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2">
      <c r="A49" s="226" t="s">
        <v>506</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2">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2">
      <c r="A51" s="400" t="s">
        <v>473</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557</v>
      </c>
      <c r="AF51" s="1032"/>
      <c r="AG51" s="1032"/>
      <c r="AH51" s="1032"/>
      <c r="AI51" s="1032" t="s">
        <v>554</v>
      </c>
      <c r="AJ51" s="1032"/>
      <c r="AK51" s="1032"/>
      <c r="AL51" s="1032"/>
      <c r="AM51" s="1032" t="s">
        <v>528</v>
      </c>
      <c r="AN51" s="1032"/>
      <c r="AO51" s="1032"/>
      <c r="AP51" s="557"/>
      <c r="AQ51" s="159" t="s">
        <v>354</v>
      </c>
      <c r="AR51" s="130"/>
      <c r="AS51" s="130"/>
      <c r="AT51" s="131"/>
      <c r="AU51" s="533" t="s">
        <v>253</v>
      </c>
      <c r="AV51" s="533"/>
      <c r="AW51" s="533"/>
      <c r="AX51" s="534"/>
    </row>
    <row r="52" spans="1:50" ht="18.75" customHeight="1" x14ac:dyDescent="0.2">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2">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2">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2">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2">
      <c r="A56" s="226" t="s">
        <v>506</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2">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2">
      <c r="A58" s="400" t="s">
        <v>473</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557</v>
      </c>
      <c r="AF58" s="1032"/>
      <c r="AG58" s="1032"/>
      <c r="AH58" s="1032"/>
      <c r="AI58" s="1032" t="s">
        <v>554</v>
      </c>
      <c r="AJ58" s="1032"/>
      <c r="AK58" s="1032"/>
      <c r="AL58" s="1032"/>
      <c r="AM58" s="1032" t="s">
        <v>528</v>
      </c>
      <c r="AN58" s="1032"/>
      <c r="AO58" s="1032"/>
      <c r="AP58" s="557"/>
      <c r="AQ58" s="159" t="s">
        <v>354</v>
      </c>
      <c r="AR58" s="130"/>
      <c r="AS58" s="130"/>
      <c r="AT58" s="131"/>
      <c r="AU58" s="533" t="s">
        <v>253</v>
      </c>
      <c r="AV58" s="533"/>
      <c r="AW58" s="533"/>
      <c r="AX58" s="534"/>
    </row>
    <row r="59" spans="1:50" ht="18.75" customHeight="1" x14ac:dyDescent="0.2">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2">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2">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2">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2">
      <c r="A63" s="226" t="s">
        <v>506</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2">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2">
      <c r="A65" s="400" t="s">
        <v>473</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557</v>
      </c>
      <c r="AF65" s="1032"/>
      <c r="AG65" s="1032"/>
      <c r="AH65" s="1032"/>
      <c r="AI65" s="1032" t="s">
        <v>554</v>
      </c>
      <c r="AJ65" s="1032"/>
      <c r="AK65" s="1032"/>
      <c r="AL65" s="1032"/>
      <c r="AM65" s="1032" t="s">
        <v>528</v>
      </c>
      <c r="AN65" s="1032"/>
      <c r="AO65" s="1032"/>
      <c r="AP65" s="557"/>
      <c r="AQ65" s="159" t="s">
        <v>354</v>
      </c>
      <c r="AR65" s="130"/>
      <c r="AS65" s="130"/>
      <c r="AT65" s="131"/>
      <c r="AU65" s="533" t="s">
        <v>253</v>
      </c>
      <c r="AV65" s="533"/>
      <c r="AW65" s="533"/>
      <c r="AX65" s="534"/>
    </row>
    <row r="66" spans="1:50" ht="18.75" customHeight="1" x14ac:dyDescent="0.2">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2">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2">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2">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2">
      <c r="A70" s="226" t="s">
        <v>506</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5">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1" t="s">
        <v>28</v>
      </c>
      <c r="B2" s="1052"/>
      <c r="C2" s="1052"/>
      <c r="D2" s="1052"/>
      <c r="E2" s="1052"/>
      <c r="F2" s="1053"/>
      <c r="G2" s="595" t="s">
        <v>492</v>
      </c>
      <c r="H2" s="596"/>
      <c r="I2" s="596"/>
      <c r="J2" s="596"/>
      <c r="K2" s="596"/>
      <c r="L2" s="596"/>
      <c r="M2" s="596"/>
      <c r="N2" s="596"/>
      <c r="O2" s="596"/>
      <c r="P2" s="596"/>
      <c r="Q2" s="596"/>
      <c r="R2" s="596"/>
      <c r="S2" s="596"/>
      <c r="T2" s="596"/>
      <c r="U2" s="596"/>
      <c r="V2" s="596"/>
      <c r="W2" s="596"/>
      <c r="X2" s="596"/>
      <c r="Y2" s="596"/>
      <c r="Z2" s="596"/>
      <c r="AA2" s="596"/>
      <c r="AB2" s="597"/>
      <c r="AC2" s="595" t="s">
        <v>494</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2">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2">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2">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2">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2">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2">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2">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2">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2">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2">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2">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5">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2">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2">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2">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2">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2">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2">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2">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2">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2">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2">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2">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2">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5">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2">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2">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2">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2">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2">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2">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2">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2">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2">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2">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2">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2">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5">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2">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2">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2">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2">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2">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2">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2">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2">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2">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2">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2">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2">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5">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5"/>
    <row r="55" spans="1:50" ht="30" customHeight="1" x14ac:dyDescent="0.2">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2">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2">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2">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2">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2">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2">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2">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2">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2">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2">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2">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5">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2">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2">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2">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2">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2">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2">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2">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2">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2">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2">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2">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2">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5">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2">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2">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2">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2">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2">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2">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2">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2">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2">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2">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2">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2">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5">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2">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2">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2">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2">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2">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2">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2">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2">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2">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2">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2">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2">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5">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5"/>
    <row r="108" spans="1:50" ht="30" customHeight="1" x14ac:dyDescent="0.2">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2">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2">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2">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2">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2">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2">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2">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2">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2">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2">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2">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5">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2">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2">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2">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2">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2">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2">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2">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2">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2">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2">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2">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2">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5">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2">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2">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2">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2">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2">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2">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2">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2">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2">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2">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2">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2">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5">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2">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2">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2">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2">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2">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2">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2">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2">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2">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2">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2">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2">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5">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5"/>
    <row r="161" spans="1:50" ht="30" customHeight="1" x14ac:dyDescent="0.2">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2">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2">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2">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2">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2">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2">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2">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2">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2">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2">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2">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5">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2">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2">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2">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2">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2">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2">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2">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2">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2">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2">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2">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2">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5">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2">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2">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2">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2">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2">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2">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2">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2">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2">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2">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2">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2">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5">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2">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2">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2">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2">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2">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2">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2">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2">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2">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2">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2">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2">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5">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5"/>
    <row r="214" spans="1:50" ht="30" customHeight="1" x14ac:dyDescent="0.2">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2">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2">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2">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2">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2">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2">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2">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2">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2">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2">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2">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5">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2">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2">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2">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2">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2">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2">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2">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2">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2">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2">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2">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2">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5">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2">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2">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2">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2">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2">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2">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2">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2">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2">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2">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2">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2">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5">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2">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2">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2">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2">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2">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2">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2">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2">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2">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2">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2">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2">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5">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477</v>
      </c>
      <c r="Z3" s="368"/>
      <c r="AA3" s="368"/>
      <c r="AB3" s="368"/>
      <c r="AC3" s="149" t="s">
        <v>462</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2">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2">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2">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2">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2">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2">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2">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2">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2">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2">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2">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2">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2">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2">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2">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2">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2">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2">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2">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2">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2">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2">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2">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2">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2">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2">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2">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2">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2">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2">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477</v>
      </c>
      <c r="Z36" s="368"/>
      <c r="AA36" s="368"/>
      <c r="AB36" s="368"/>
      <c r="AC36" s="149" t="s">
        <v>462</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2">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2">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2">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2">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2">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2">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2">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2">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2">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2">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2">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2">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2">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2">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2">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2">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2">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2">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2">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2">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2">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2">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2">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2">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2">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2">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2">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2">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2">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2">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477</v>
      </c>
      <c r="Z69" s="368"/>
      <c r="AA69" s="368"/>
      <c r="AB69" s="368"/>
      <c r="AC69" s="149" t="s">
        <v>462</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2">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2">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2">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2">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2">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2">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2">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2">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2">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2">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2">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2">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2">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2">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2">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2">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2">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2">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2">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2">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2">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2">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2">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2">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2">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2">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2">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2">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2">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2">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477</v>
      </c>
      <c r="Z102" s="368"/>
      <c r="AA102" s="368"/>
      <c r="AB102" s="368"/>
      <c r="AC102" s="149" t="s">
        <v>462</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2">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2">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2">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2">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2">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2">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2">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2">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2">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2">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2">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2">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2">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2">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2">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2">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2">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2">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2">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2">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2">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2">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2">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2">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2">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2">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2">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2">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2">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2">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477</v>
      </c>
      <c r="Z135" s="368"/>
      <c r="AA135" s="368"/>
      <c r="AB135" s="368"/>
      <c r="AC135" s="149" t="s">
        <v>462</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2">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2">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2">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2">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2">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2">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2">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2">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2">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2">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2">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2">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2">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2">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2">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2">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2">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2">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2">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2">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2">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2">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2">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2">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2">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2">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2">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2">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2">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2">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477</v>
      </c>
      <c r="Z168" s="368"/>
      <c r="AA168" s="368"/>
      <c r="AB168" s="368"/>
      <c r="AC168" s="149" t="s">
        <v>462</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2">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2">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2">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2">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2">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2">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2">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2">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2">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2">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2">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2">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2">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2">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2">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2">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2">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2">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2">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2">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2">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2">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2">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2">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2">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2">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2">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2">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2">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2">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477</v>
      </c>
      <c r="Z201" s="368"/>
      <c r="AA201" s="368"/>
      <c r="AB201" s="368"/>
      <c r="AC201" s="149" t="s">
        <v>462</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2">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2">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2">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2">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2">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2">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2">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2">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2">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2">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2">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2">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2">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2">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2">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2">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2">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2">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2">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2">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2">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2">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2">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2">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2">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2">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2">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2">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2">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2">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477</v>
      </c>
      <c r="Z234" s="368"/>
      <c r="AA234" s="368"/>
      <c r="AB234" s="368"/>
      <c r="AC234" s="149" t="s">
        <v>462</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2">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2">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2">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2">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2">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2">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2">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2">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2">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2">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2">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2">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2">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2">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2">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2">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2">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2">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2">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2">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2">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2">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2">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2">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2">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2">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2">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2">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2">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2">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477</v>
      </c>
      <c r="Z267" s="368"/>
      <c r="AA267" s="368"/>
      <c r="AB267" s="368"/>
      <c r="AC267" s="149" t="s">
        <v>462</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2">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2">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2">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2">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2">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2">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2">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2">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2">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2">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2">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2">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2">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2">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2">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2">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2">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2">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2">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2">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2">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2">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2">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2">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2">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2">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2">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2">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2">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2">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477</v>
      </c>
      <c r="Z300" s="368"/>
      <c r="AA300" s="368"/>
      <c r="AB300" s="368"/>
      <c r="AC300" s="149" t="s">
        <v>462</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2">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2">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2">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2">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2">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2">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2">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2">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2">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2">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2">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2">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2">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2">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2">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2">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2">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2">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2">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2">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2">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2">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2">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2">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2">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2">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2">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2">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2">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2">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477</v>
      </c>
      <c r="Z333" s="368"/>
      <c r="AA333" s="368"/>
      <c r="AB333" s="368"/>
      <c r="AC333" s="149" t="s">
        <v>462</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2">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2">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2">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2">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2">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2">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2">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2">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2">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2">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2">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2">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2">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2">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2">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2">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2">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2">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2">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2">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2">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2">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2">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2">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2">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2">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2">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2">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2">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2">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477</v>
      </c>
      <c r="Z366" s="368"/>
      <c r="AA366" s="368"/>
      <c r="AB366" s="368"/>
      <c r="AC366" s="149" t="s">
        <v>462</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2">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2">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2">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2">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2">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2">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2">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2">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2">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2">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2">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2">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2">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2">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2">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2">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2">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2">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2">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2">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2">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2">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2">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2">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2">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2">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2">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2">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2">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2">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477</v>
      </c>
      <c r="Z399" s="368"/>
      <c r="AA399" s="368"/>
      <c r="AB399" s="368"/>
      <c r="AC399" s="149" t="s">
        <v>462</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2">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2">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2">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2">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2">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2">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2">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2">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2">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2">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2">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2">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2">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2">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2">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2">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2">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2">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2">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2">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2">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2">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2">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2">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2">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2">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2">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2">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2">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2">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477</v>
      </c>
      <c r="Z432" s="368"/>
      <c r="AA432" s="368"/>
      <c r="AB432" s="368"/>
      <c r="AC432" s="149" t="s">
        <v>462</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2">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2">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2">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2">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2">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2">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2">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2">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2">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2">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2">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2">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2">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2">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2">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2">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2">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2">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2">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2">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2">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2">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2">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2">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2">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2">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2">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2">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2">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2">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477</v>
      </c>
      <c r="Z465" s="368"/>
      <c r="AA465" s="368"/>
      <c r="AB465" s="368"/>
      <c r="AC465" s="149" t="s">
        <v>462</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2">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2">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2">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2">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2">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2">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2">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2">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2">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2">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2">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2">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2">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2">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2">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2">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2">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2">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2">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2">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2">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2">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2">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2">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2">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2">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2">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2">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2">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2">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477</v>
      </c>
      <c r="Z498" s="368"/>
      <c r="AA498" s="368"/>
      <c r="AB498" s="368"/>
      <c r="AC498" s="149" t="s">
        <v>462</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2">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2">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2">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2">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2">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2">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2">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2">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2">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2">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2">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2">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2">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2">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2">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2">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2">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2">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2">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2">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2">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2">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2">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2">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2">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2">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2">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2">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2">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2">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477</v>
      </c>
      <c r="Z531" s="368"/>
      <c r="AA531" s="368"/>
      <c r="AB531" s="368"/>
      <c r="AC531" s="149" t="s">
        <v>462</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2">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2">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2">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2">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2">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2">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2">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2">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2">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2">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2">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2">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2">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2">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2">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2">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2">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2">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2">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2">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2">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2">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2">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2">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2">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2">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2">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2">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2">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2">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477</v>
      </c>
      <c r="Z564" s="368"/>
      <c r="AA564" s="368"/>
      <c r="AB564" s="368"/>
      <c r="AC564" s="149" t="s">
        <v>462</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2">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2">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2">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2">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2">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2">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2">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2">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2">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2">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2">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2">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2">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2">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2">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2">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2">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2">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2">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2">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2">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2">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2">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2">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2">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2">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2">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2">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2">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2">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477</v>
      </c>
      <c r="Z597" s="368"/>
      <c r="AA597" s="368"/>
      <c r="AB597" s="368"/>
      <c r="AC597" s="149" t="s">
        <v>462</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2">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2">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2">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2">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2">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2">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2">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2">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2">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2">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2">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2">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2">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2">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2">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2">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2">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2">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2">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2">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2">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2">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2">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2">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2">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2">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2">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2">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2">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2">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477</v>
      </c>
      <c r="Z630" s="368"/>
      <c r="AA630" s="368"/>
      <c r="AB630" s="368"/>
      <c r="AC630" s="149" t="s">
        <v>462</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2">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2">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2">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2">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2">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2">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2">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2">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2">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2">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2">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2">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2">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2">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2">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2">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2">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2">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2">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2">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2">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2">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2">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2">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2">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2">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2">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2">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2">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2">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477</v>
      </c>
      <c r="Z663" s="368"/>
      <c r="AA663" s="368"/>
      <c r="AB663" s="368"/>
      <c r="AC663" s="149" t="s">
        <v>462</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2">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2">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2">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2">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2">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2">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2">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2">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2">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2">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2">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2">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2">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2">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2">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2">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2">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2">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2">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2">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2">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2">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2">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2">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2">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2">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2">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2">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2">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2">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477</v>
      </c>
      <c r="Z696" s="368"/>
      <c r="AA696" s="368"/>
      <c r="AB696" s="368"/>
      <c r="AC696" s="149" t="s">
        <v>462</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2">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2">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2">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2">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2">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2">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2">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2">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2">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2">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2">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2">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2">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2">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2">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2">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2">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2">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2">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2">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2">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2">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2">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2">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2">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2">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2">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2">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2">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2">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477</v>
      </c>
      <c r="Z729" s="368"/>
      <c r="AA729" s="368"/>
      <c r="AB729" s="368"/>
      <c r="AC729" s="149" t="s">
        <v>462</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2">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2">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2">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2">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2">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2">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2">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2">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2">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2">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2">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2">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2">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2">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2">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2">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2">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2">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2">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2">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2">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2">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2">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2">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2">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2">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2">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2">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2">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2">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477</v>
      </c>
      <c r="Z762" s="368"/>
      <c r="AA762" s="368"/>
      <c r="AB762" s="368"/>
      <c r="AC762" s="149" t="s">
        <v>462</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2">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2">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2">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2">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2">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2">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2">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2">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2">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2">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2">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2">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2">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2">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2">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2">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2">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2">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2">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2">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2">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2">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2">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2">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2">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2">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2">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2">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2">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2">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477</v>
      </c>
      <c r="Z795" s="368"/>
      <c r="AA795" s="368"/>
      <c r="AB795" s="368"/>
      <c r="AC795" s="149" t="s">
        <v>462</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2">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2">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2">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2">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2">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2">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2">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2">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2">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2">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2">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2">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2">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2">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2">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2">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2">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2">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2">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2">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2">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2">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2">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2">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2">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2">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2">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2">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2">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2">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477</v>
      </c>
      <c r="Z828" s="368"/>
      <c r="AA828" s="368"/>
      <c r="AB828" s="368"/>
      <c r="AC828" s="149" t="s">
        <v>462</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2">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2">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2">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2">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2">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2">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2">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2">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2">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2">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2">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2">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2">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2">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2">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2">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2">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2">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2">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2">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2">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2">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2">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2">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2">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2">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2">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2">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2">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2">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477</v>
      </c>
      <c r="Z861" s="368"/>
      <c r="AA861" s="368"/>
      <c r="AB861" s="368"/>
      <c r="AC861" s="149" t="s">
        <v>462</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2">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2">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2">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2">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2">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2">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2">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2">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2">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2">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2">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2">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2">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2">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2">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2">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2">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2">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2">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2">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2">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2">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2">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2">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2">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2">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2">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2">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2">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2">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477</v>
      </c>
      <c r="Z894" s="368"/>
      <c r="AA894" s="368"/>
      <c r="AB894" s="368"/>
      <c r="AC894" s="149" t="s">
        <v>462</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2">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2">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2">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2">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2">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2">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2">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2">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2">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2">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2">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2">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2">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2">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2">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2">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2">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2">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2">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2">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2">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2">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2">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2">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2">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2">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2">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2">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2">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2">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477</v>
      </c>
      <c r="Z927" s="368"/>
      <c r="AA927" s="368"/>
      <c r="AB927" s="368"/>
      <c r="AC927" s="149" t="s">
        <v>462</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2">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2">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2">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2">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2">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2">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2">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2">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2">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2">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2">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2">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2">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2">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2">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2">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2">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2">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2">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2">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2">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2">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2">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2">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2">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2">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2">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2">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2">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2">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477</v>
      </c>
      <c r="Z960" s="368"/>
      <c r="AA960" s="368"/>
      <c r="AB960" s="368"/>
      <c r="AC960" s="149" t="s">
        <v>462</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2">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2">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2">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2">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2">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2">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2">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2">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2">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2">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2">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2">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2">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2">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2">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2">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2">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2">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2">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2">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2">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2">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2">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2">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2">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2">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2">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2">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2">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2">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477</v>
      </c>
      <c r="Z993" s="368"/>
      <c r="AA993" s="368"/>
      <c r="AB993" s="368"/>
      <c r="AC993" s="149" t="s">
        <v>462</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2">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2">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2">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2">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2">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2">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2">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2">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2">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2">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2">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2">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2">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2">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2">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2">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2">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2">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2">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2">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2">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2">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2">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2">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2">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2">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2">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2">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2">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2">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477</v>
      </c>
      <c r="Z1026" s="368"/>
      <c r="AA1026" s="368"/>
      <c r="AB1026" s="368"/>
      <c r="AC1026" s="149" t="s">
        <v>462</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2">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2">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2">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2">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2">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2">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2">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2">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2">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2">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2">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2">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2">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2">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2">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2">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2">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2">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2">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2">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2">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2">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2">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2">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2">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2">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2">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2">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2">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2">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477</v>
      </c>
      <c r="Z1059" s="368"/>
      <c r="AA1059" s="368"/>
      <c r="AB1059" s="368"/>
      <c r="AC1059" s="149" t="s">
        <v>462</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2">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2">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2">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2">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2">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2">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2">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2">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2">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2">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2">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2">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2">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2">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2">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2">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2">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2">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2">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2">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2">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2">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2">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2">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2">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2">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2">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2">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2">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2">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477</v>
      </c>
      <c r="Z1092" s="368"/>
      <c r="AA1092" s="368"/>
      <c r="AB1092" s="368"/>
      <c r="AC1092" s="149" t="s">
        <v>462</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2">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2">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2">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2">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2">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2">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2">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2">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2">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2">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2">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2">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2">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2">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2">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2">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2">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2">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2">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2">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2">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2">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2">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2">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2">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2">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2">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2">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2">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2">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477</v>
      </c>
      <c r="Z1125" s="368"/>
      <c r="AA1125" s="368"/>
      <c r="AB1125" s="368"/>
      <c r="AC1125" s="149" t="s">
        <v>462</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2">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2">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2">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2">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2">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2">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2">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2">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2">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2">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2">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2">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2">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2">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2">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2">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2">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2">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2">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2">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2">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2">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2">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2">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2">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2">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2">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2">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2">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2">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477</v>
      </c>
      <c r="Z1158" s="368"/>
      <c r="AA1158" s="368"/>
      <c r="AB1158" s="368"/>
      <c r="AC1158" s="149" t="s">
        <v>462</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2">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2">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2">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2">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2">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2">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2">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2">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2">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2">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2">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2">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2">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2">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2">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2">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2">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2">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2">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2">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2">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2">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2">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2">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2">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2">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2">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2">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2">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2">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477</v>
      </c>
      <c r="Z1191" s="368"/>
      <c r="AA1191" s="368"/>
      <c r="AB1191" s="368"/>
      <c r="AC1191" s="149" t="s">
        <v>462</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2">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2">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2">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2">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2">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2">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2">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2">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2">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2">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2">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2">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2">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2">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2">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2">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2">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2">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2">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2">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2">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2">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2">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2">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2">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2">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2">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2">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2">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2">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477</v>
      </c>
      <c r="Z1224" s="368"/>
      <c r="AA1224" s="368"/>
      <c r="AB1224" s="368"/>
      <c r="AC1224" s="149" t="s">
        <v>462</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2">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2">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2">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2">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2">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2">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2">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2">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2">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2">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2">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2">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2">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2">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2">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2">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2">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2">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2">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2">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2">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2">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2">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2">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2">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2">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2">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2">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2">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2">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477</v>
      </c>
      <c r="Z1257" s="368"/>
      <c r="AA1257" s="368"/>
      <c r="AB1257" s="368"/>
      <c r="AC1257" s="149" t="s">
        <v>462</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2">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2">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2">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2">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2">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2">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2">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2">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2">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2">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2">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2">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2">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2">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2">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2">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2">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2">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2">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2">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2">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2">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2">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2">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2">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2">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2">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2">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2">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2">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477</v>
      </c>
      <c r="Z1290" s="368"/>
      <c r="AA1290" s="368"/>
      <c r="AB1290" s="368"/>
      <c r="AC1290" s="149" t="s">
        <v>462</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2">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2">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2">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2">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2">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2">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2">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2">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2">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2">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2">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2">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2">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2">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2">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2">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2">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2">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2">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2">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2">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2">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2">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2">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2">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2">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2">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2">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2">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2">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2019-06-10T06:19:36Z</cp:lastPrinted>
  <dcterms:created xsi:type="dcterms:W3CDTF">2012-03-13T00:50:25Z</dcterms:created>
  <dcterms:modified xsi:type="dcterms:W3CDTF">2019-06-18T11:53:08Z</dcterms:modified>
</cp:coreProperties>
</file>