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保険局　有識者以外\第2.5弾\"/>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AM89" i="3" l="1"/>
  <c r="AI89" i="3"/>
  <c r="AE89"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<sst xmlns="http://schemas.openxmlformats.org/spreadsheetml/2006/main" count="2989" uniqueCount="689">
  <si>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</si>
  <si>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</si>
  <si>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</si>
  <si>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</si>
  <si>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</si>
  <si>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</si>
  <si>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</si>
  <si>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</si>
  <si>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</si>
  <si>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</si>
  <si>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</si>
  <si>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</si>
  <si>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</si>
  <si>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</si>
  <si>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</si>
  <si>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</si>
  <si>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</si>
  <si>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</si>
  <si>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</si>
  <si>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</si>
  <si>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</si>
  <si>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</si>
  <si>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</si>
  <si>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</si>
  <si>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</si>
  <si>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</si>
  <si>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</si>
  <si>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</si>
  <si>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</si>
  <si>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</si>
  <si>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</si>
  <si>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</si>
  <si>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</si>
  <si>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</si>
  <si>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</si>
  <si>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</si>
  <si>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</si>
  <si>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</si>
  <si>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</si>
  <si>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</si>
  <si>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</si>
  <si>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</si>
  <si>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</si>
  <si>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</si>
  <si>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</si>
  <si>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</si>
  <si>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</si>
  <si>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</si>
  <si>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</si>
  <si>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</si>
  <si>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</si>
  <si>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</si>
  <si>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</si>
  <si>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</si>
  <si>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</si>
  <si>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</si>
  <si>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</si>
  <si>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</si>
  <si>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</si>
  <si>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</si>
  <si>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</si>
  <si>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</si>
  <si>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</si>
  <si>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</si>
  <si>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</si>
  <si>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</si>
  <si>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</si>
  <si>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</si>
  <si>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</si>
  <si>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</si>
  <si>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</si>
  <si>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</si>
  <si>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</si>
  <si>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</si>
  <si>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</si>
  <si>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</si>
  <si>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</si>
  <si>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</si>
  <si>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</si>
  <si>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</si>
  <si>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</si>
  <si>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</si>
  <si>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</si>
  <si>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</si>
  <si>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</si>
  <si>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</si>
  <si>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</si>
  <si>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</si>
  <si>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</si>
  <si>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</si>
  <si>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</si>
  <si>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</si>
  <si>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</si>
  <si>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</si>
  <si>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</si>
  <si>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</si>
  <si>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</si>
  <si>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</si>
  <si>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</si>
  <si>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</si>
  <si>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</si>
  <si>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</si>
  <si>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</si>
  <si>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</si>
  <si>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</si>
  <si>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</si>
  <si>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</si>
  <si>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</si>
  <si>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</si>
  <si>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</si>
  <si>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</si>
  <si>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</si>
  <si>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</si>
  <si>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</si>
  <si>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</si>
  <si>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</si>
  <si>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</si>
  <si>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</si>
  <si>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</si>
  <si>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</si>
  <si>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</si>
  <si>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</si>
  <si>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</si>
  <si>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</si>
  <si>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</si>
  <si>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</si>
  <si>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</si>
  <si>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</si>
  <si>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</si>
  <si>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</si>
  <si>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</si>
  <si>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</si>
  <si>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</si>
  <si>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</si>
  <si>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</si>
  <si>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</si>
  <si>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</si>
  <si>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</si>
  <si>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</si>
  <si>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</si>
  <si>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</si>
  <si>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</si>
  <si>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</si>
  <si>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</si>
  <si>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</si>
  <si>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</si>
  <si>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</si>
  <si>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</si>
  <si>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</si>
  <si>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</si>
  <si>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</si>
  <si>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</si>
  <si>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</si>
  <si>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</si>
  <si>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</si>
  <si>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</si>
  <si>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</si>
  <si>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</si>
  <si>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</si>
  <si>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</si>
  <si>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</si>
  <si>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</si>
  <si>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</si>
  <si>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</si>
  <si>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</si>
  <si>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</si>
  <si>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</si>
  <si>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</si>
  <si>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</si>
  <si>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</si>
  <si>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</si>
  <si>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</si>
  <si>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</si>
  <si>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</si>
  <si>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</si>
  <si>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</si>
  <si>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</si>
  <si>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</si>
  <si>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</si>
  <si>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</si>
  <si>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</si>
  <si>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</si>
  <si>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</si>
  <si>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</si>
  <si>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</si>
  <si>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</si>
  <si>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</si>
  <si>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</si>
  <si>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</si>
  <si>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</si>
  <si>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</si>
  <si>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</si>
  <si>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</si>
  <si>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</si>
  <si>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</si>
  <si>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</si>
  <si>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</si>
  <si>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</si>
  <si>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</si>
  <si>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</si>
  <si>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</si>
  <si>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</si>
  <si>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</si>
  <si>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</si>
  <si>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</si>
  <si>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</si>
  <si>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</si>
  <si>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</si>
  <si>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</si>
  <si>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</si>
  <si>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</si>
  <si>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</si>
  <si>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</si>
  <si>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</si>
  <si>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</si>
  <si>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</si>
  <si>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</si>
  <si>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</si>
  <si>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</si>
  <si>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</si>
  <si>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</si>
  <si>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</si>
  <si>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</si>
  <si>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</si>
  <si>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</si>
  <si>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</si>
  <si>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</si>
  <si>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</si>
  <si>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</si>
  <si>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</si>
  <si>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</si>
  <si>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</si>
  <si>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</si>
  <si>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</si>
  <si>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</si>
  <si>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</si>
  <si>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</si>
  <si>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</si>
  <si>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</si>
  <si>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</si>
  <si>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</si>
  <si>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</si>
  <si>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</si>
  <si>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</si>
  <si>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</si>
  <si>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</si>
  <si>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</si>
  <si>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</si>
  <si>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</si>
  <si>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</si>
  <si>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</si>
  <si>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</si>
  <si>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</si>
  <si>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</si>
  <si>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</si>
  <si>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</si>
  <si>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</si>
  <si>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</si>
  <si>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</si>
  <si>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</si>
  <si>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</si>
  <si>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</si>
  <si>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</si>
  <si>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</si>
  <si>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</si>
  <si>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</si>
  <si>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</si>
  <si>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</si>
  <si>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</si>
  <si>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</si>
  <si>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</si>
  <si>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</si>
  <si>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</si>
  <si>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</si>
  <si>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</si>
  <si>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</si>
  <si>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</si>
  <si>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</si>
  <si>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</si>
  <si>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</si>
  <si>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</si>
  <si>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</si>
  <si>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</si>
  <si>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</si>
  <si>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</si>
  <si>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</si>
  <si>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</si>
  <si>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</si>
  <si>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</si>
  <si>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</si>
  <si>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</si>
  <si>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</si>
  <si>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</si>
  <si>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</si>
  <si>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</si>
  <si>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</si>
  <si>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</si>
  <si>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</si>
  <si>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</si>
  <si>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</si>
  <si>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</si>
  <si>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</si>
  <si>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</si>
  <si>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</si>
  <si>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</si>
  <si>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</si>
  <si>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</si>
  <si>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</si>
  <si>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</si>
  <si>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</si>
  <si>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</si>
  <si>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</si>
  <si>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</si>
  <si>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</si>
  <si>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</si>
  <si>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</si>
  <si>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</si>
  <si>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</si>
  <si>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</si>
  <si>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</si>
  <si>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</si>
  <si>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</si>
  <si>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</si>
  <si>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</si>
  <si>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</si>
  <si>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</si>
  <si>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</si>
  <si>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</si>
  <si>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</si>
  <si>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</si>
  <si>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</si>
  <si>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</si>
  <si>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</si>
  <si>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</si>
  <si>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</si>
  <si>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</si>
  <si>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</si>
  <si>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</si>
  <si>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</si>
  <si>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</si>
  <si>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</si>
  <si>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</si>
  <si>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</si>
  <si>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</si>
  <si>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</si>
  <si>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</si>
  <si>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</si>
  <si>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</si>
  <si>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</si>
  <si>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</si>
  <si>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</si>
  <si>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</si>
  <si>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</si>
  <si>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</si>
  <si>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</si>
  <si>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</si>
  <si>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</si>
  <si>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</si>
  <si>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</si>
  <si>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</si>
  <si>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</si>
  <si>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</si>
  <si>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</si>
  <si>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</si>
  <si>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</si>
  <si>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</si>
  <si>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</si>
  <si>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</si>
  <si>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</si>
  <si>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</si>
  <si>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</si>
  <si>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</si>
  <si>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</si>
  <si>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</si>
  <si>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</si>
  <si>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</si>
  <si>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</si>
  <si>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</si>
  <si>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</si>
  <si>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</si>
  <si>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</si>
  <si>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</si>
  <si>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</si>
  <si>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</si>
  <si>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</si>
  <si>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</si>
  <si>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</si>
  <si>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</si>
  <si>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</si>
  <si>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</si>
  <si>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</si>
  <si>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</si>
  <si>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</si>
  <si>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</si>
  <si>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</si>
  <si>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</si>
  <si>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</si>
  <si>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</si>
  <si>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</si>
  <si>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</si>
  <si>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</si>
  <si>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</si>
  <si>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</si>
  <si>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</si>
  <si>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</si>
  <si>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</si>
  <si>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</si>
  <si>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</si>
  <si>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</si>
  <si>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</si>
  <si>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</si>
  <si>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</si>
  <si>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</si>
  <si>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</si>
  <si>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</si>
  <si>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</si>
  <si>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</si>
  <si>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</si>
  <si>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</si>
  <si>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</si>
  <si>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</si>
  <si>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</si>
  <si>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</si>
  <si>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</si>
  <si>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</si>
  <si>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</si>
  <si>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</si>
  <si>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</si>
  <si>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</si>
  <si>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</si>
  <si>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</si>
  <si>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</si>
  <si>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</si>
  <si>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</si>
  <si>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</si>
  <si>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</si>
  <si>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</si>
  <si>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</si>
  <si>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</si>
  <si>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</si>
  <si>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</si>
  <si>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</si>
  <si>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</si>
  <si>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</si>
  <si>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</si>
  <si>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</si>
  <si>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</si>
  <si>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</si>
  <si>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</si>
  <si>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</si>
  <si>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</si>
  <si>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</si>
  <si>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</si>
  <si>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</si>
  <si>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</si>
  <si>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</si>
  <si>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</si>
  <si>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</si>
  <si>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</si>
  <si>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</si>
  <si>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</si>
  <si>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</si>
  <si>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</si>
  <si>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</si>
  <si>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</si>
  <si>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</si>
  <si>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</si>
  <si>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</si>
  <si>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</si>
  <si>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</si>
  <si>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</si>
  <si>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</si>
  <si>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</si>
  <si>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</si>
  <si>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</si>
  <si>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</si>
  <si>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</si>
  <si>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</si>
  <si>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</si>
  <si>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</si>
  <si>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</si>
  <si>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</si>
  <si>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</si>
  <si>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</si>
  <si>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</si>
  <si>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</si>
  <si>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</si>
  <si>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</si>
  <si>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</si>
  <si>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</si>
  <si>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</si>
  <si>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</si>
  <si>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</si>
  <si>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</si>
  <si>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</si>
  <si>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</si>
  <si>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</si>
  <si>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</si>
  <si>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</si>
  <si>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</si>
  <si>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</si>
  <si>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</si>
  <si>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</si>
  <si>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</si>
  <si>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</si>
  <si>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</si>
  <si>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</si>
  <si>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</si>
  <si>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</si>
  <si>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</si>
  <si>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</si>
  <si>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</si>
  <si>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</si>
  <si>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</si>
  <si>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</si>
  <si>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</si>
  <si>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</si>
  <si>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</si>
  <si>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</si>
  <si>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</si>
  <si>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</si>
  <si>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</si>
  <si>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</si>
  <si>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</si>
  <si>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</si>
  <si>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</si>
  <si>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</si>
  <si>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</si>
  <si>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</si>
  <si>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</si>
  <si>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</si>
  <si>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</si>
  <si>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</si>
  <si>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</si>
  <si>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</si>
  <si>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</si>
  <si>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</si>
  <si>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</si>
  <si>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</si>
  <si>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</si>
  <si>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</si>
  <si>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</si>
  <si>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</si>
  <si>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</si>
  <si>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</si>
  <si>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</si>
  <si>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</si>
  <si>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</si>
  <si>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</si>
  <si>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</si>
  <si>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</si>
  <si>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</si>
  <si>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</si>
  <si>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</si>
  <si>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</si>
  <si>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</si>
  <si>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</si>
  <si>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</si>
  <si>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</si>
  <si>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</si>
  <si>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</si>
  <si>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</si>
  <si>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</si>
  <si>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</si>
  <si>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</si>
  <si>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</si>
  <si>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</si>
  <si>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</si>
  <si>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</si>
  <si>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医療保険制度改正経費</t>
    <rPh sb="0" eb="2">
      <t>イリョウ</t>
    </rPh>
    <rPh sb="2" eb="4">
      <t>ホケン</t>
    </rPh>
    <rPh sb="4" eb="6">
      <t>セイド</t>
    </rPh>
    <rPh sb="6" eb="8">
      <t>カイセイ</t>
    </rPh>
    <rPh sb="8" eb="10">
      <t>ケイヒ</t>
    </rPh>
    <phoneticPr fontId="5"/>
  </si>
  <si>
    <t>保険局</t>
    <rPh sb="0" eb="3">
      <t>ホケンキョク</t>
    </rPh>
    <phoneticPr fontId="5"/>
  </si>
  <si>
    <t>総務課</t>
    <rPh sb="0" eb="3">
      <t>ソウムカ</t>
    </rPh>
    <phoneticPr fontId="5"/>
  </si>
  <si>
    <t>鹿沼　均</t>
    <rPh sb="0" eb="2">
      <t>カヌマ</t>
    </rPh>
    <rPh sb="3" eb="4">
      <t>ヒトシ</t>
    </rPh>
    <phoneticPr fontId="5"/>
  </si>
  <si>
    <t>○</t>
  </si>
  <si>
    <t>厚生労働省における調達事務を適切に進めるために遵守すべき事項等について（平成28年2月22日会発0222第3号）</t>
    <rPh sb="0" eb="2">
      <t>コウセイ</t>
    </rPh>
    <rPh sb="2" eb="5">
      <t>ロウドウショウ</t>
    </rPh>
    <rPh sb="9" eb="11">
      <t>チョウタツ</t>
    </rPh>
    <rPh sb="11" eb="13">
      <t>ジム</t>
    </rPh>
    <rPh sb="14" eb="16">
      <t>テキセツ</t>
    </rPh>
    <rPh sb="17" eb="18">
      <t>スス</t>
    </rPh>
    <rPh sb="23" eb="25">
      <t>ソンシュ</t>
    </rPh>
    <rPh sb="28" eb="30">
      <t>ジコウ</t>
    </rPh>
    <rPh sb="30" eb="31">
      <t>トウ</t>
    </rPh>
    <rPh sb="36" eb="38">
      <t>ヘイセイ</t>
    </rPh>
    <rPh sb="40" eb="41">
      <t>ネン</t>
    </rPh>
    <rPh sb="42" eb="43">
      <t>ガツ</t>
    </rPh>
    <rPh sb="45" eb="46">
      <t>ヒ</t>
    </rPh>
    <rPh sb="46" eb="47">
      <t>カイ</t>
    </rPh>
    <rPh sb="47" eb="48">
      <t>ハツ</t>
    </rPh>
    <rPh sb="52" eb="53">
      <t>ダイ</t>
    </rPh>
    <rPh sb="54" eb="55">
      <t>ゴウ</t>
    </rPh>
    <phoneticPr fontId="5"/>
  </si>
  <si>
    <t>医療費適正化業務庁費</t>
    <rPh sb="0" eb="3">
      <t>イリョウヒ</t>
    </rPh>
    <rPh sb="3" eb="6">
      <t>テキセイカ</t>
    </rPh>
    <rPh sb="6" eb="8">
      <t>ギョウム</t>
    </rPh>
    <rPh sb="8" eb="10">
      <t>チョウヒ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</si>
  <si>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</si>
  <si>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</si>
  <si>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</si>
  <si>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t>
  </si>
  <si>
    <t>-</t>
    <phoneticPr fontId="5"/>
  </si>
  <si>
    <t>-</t>
    <phoneticPr fontId="5"/>
  </si>
  <si>
    <t>-</t>
    <phoneticPr fontId="5"/>
  </si>
  <si>
    <t>-</t>
    <phoneticPr fontId="5"/>
  </si>
  <si>
    <t>法律・政省令が広く周知される事で、政策趣旨が国民に十分に理解され、ひいては医療保険制度の安定に資するものである。</t>
    <rPh sb="0" eb="2">
      <t>ホウリツ</t>
    </rPh>
    <rPh sb="3" eb="4">
      <t>セイ</t>
    </rPh>
    <rPh sb="4" eb="6">
      <t>ショウレイ</t>
    </rPh>
    <rPh sb="7" eb="8">
      <t>ヒロ</t>
    </rPh>
    <rPh sb="9" eb="11">
      <t>シュウチ</t>
    </rPh>
    <rPh sb="14" eb="15">
      <t>コト</t>
    </rPh>
    <rPh sb="17" eb="19">
      <t>セイサク</t>
    </rPh>
    <rPh sb="19" eb="21">
      <t>シュシ</t>
    </rPh>
    <rPh sb="22" eb="24">
      <t>コクミン</t>
    </rPh>
    <rPh sb="25" eb="27">
      <t>ジュウブン</t>
    </rPh>
    <rPh sb="28" eb="30">
      <t>リカイ</t>
    </rPh>
    <rPh sb="37" eb="39">
      <t>イリョウ</t>
    </rPh>
    <rPh sb="39" eb="41">
      <t>ホケン</t>
    </rPh>
    <rPh sb="41" eb="43">
      <t>セイド</t>
    </rPh>
    <rPh sb="44" eb="46">
      <t>アンテイ</t>
    </rPh>
    <rPh sb="47" eb="48">
      <t>シ</t>
    </rPh>
    <phoneticPr fontId="5"/>
  </si>
  <si>
    <t>法律・政令案印刷件数</t>
    <rPh sb="0" eb="2">
      <t>ホウリツ</t>
    </rPh>
    <rPh sb="3" eb="5">
      <t>セイレイ</t>
    </rPh>
    <rPh sb="5" eb="6">
      <t>アン</t>
    </rPh>
    <rPh sb="6" eb="8">
      <t>インサツ</t>
    </rPh>
    <rPh sb="8" eb="10">
      <t>ケンスウ</t>
    </rPh>
    <phoneticPr fontId="5"/>
  </si>
  <si>
    <t>件</t>
    <rPh sb="0" eb="1">
      <t>ケン</t>
    </rPh>
    <phoneticPr fontId="5"/>
  </si>
  <si>
    <t>-</t>
    <phoneticPr fontId="5"/>
  </si>
  <si>
    <t>法律・政令案の印刷件数</t>
    <rPh sb="0" eb="2">
      <t>ホウリツ</t>
    </rPh>
    <rPh sb="3" eb="5">
      <t>セイレイ</t>
    </rPh>
    <rPh sb="5" eb="6">
      <t>アン</t>
    </rPh>
    <rPh sb="7" eb="9">
      <t>インサツ</t>
    </rPh>
    <rPh sb="9" eb="11">
      <t>ケンスウ</t>
    </rPh>
    <phoneticPr fontId="5"/>
  </si>
  <si>
    <t>法律・政令印刷１件あたり費用を算出
法律・政令印刷費用／法律・制令印刷件数　　　　　　　　　　　　　　</t>
    <rPh sb="0" eb="2">
      <t>ホウリツ</t>
    </rPh>
    <rPh sb="3" eb="5">
      <t>セイレイ</t>
    </rPh>
    <rPh sb="5" eb="7">
      <t>インサツ</t>
    </rPh>
    <rPh sb="8" eb="9">
      <t>ケン</t>
    </rPh>
    <rPh sb="12" eb="14">
      <t>ヒヨウ</t>
    </rPh>
    <rPh sb="15" eb="17">
      <t>サンシュツ</t>
    </rPh>
    <rPh sb="18" eb="20">
      <t>ホウリツ</t>
    </rPh>
    <rPh sb="21" eb="23">
      <t>セイレイ</t>
    </rPh>
    <rPh sb="23" eb="25">
      <t>インサツ</t>
    </rPh>
    <rPh sb="25" eb="27">
      <t>ヒヨウ</t>
    </rPh>
    <rPh sb="28" eb="30">
      <t>ホウリツ</t>
    </rPh>
    <rPh sb="31" eb="33">
      <t>セイレイ</t>
    </rPh>
    <rPh sb="33" eb="35">
      <t>インサツ</t>
    </rPh>
    <rPh sb="35" eb="37">
      <t>ケンスウ</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</si>
  <si>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</si>
  <si>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</si>
  <si>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</si>
  <si>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</si>
  <si>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</si>
  <si>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</si>
  <si>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</si>
  <si>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</si>
  <si>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</si>
  <si>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・制度改正に伴う法律改正に係る法律案を作成し、印刷会社へ印刷製本を発注し、国会へ提出する。
・保険局が主催主体となる検討会、有識者会議を開催する。
上記により、法律・政令等の法案の印刷及び制度改正資料を作成し、国民への制度改正内容等の周知徹底、その他、保険局職員の円滑な業務に寄与している。</t>
    <rPh sb="1" eb="3">
      <t>セイド</t>
    </rPh>
    <rPh sb="3" eb="5">
      <t>カイセイ</t>
    </rPh>
    <rPh sb="6" eb="7">
      <t>トモナ</t>
    </rPh>
    <rPh sb="8" eb="10">
      <t>ホウリツ</t>
    </rPh>
    <rPh sb="10" eb="12">
      <t>カイセイ</t>
    </rPh>
    <rPh sb="13" eb="14">
      <t>カカ</t>
    </rPh>
    <rPh sb="15" eb="17">
      <t>ホウリツ</t>
    </rPh>
    <rPh sb="17" eb="18">
      <t>アン</t>
    </rPh>
    <rPh sb="19" eb="21">
      <t>サクセイ</t>
    </rPh>
    <rPh sb="23" eb="25">
      <t>インサツ</t>
    </rPh>
    <rPh sb="25" eb="27">
      <t>カイシャ</t>
    </rPh>
    <rPh sb="28" eb="30">
      <t>インサツ</t>
    </rPh>
    <rPh sb="30" eb="32">
      <t>セイホン</t>
    </rPh>
    <rPh sb="33" eb="34">
      <t>ハツ</t>
    </rPh>
    <rPh sb="34" eb="35">
      <t>チュウ</t>
    </rPh>
    <rPh sb="37" eb="39">
      <t>コッカイ</t>
    </rPh>
    <rPh sb="40" eb="42">
      <t>テイシュツ</t>
    </rPh>
    <rPh sb="47" eb="50">
      <t>ホケンキョク</t>
    </rPh>
    <rPh sb="51" eb="53">
      <t>シュサイ</t>
    </rPh>
    <rPh sb="53" eb="55">
      <t>シュタイ</t>
    </rPh>
    <rPh sb="58" eb="61">
      <t>ケントウカイ</t>
    </rPh>
    <rPh sb="62" eb="65">
      <t>ユウシキシャ</t>
    </rPh>
    <rPh sb="65" eb="67">
      <t>カイギ</t>
    </rPh>
    <rPh sb="68" eb="70">
      <t>カイサイ</t>
    </rPh>
    <rPh sb="74" eb="76">
      <t>ジョウキ</t>
    </rPh>
    <rPh sb="80" eb="82">
      <t>ホウリツ</t>
    </rPh>
    <rPh sb="83" eb="85">
      <t>セイレイ</t>
    </rPh>
    <rPh sb="85" eb="86">
      <t>トウ</t>
    </rPh>
    <rPh sb="87" eb="89">
      <t>ホウアン</t>
    </rPh>
    <rPh sb="90" eb="92">
      <t>インサツ</t>
    </rPh>
    <rPh sb="92" eb="93">
      <t>オヨ</t>
    </rPh>
    <rPh sb="94" eb="96">
      <t>セイド</t>
    </rPh>
    <rPh sb="96" eb="98">
      <t>カイセイ</t>
    </rPh>
    <rPh sb="98" eb="100">
      <t>シリョウ</t>
    </rPh>
    <rPh sb="101" eb="103">
      <t>サクセイ</t>
    </rPh>
    <rPh sb="105" eb="107">
      <t>コクミン</t>
    </rPh>
    <rPh sb="109" eb="111">
      <t>セイド</t>
    </rPh>
    <rPh sb="111" eb="113">
      <t>カイセイ</t>
    </rPh>
    <rPh sb="113" eb="115">
      <t>ナイヨウ</t>
    </rPh>
    <rPh sb="115" eb="116">
      <t>トウ</t>
    </rPh>
    <rPh sb="117" eb="119">
      <t>シュウチ</t>
    </rPh>
    <rPh sb="119" eb="121">
      <t>テッテイ</t>
    </rPh>
    <rPh sb="124" eb="125">
      <t>ホカ</t>
    </rPh>
    <rPh sb="126" eb="129">
      <t>ホケンキョク</t>
    </rPh>
    <rPh sb="129" eb="131">
      <t>ショクイン</t>
    </rPh>
    <rPh sb="132" eb="134">
      <t>エンカツ</t>
    </rPh>
    <rPh sb="135" eb="137">
      <t>ギョウム</t>
    </rPh>
    <rPh sb="138" eb="140">
      <t>キヨ</t>
    </rPh>
    <phoneticPr fontId="5"/>
  </si>
  <si>
    <t>-</t>
    <phoneticPr fontId="5"/>
  </si>
  <si>
    <t>-</t>
    <phoneticPr fontId="5"/>
  </si>
  <si>
    <t>-</t>
    <phoneticPr fontId="5"/>
  </si>
  <si>
    <t>法律・政省令が広く周知される事で、政策趣旨が国民に十分に理解され、ひいては医療保険制度の安定に資するものである。なお、30年度についても目標値には達成できなかった。</t>
    <rPh sb="0" eb="2">
      <t>ホウリツ</t>
    </rPh>
    <rPh sb="3" eb="4">
      <t>セイ</t>
    </rPh>
    <rPh sb="4" eb="6">
      <t>ショウレイ</t>
    </rPh>
    <rPh sb="7" eb="8">
      <t>ヒロ</t>
    </rPh>
    <rPh sb="9" eb="11">
      <t>シュウチ</t>
    </rPh>
    <rPh sb="14" eb="15">
      <t>コト</t>
    </rPh>
    <rPh sb="17" eb="19">
      <t>セイサク</t>
    </rPh>
    <rPh sb="19" eb="21">
      <t>シュシ</t>
    </rPh>
    <rPh sb="22" eb="24">
      <t>コクミン</t>
    </rPh>
    <rPh sb="25" eb="27">
      <t>ジュウブン</t>
    </rPh>
    <rPh sb="28" eb="30">
      <t>リカイ</t>
    </rPh>
    <rPh sb="37" eb="39">
      <t>イリョウ</t>
    </rPh>
    <rPh sb="39" eb="41">
      <t>ホケン</t>
    </rPh>
    <rPh sb="41" eb="43">
      <t>セイド</t>
    </rPh>
    <rPh sb="44" eb="46">
      <t>アンテイ</t>
    </rPh>
    <rPh sb="47" eb="48">
      <t>シ</t>
    </rPh>
    <rPh sb="61" eb="63">
      <t>ネンド</t>
    </rPh>
    <rPh sb="68" eb="70">
      <t>モクヒョウ</t>
    </rPh>
    <rPh sb="70" eb="71">
      <t>アタイ</t>
    </rPh>
    <rPh sb="73" eb="75">
      <t>タッセイ</t>
    </rPh>
    <phoneticPr fontId="5"/>
  </si>
  <si>
    <t>千円</t>
    <rPh sb="0" eb="2">
      <t>センエン</t>
    </rPh>
    <phoneticPr fontId="5"/>
  </si>
  <si>
    <t>　　千円/件</t>
    <rPh sb="2" eb="4">
      <t>センエン</t>
    </rPh>
    <rPh sb="5" eb="6">
      <t>ケン</t>
    </rPh>
    <phoneticPr fontId="5"/>
  </si>
  <si>
    <t>　2,584/7</t>
    <phoneticPr fontId="5"/>
  </si>
  <si>
    <t>　2,112/7</t>
    <phoneticPr fontId="5"/>
  </si>
  <si>
    <t>　7,283/7</t>
    <phoneticPr fontId="5"/>
  </si>
  <si>
    <t>　3,690/10</t>
    <phoneticPr fontId="5"/>
  </si>
  <si>
    <t>-</t>
    <phoneticPr fontId="5"/>
  </si>
  <si>
    <t>-</t>
    <phoneticPr fontId="5"/>
  </si>
  <si>
    <t>-</t>
    <phoneticPr fontId="5"/>
  </si>
  <si>
    <t>-</t>
    <phoneticPr fontId="5"/>
  </si>
  <si>
    <t>-</t>
    <phoneticPr fontId="5"/>
  </si>
  <si>
    <t>-</t>
    <phoneticPr fontId="5"/>
  </si>
  <si>
    <t>-</t>
    <phoneticPr fontId="5"/>
  </si>
  <si>
    <t>法律等の周知に要する経費であり、広く国民のニーズがある。</t>
    <rPh sb="0" eb="2">
      <t>ホウリツ</t>
    </rPh>
    <rPh sb="2" eb="3">
      <t>トウ</t>
    </rPh>
    <rPh sb="4" eb="6">
      <t>シュウチ</t>
    </rPh>
    <rPh sb="7" eb="8">
      <t>ヨウ</t>
    </rPh>
    <rPh sb="10" eb="12">
      <t>ケイヒ</t>
    </rPh>
    <rPh sb="16" eb="17">
      <t>ヒロ</t>
    </rPh>
    <rPh sb="18" eb="20">
      <t>コクミン</t>
    </rPh>
    <phoneticPr fontId="5"/>
  </si>
  <si>
    <t>国が使用する法律・政令等の法案の印刷経費、保険局が主催、主体となる検討会、有識者会議の開催経費である。</t>
    <rPh sb="0" eb="1">
      <t>クニ</t>
    </rPh>
    <rPh sb="2" eb="4">
      <t>シヨウ</t>
    </rPh>
    <rPh sb="18" eb="20">
      <t>ケイヒ</t>
    </rPh>
    <rPh sb="21" eb="23">
      <t>ホケン</t>
    </rPh>
    <rPh sb="23" eb="24">
      <t>キョク</t>
    </rPh>
    <rPh sb="25" eb="27">
      <t>シュサイ</t>
    </rPh>
    <rPh sb="28" eb="30">
      <t>シュタイ</t>
    </rPh>
    <rPh sb="33" eb="36">
      <t>ケントウカイ</t>
    </rPh>
    <rPh sb="37" eb="40">
      <t>ユウシキシャ</t>
    </rPh>
    <rPh sb="40" eb="42">
      <t>カイギ</t>
    </rPh>
    <rPh sb="43" eb="45">
      <t>カイサイ</t>
    </rPh>
    <rPh sb="45" eb="47">
      <t>ケイヒ</t>
    </rPh>
    <phoneticPr fontId="5"/>
  </si>
  <si>
    <t>法律案等の印刷は必須事業であり優先度も高い。</t>
    <rPh sb="0" eb="3">
      <t>ホウリツアン</t>
    </rPh>
    <rPh sb="3" eb="4">
      <t>トウ</t>
    </rPh>
    <rPh sb="5" eb="7">
      <t>インサツ</t>
    </rPh>
    <rPh sb="8" eb="10">
      <t>ヒッス</t>
    </rPh>
    <rPh sb="10" eb="12">
      <t>ジギョウ</t>
    </rPh>
    <rPh sb="15" eb="18">
      <t>ユウセンド</t>
    </rPh>
    <rPh sb="19" eb="20">
      <t>タカ</t>
    </rPh>
    <phoneticPr fontId="5"/>
  </si>
  <si>
    <t>外部委託</t>
    <rPh sb="0" eb="2">
      <t>ガイブ</t>
    </rPh>
    <rPh sb="2" eb="4">
      <t>イタク</t>
    </rPh>
    <phoneticPr fontId="5"/>
  </si>
  <si>
    <t>有限会社正陽印刷</t>
    <rPh sb="0" eb="2">
      <t>ユウゲン</t>
    </rPh>
    <rPh sb="2" eb="4">
      <t>カイシャ</t>
    </rPh>
    <rPh sb="4" eb="6">
      <t>セイヨウ</t>
    </rPh>
    <rPh sb="6" eb="8">
      <t>インサツ</t>
    </rPh>
    <phoneticPr fontId="5"/>
  </si>
  <si>
    <t>法律案の印刷</t>
    <rPh sb="0" eb="2">
      <t>ホウリツ</t>
    </rPh>
    <rPh sb="2" eb="3">
      <t>アン</t>
    </rPh>
    <rPh sb="4" eb="6">
      <t>インサツ</t>
    </rPh>
    <phoneticPr fontId="5"/>
  </si>
  <si>
    <t>-</t>
    <phoneticPr fontId="5"/>
  </si>
  <si>
    <t>独立行政法人国立印刷局</t>
    <phoneticPr fontId="5"/>
  </si>
  <si>
    <t>法律案の印刷</t>
    <rPh sb="0" eb="3">
      <t>ホウリツアン</t>
    </rPh>
    <rPh sb="4" eb="6">
      <t>インサツ</t>
    </rPh>
    <phoneticPr fontId="5"/>
  </si>
  <si>
    <t>A.独立行政法人国立印刷局</t>
    <rPh sb="2" eb="4">
      <t>ドクリツ</t>
    </rPh>
    <rPh sb="4" eb="6">
      <t>ギョウセイ</t>
    </rPh>
    <rPh sb="6" eb="8">
      <t>ホウジン</t>
    </rPh>
    <rPh sb="8" eb="10">
      <t>コクリツ</t>
    </rPh>
    <rPh sb="10" eb="12">
      <t>インサツ</t>
    </rPh>
    <rPh sb="12" eb="13">
      <t>キョク</t>
    </rPh>
    <phoneticPr fontId="5"/>
  </si>
  <si>
    <t>政令案の印刷</t>
    <rPh sb="0" eb="3">
      <t>セイレイアン</t>
    </rPh>
    <rPh sb="4" eb="6">
      <t>インサツ</t>
    </rPh>
    <phoneticPr fontId="5"/>
  </si>
  <si>
    <t>宮島印刷株式会社</t>
    <rPh sb="0" eb="2">
      <t>ミヤジマ</t>
    </rPh>
    <rPh sb="2" eb="4">
      <t>インサツ</t>
    </rPh>
    <rPh sb="4" eb="6">
      <t>カブシキ</t>
    </rPh>
    <rPh sb="6" eb="8">
      <t>カイシャ</t>
    </rPh>
    <phoneticPr fontId="5"/>
  </si>
  <si>
    <t>-</t>
    <phoneticPr fontId="5"/>
  </si>
  <si>
    <t>-</t>
    <phoneticPr fontId="5"/>
  </si>
  <si>
    <t>-</t>
    <phoneticPr fontId="5"/>
  </si>
  <si>
    <t>B.株式会社じほう</t>
    <rPh sb="2" eb="4">
      <t>カブシキ</t>
    </rPh>
    <rPh sb="4" eb="6">
      <t>カイシャ</t>
    </rPh>
    <phoneticPr fontId="5"/>
  </si>
  <si>
    <t>その他</t>
    <rPh sb="2" eb="3">
      <t>ホカ</t>
    </rPh>
    <phoneticPr fontId="5"/>
  </si>
  <si>
    <t>情報提供サービス</t>
    <rPh sb="0" eb="2">
      <t>ジョウホウ</t>
    </rPh>
    <rPh sb="2" eb="4">
      <t>テイキョウ</t>
    </rPh>
    <phoneticPr fontId="5"/>
  </si>
  <si>
    <t>株式会社じほう</t>
    <rPh sb="0" eb="2">
      <t>カブシキ</t>
    </rPh>
    <rPh sb="2" eb="4">
      <t>カイシャ</t>
    </rPh>
    <phoneticPr fontId="5"/>
  </si>
  <si>
    <t>-</t>
    <phoneticPr fontId="5"/>
  </si>
  <si>
    <t>図書購入</t>
    <rPh sb="0" eb="2">
      <t>トショ</t>
    </rPh>
    <rPh sb="2" eb="4">
      <t>コウニュウ</t>
    </rPh>
    <phoneticPr fontId="5"/>
  </si>
  <si>
    <t>社会福祉法人友愛十字会十字書房</t>
    <rPh sb="0" eb="2">
      <t>シャカイ</t>
    </rPh>
    <rPh sb="2" eb="4">
      <t>フクシ</t>
    </rPh>
    <rPh sb="4" eb="6">
      <t>ホウジン</t>
    </rPh>
    <rPh sb="6" eb="8">
      <t>ユウアイ</t>
    </rPh>
    <rPh sb="8" eb="9">
      <t>ジュウ</t>
    </rPh>
    <rPh sb="9" eb="10">
      <t>ジ</t>
    </rPh>
    <rPh sb="10" eb="11">
      <t>カイ</t>
    </rPh>
    <rPh sb="11" eb="13">
      <t>ジュウジ</t>
    </rPh>
    <rPh sb="13" eb="15">
      <t>ショボウ</t>
    </rPh>
    <phoneticPr fontId="5"/>
  </si>
  <si>
    <t>株式会社時事通信社</t>
    <rPh sb="0" eb="2">
      <t>カブシキ</t>
    </rPh>
    <rPh sb="2" eb="4">
      <t>カイシャ</t>
    </rPh>
    <rPh sb="4" eb="6">
      <t>ジジ</t>
    </rPh>
    <rPh sb="6" eb="9">
      <t>ツウシンシャ</t>
    </rPh>
    <phoneticPr fontId="5"/>
  </si>
  <si>
    <t>株式会社エル・アイ・シー</t>
    <rPh sb="0" eb="2">
      <t>カブシキ</t>
    </rPh>
    <rPh sb="2" eb="4">
      <t>カイシャ</t>
    </rPh>
    <phoneticPr fontId="5"/>
  </si>
  <si>
    <t>公益財団法人全国市長会館</t>
    <phoneticPr fontId="5"/>
  </si>
  <si>
    <t>公益財団法人　都道府県センター</t>
    <phoneticPr fontId="5"/>
  </si>
  <si>
    <t>会場借上</t>
    <rPh sb="0" eb="2">
      <t>カイジョウ</t>
    </rPh>
    <rPh sb="2" eb="3">
      <t>カ</t>
    </rPh>
    <rPh sb="3" eb="4">
      <t>ア</t>
    </rPh>
    <phoneticPr fontId="5"/>
  </si>
  <si>
    <t>-</t>
    <phoneticPr fontId="5"/>
  </si>
  <si>
    <t>-</t>
    <phoneticPr fontId="5"/>
  </si>
  <si>
    <t>-</t>
    <phoneticPr fontId="5"/>
  </si>
  <si>
    <t>-</t>
    <phoneticPr fontId="5"/>
  </si>
  <si>
    <t>株式会社法研</t>
    <rPh sb="0" eb="2">
      <t>カブシキ</t>
    </rPh>
    <rPh sb="2" eb="4">
      <t>カイシャ</t>
    </rPh>
    <rPh sb="4" eb="6">
      <t>ホウケン</t>
    </rPh>
    <phoneticPr fontId="5"/>
  </si>
  <si>
    <t>糖尿病性腎症重症化予防周知啓発事業に係る補助業務</t>
    <rPh sb="11" eb="13">
      <t>シュウチ</t>
    </rPh>
    <rPh sb="13" eb="15">
      <t>ケイハツ</t>
    </rPh>
    <rPh sb="15" eb="17">
      <t>ジギョウ</t>
    </rPh>
    <rPh sb="18" eb="19">
      <t>カカ</t>
    </rPh>
    <rPh sb="20" eb="22">
      <t>ホジョ</t>
    </rPh>
    <rPh sb="22" eb="24">
      <t>ギョウム</t>
    </rPh>
    <phoneticPr fontId="5"/>
  </si>
  <si>
    <t>糖尿病性腎症重症化予防周知啓発事業に係る補助業務</t>
    <phoneticPr fontId="5"/>
  </si>
  <si>
    <t>・法律・政令等の法案の印刷及び制度改正資料を作成しによる国民への制度改正内容等の周知の徹底、その他、保険局職員の円滑な事業遂行に資する事を目的とする</t>
    <rPh sb="1" eb="3">
      <t>ホウリツ</t>
    </rPh>
    <rPh sb="4" eb="6">
      <t>セイレイ</t>
    </rPh>
    <rPh sb="6" eb="7">
      <t>トウ</t>
    </rPh>
    <rPh sb="8" eb="10">
      <t>ホウアン</t>
    </rPh>
    <rPh sb="11" eb="13">
      <t>インサツ</t>
    </rPh>
    <rPh sb="13" eb="14">
      <t>オヨ</t>
    </rPh>
    <rPh sb="15" eb="17">
      <t>セイド</t>
    </rPh>
    <rPh sb="17" eb="19">
      <t>カイセイ</t>
    </rPh>
    <rPh sb="19" eb="21">
      <t>シリョウ</t>
    </rPh>
    <rPh sb="22" eb="24">
      <t>サクセイ</t>
    </rPh>
    <rPh sb="28" eb="30">
      <t>コクミン</t>
    </rPh>
    <rPh sb="32" eb="34">
      <t>セイド</t>
    </rPh>
    <rPh sb="34" eb="36">
      <t>カイセイ</t>
    </rPh>
    <rPh sb="36" eb="38">
      <t>ナイヨウ</t>
    </rPh>
    <rPh sb="38" eb="39">
      <t>トウ</t>
    </rPh>
    <rPh sb="40" eb="42">
      <t>シュウチ</t>
    </rPh>
    <rPh sb="43" eb="45">
      <t>テッテイ</t>
    </rPh>
    <rPh sb="48" eb="49">
      <t>ホカ</t>
    </rPh>
    <rPh sb="50" eb="53">
      <t>ホケンキョク</t>
    </rPh>
    <rPh sb="53" eb="55">
      <t>ショクイン</t>
    </rPh>
    <rPh sb="56" eb="58">
      <t>エンカツ</t>
    </rPh>
    <rPh sb="59" eb="61">
      <t>ジギョウ</t>
    </rPh>
    <rPh sb="61" eb="63">
      <t>スイコウ</t>
    </rPh>
    <rPh sb="64" eb="65">
      <t>シ</t>
    </rPh>
    <rPh sb="67" eb="68">
      <t>コト</t>
    </rPh>
    <rPh sb="69" eb="71">
      <t>モクテキ</t>
    </rPh>
    <phoneticPr fontId="5"/>
  </si>
  <si>
    <t>-</t>
    <phoneticPr fontId="5"/>
  </si>
  <si>
    <t>無</t>
  </si>
  <si>
    <t>有</t>
  </si>
  <si>
    <t>‐</t>
  </si>
  <si>
    <t>真に必要な印刷物のみ印刷発注を行っている。</t>
    <rPh sb="0" eb="1">
      <t>シン</t>
    </rPh>
    <rPh sb="2" eb="4">
      <t>ヒツヨウ</t>
    </rPh>
    <rPh sb="5" eb="7">
      <t>インサツ</t>
    </rPh>
    <rPh sb="7" eb="8">
      <t>ブツ</t>
    </rPh>
    <rPh sb="10" eb="12">
      <t>インサツ</t>
    </rPh>
    <rPh sb="12" eb="13">
      <t>ハツ</t>
    </rPh>
    <rPh sb="13" eb="14">
      <t>チュウ</t>
    </rPh>
    <rPh sb="15" eb="16">
      <t>オコナ</t>
    </rPh>
    <phoneticPr fontId="5"/>
  </si>
  <si>
    <t>真に必要な印刷物のみ印刷発注を行っている。会議の開催は省内の会議室を使用できない時のみ外部会場で行っている。</t>
    <rPh sb="0" eb="1">
      <t>シン</t>
    </rPh>
    <rPh sb="2" eb="4">
      <t>ヒツヨウ</t>
    </rPh>
    <rPh sb="21" eb="23">
      <t>カイギ</t>
    </rPh>
    <rPh sb="24" eb="26">
      <t>カイサイ</t>
    </rPh>
    <rPh sb="27" eb="29">
      <t>ショウナイ</t>
    </rPh>
    <rPh sb="30" eb="32">
      <t>カイギ</t>
    </rPh>
    <rPh sb="32" eb="33">
      <t>シツ</t>
    </rPh>
    <rPh sb="34" eb="36">
      <t>シヨウ</t>
    </rPh>
    <rPh sb="40" eb="41">
      <t>トキ</t>
    </rPh>
    <rPh sb="43" eb="45">
      <t>ガイブ</t>
    </rPh>
    <rPh sb="45" eb="47">
      <t>カイジョウ</t>
    </rPh>
    <rPh sb="48" eb="49">
      <t>オコナ</t>
    </rPh>
    <phoneticPr fontId="5"/>
  </si>
  <si>
    <t>△</t>
  </si>
  <si>
    <t>見積を複数取得することで最も少額な支出になるよう努めている。</t>
    <rPh sb="0" eb="2">
      <t>ミツ</t>
    </rPh>
    <rPh sb="3" eb="5">
      <t>フクスウ</t>
    </rPh>
    <rPh sb="5" eb="7">
      <t>シュトク</t>
    </rPh>
    <rPh sb="12" eb="13">
      <t>モット</t>
    </rPh>
    <rPh sb="14" eb="16">
      <t>ショウガク</t>
    </rPh>
    <rPh sb="17" eb="19">
      <t>シシュツ</t>
    </rPh>
    <rPh sb="24" eb="25">
      <t>ツト</t>
    </rPh>
    <phoneticPr fontId="5"/>
  </si>
  <si>
    <t>国会で使用される等、十分に活用されている。</t>
    <rPh sb="0" eb="2">
      <t>コッカイ</t>
    </rPh>
    <rPh sb="3" eb="5">
      <t>シヨウ</t>
    </rPh>
    <rPh sb="8" eb="9">
      <t>トウ</t>
    </rPh>
    <rPh sb="10" eb="12">
      <t>ジュウブン</t>
    </rPh>
    <rPh sb="13" eb="15">
      <t>カツヨウ</t>
    </rPh>
    <phoneticPr fontId="5"/>
  </si>
  <si>
    <t>概ね見込みどおりである。</t>
    <rPh sb="0" eb="1">
      <t>オオム</t>
    </rPh>
    <rPh sb="2" eb="4">
      <t>ミコ</t>
    </rPh>
    <phoneticPr fontId="5"/>
  </si>
  <si>
    <t>目標値は下回っているが、法令、政令の周知を着実に行った。</t>
    <rPh sb="0" eb="3">
      <t>モクヒョウチ</t>
    </rPh>
    <rPh sb="4" eb="6">
      <t>シタマワ</t>
    </rPh>
    <rPh sb="12" eb="14">
      <t>ホウレイ</t>
    </rPh>
    <rPh sb="15" eb="17">
      <t>セイレイ</t>
    </rPh>
    <rPh sb="18" eb="20">
      <t>シュウチ</t>
    </rPh>
    <rPh sb="21" eb="23">
      <t>チャクジツ</t>
    </rPh>
    <rPh sb="24" eb="25">
      <t>オコナ</t>
    </rPh>
    <phoneticPr fontId="5"/>
  </si>
  <si>
    <t>各経費の必要性を検証の上、真に必要な場合のみ印刷の発注や外部会場の借り上げを行い、コスト削減に努めた。</t>
    <phoneticPr fontId="5"/>
  </si>
  <si>
    <t>今後も各経費の必要性を精査し、適切な予算執行に努めたい。</t>
    <rPh sb="0" eb="2">
      <t>コンゴ</t>
    </rPh>
    <rPh sb="3" eb="6">
      <t>カクケイヒ</t>
    </rPh>
    <rPh sb="7" eb="10">
      <t>ヒツヨウセイ</t>
    </rPh>
    <rPh sb="11" eb="13">
      <t>セイサ</t>
    </rPh>
    <rPh sb="15" eb="17">
      <t>テキセツ</t>
    </rPh>
    <rPh sb="18" eb="20">
      <t>ヨサン</t>
    </rPh>
    <rPh sb="20" eb="22">
      <t>シッコウ</t>
    </rPh>
    <rPh sb="23" eb="24">
      <t>ツト</t>
    </rPh>
    <phoneticPr fontId="5"/>
  </si>
  <si>
    <t>-</t>
    <phoneticPr fontId="5"/>
  </si>
  <si>
    <t>-</t>
    <phoneticPr fontId="5"/>
  </si>
  <si>
    <t>-</t>
    <phoneticPr fontId="5"/>
  </si>
  <si>
    <t>-</t>
    <phoneticPr fontId="5"/>
  </si>
  <si>
    <t>-</t>
    <phoneticPr fontId="5"/>
  </si>
  <si>
    <t>279</t>
    <phoneticPr fontId="5"/>
  </si>
  <si>
    <t>249</t>
    <phoneticPr fontId="5"/>
  </si>
  <si>
    <t>215</t>
    <phoneticPr fontId="5"/>
  </si>
  <si>
    <t>248</t>
    <phoneticPr fontId="5"/>
  </si>
  <si>
    <t>260</t>
    <phoneticPr fontId="5"/>
  </si>
  <si>
    <t>270</t>
    <phoneticPr fontId="5"/>
  </si>
  <si>
    <t>264</t>
    <phoneticPr fontId="5"/>
  </si>
  <si>
    <t>269</t>
    <phoneticPr fontId="5"/>
  </si>
  <si>
    <t>少額随契や情報提供サービス、国立印刷局への印刷発注といった目的が競争を許さない場合を除き、一般競争入札により選定している。</t>
    <rPh sb="0" eb="2">
      <t>ショウガク</t>
    </rPh>
    <rPh sb="2" eb="4">
      <t>ズイケイ</t>
    </rPh>
    <rPh sb="5" eb="7">
      <t>ジョウホウ</t>
    </rPh>
    <rPh sb="7" eb="9">
      <t>テイキョウ</t>
    </rPh>
    <rPh sb="14" eb="16">
      <t>コクリツ</t>
    </rPh>
    <rPh sb="16" eb="18">
      <t>インサツ</t>
    </rPh>
    <rPh sb="18" eb="19">
      <t>キョク</t>
    </rPh>
    <rPh sb="21" eb="23">
      <t>インサツ</t>
    </rPh>
    <rPh sb="23" eb="24">
      <t>ハツ</t>
    </rPh>
    <rPh sb="24" eb="25">
      <t>チュウ</t>
    </rPh>
    <rPh sb="42" eb="43">
      <t>ノゾ</t>
    </rPh>
    <rPh sb="45" eb="47">
      <t>イッパン</t>
    </rPh>
    <rPh sb="47" eb="49">
      <t>キョウソウ</t>
    </rPh>
    <rPh sb="49" eb="51">
      <t>ニュウサツ</t>
    </rPh>
    <rPh sb="54" eb="56">
      <t>センテイ</t>
    </rPh>
    <phoneticPr fontId="5"/>
  </si>
  <si>
    <t xml:space="preserve">・法律改正に伴う法律改正に係る法律案を作成し、印刷会社へ製本発注し、国会へ提出する
・保険局が主催・主体となる検討会、有識者会議を開催し、制度の見直しにかかる議論を深める
・地方厚生局に配置する保険医療機関の指導監査等を補助する賃金職員の処遇改善
・市町村国保における生活習慣病重症化予防の取組が推進されるとともに、国保被保険者が生活習慣病に対する健康意識を高められるよう、市町村国保及び国保被保険者に対して広く周知啓発を行う
</t>
    <rPh sb="1" eb="3">
      <t>ホウリツ</t>
    </rPh>
    <rPh sb="3" eb="5">
      <t>カイセイ</t>
    </rPh>
    <rPh sb="6" eb="7">
      <t>トモナ</t>
    </rPh>
    <rPh sb="8" eb="10">
      <t>ホウリツ</t>
    </rPh>
    <rPh sb="10" eb="12">
      <t>カイセイ</t>
    </rPh>
    <rPh sb="13" eb="14">
      <t>カカ</t>
    </rPh>
    <rPh sb="15" eb="17">
      <t>ホウリツ</t>
    </rPh>
    <rPh sb="17" eb="18">
      <t>アン</t>
    </rPh>
    <rPh sb="19" eb="21">
      <t>サクセイ</t>
    </rPh>
    <rPh sb="23" eb="25">
      <t>インサツ</t>
    </rPh>
    <rPh sb="25" eb="27">
      <t>カイシャ</t>
    </rPh>
    <rPh sb="28" eb="30">
      <t>セイホン</t>
    </rPh>
    <rPh sb="30" eb="32">
      <t>ハッチュウ</t>
    </rPh>
    <rPh sb="34" eb="36">
      <t>コッカイ</t>
    </rPh>
    <rPh sb="37" eb="39">
      <t>テイシュツ</t>
    </rPh>
    <rPh sb="43" eb="46">
      <t>ホケンキョク</t>
    </rPh>
    <rPh sb="47" eb="49">
      <t>シュサイ</t>
    </rPh>
    <rPh sb="50" eb="52">
      <t>シュタイ</t>
    </rPh>
    <rPh sb="55" eb="58">
      <t>ケントウカイ</t>
    </rPh>
    <rPh sb="59" eb="62">
      <t>ユウシキシャ</t>
    </rPh>
    <rPh sb="62" eb="64">
      <t>カイギ</t>
    </rPh>
    <rPh sb="65" eb="67">
      <t>カイサイ</t>
    </rPh>
    <rPh sb="69" eb="71">
      <t>セイド</t>
    </rPh>
    <rPh sb="72" eb="74">
      <t>ミナオ</t>
    </rPh>
    <rPh sb="79" eb="81">
      <t>ギロン</t>
    </rPh>
    <rPh sb="82" eb="83">
      <t>フカ</t>
    </rPh>
    <rPh sb="87" eb="89">
      <t>チホウ</t>
    </rPh>
    <rPh sb="89" eb="91">
      <t>コウセイ</t>
    </rPh>
    <rPh sb="91" eb="92">
      <t>キョク</t>
    </rPh>
    <rPh sb="93" eb="95">
      <t>ハイチ</t>
    </rPh>
    <rPh sb="97" eb="99">
      <t>ホケン</t>
    </rPh>
    <rPh sb="99" eb="101">
      <t>イリョウ</t>
    </rPh>
    <rPh sb="101" eb="103">
      <t>キカン</t>
    </rPh>
    <rPh sb="104" eb="106">
      <t>シドウ</t>
    </rPh>
    <rPh sb="106" eb="108">
      <t>カンサ</t>
    </rPh>
    <rPh sb="108" eb="109">
      <t>トウ</t>
    </rPh>
    <rPh sb="110" eb="112">
      <t>ホジョ</t>
    </rPh>
    <rPh sb="114" eb="116">
      <t>チンギン</t>
    </rPh>
    <rPh sb="116" eb="118">
      <t>ショクイン</t>
    </rPh>
    <rPh sb="119" eb="121">
      <t>ショグウ</t>
    </rPh>
    <rPh sb="121" eb="123">
      <t>カイゼン</t>
    </rPh>
    <phoneticPr fontId="5"/>
  </si>
  <si>
    <t>法律・政省令案等の印刷経費及び検討会等の会議の開催経費、糖尿病性腎症重症化予防に係るポスター、リーフレット等の作成経費のため、定量的な指標を示すことは困難である。</t>
    <rPh sb="0" eb="2">
      <t>ホウリツ</t>
    </rPh>
    <rPh sb="3" eb="4">
      <t>セイ</t>
    </rPh>
    <rPh sb="4" eb="6">
      <t>ショウレイ</t>
    </rPh>
    <rPh sb="6" eb="7">
      <t>アン</t>
    </rPh>
    <rPh sb="7" eb="8">
      <t>トウ</t>
    </rPh>
    <rPh sb="9" eb="11">
      <t>インサツ</t>
    </rPh>
    <rPh sb="11" eb="13">
      <t>ケイヒ</t>
    </rPh>
    <rPh sb="13" eb="14">
      <t>オヨ</t>
    </rPh>
    <rPh sb="15" eb="17">
      <t>ケントウ</t>
    </rPh>
    <rPh sb="17" eb="18">
      <t>カイ</t>
    </rPh>
    <rPh sb="18" eb="19">
      <t>トウ</t>
    </rPh>
    <rPh sb="20" eb="22">
      <t>カイギ</t>
    </rPh>
    <rPh sb="23" eb="25">
      <t>カイサイ</t>
    </rPh>
    <rPh sb="25" eb="27">
      <t>ケイヒ</t>
    </rPh>
    <rPh sb="28" eb="32">
      <t>トウニョウビョウセイ</t>
    </rPh>
    <rPh sb="32" eb="34">
      <t>ジンショウ</t>
    </rPh>
    <rPh sb="34" eb="37">
      <t>ジュウショウカ</t>
    </rPh>
    <rPh sb="37" eb="39">
      <t>ヨボウ</t>
    </rPh>
    <rPh sb="40" eb="41">
      <t>カカ</t>
    </rPh>
    <rPh sb="53" eb="54">
      <t>トウ</t>
    </rPh>
    <rPh sb="55" eb="57">
      <t>サクセイ</t>
    </rPh>
    <rPh sb="57" eb="59">
      <t>ケイヒ</t>
    </rPh>
    <rPh sb="63" eb="66">
      <t>テイリョウテキ</t>
    </rPh>
    <rPh sb="67" eb="69">
      <t>シヒョウ</t>
    </rPh>
    <rPh sb="70" eb="71">
      <t>シメ</t>
    </rPh>
    <rPh sb="75" eb="77">
      <t>コンナン</t>
    </rPh>
    <phoneticPr fontId="5"/>
  </si>
  <si>
    <t>-</t>
    <phoneticPr fontId="5"/>
  </si>
  <si>
    <t>-</t>
    <phoneticPr fontId="5"/>
  </si>
  <si>
    <t>-</t>
    <phoneticPr fontId="5"/>
  </si>
  <si>
    <t>点検対象外</t>
    <rPh sb="0" eb="2">
      <t>テンケン</t>
    </rPh>
    <rPh sb="2" eb="5">
      <t>タイショウガイ</t>
    </rPh>
    <phoneticPr fontId="5"/>
  </si>
  <si>
    <t>-</t>
    <phoneticPr fontId="5"/>
  </si>
  <si>
    <t>-</t>
    <phoneticPr fontId="5"/>
  </si>
  <si>
    <t>-</t>
    <phoneticPr fontId="5"/>
  </si>
  <si>
    <t>C.株式会社法研</t>
    <rPh sb="2" eb="4">
      <t>カブシキ</t>
    </rPh>
    <rPh sb="4" eb="6">
      <t>カイシャ</t>
    </rPh>
    <rPh sb="6" eb="7">
      <t>ホウ</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</si>
</sst>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12872</xdr:colOff>
      <xdr:row>741</xdr:row>
      <xdr:rowOff>12872</xdr:rowOff>
    </xdr:from>
    <xdr:to>
      <xdr:col>17</xdr:col>
      <xdr:colOff>1</xdr:colOff>
      <xdr:row>743</xdr:row>
      <xdr:rowOff>334662</xdr:rowOff>
    </xdr:to>
    <xdr:sp macro="" textlink="">
      <xdr:nvSpPr>
        <xdr:cNvPr id="3" name="テキスト ボックス 2"/>
        <xdr:cNvSpPr txBox="1"/>
      </xdr:nvSpPr>
      <xdr:spPr>
        <a:xfrm>
          <a:off x="1660440" y="220400777"/>
          <a:ext cx="1840642" cy="10168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３５６百万円</a:t>
          </a:r>
        </a:p>
      </xdr:txBody>
    </xdr:sp>
    <xdr:clientData/>
  </xdr:twoCellAnchor>
  <xdr:twoCellAnchor>
    <xdr:from>
      <xdr:col>8</xdr:col>
      <xdr:colOff>12871</xdr:colOff>
      <xdr:row>748</xdr:row>
      <xdr:rowOff>334661</xdr:rowOff>
    </xdr:from>
    <xdr:to>
      <xdr:col>16</xdr:col>
      <xdr:colOff>167331</xdr:colOff>
      <xdr:row>751</xdr:row>
      <xdr:rowOff>347533</xdr:rowOff>
    </xdr:to>
    <xdr:sp macro="" textlink="">
      <xdr:nvSpPr>
        <xdr:cNvPr id="4" name="テキスト ボックス 3"/>
        <xdr:cNvSpPr txBox="1"/>
      </xdr:nvSpPr>
      <xdr:spPr>
        <a:xfrm>
          <a:off x="1660439" y="223155303"/>
          <a:ext cx="1802027" cy="1055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Ａ．独立行政法人</a:t>
          </a:r>
          <a:endParaRPr kumimoji="1" lang="en-US" altLang="ja-JP" sz="1200"/>
        </a:p>
        <a:p>
          <a:pPr algn="ctr"/>
          <a:r>
            <a:rPr kumimoji="1" lang="ja-JP" altLang="en-US" sz="1200"/>
            <a:t>国立印刷局</a:t>
          </a:r>
          <a:endParaRPr kumimoji="1" lang="en-US" altLang="ja-JP" sz="1200"/>
        </a:p>
        <a:p>
          <a:pPr algn="ctr"/>
          <a:r>
            <a:rPr kumimoji="1" lang="ja-JP" altLang="en-US" sz="1200"/>
            <a:t>６百万円</a:t>
          </a:r>
          <a:endParaRPr kumimoji="1" lang="en-US" altLang="ja-JP" sz="1200"/>
        </a:p>
      </xdr:txBody>
    </xdr:sp>
    <xdr:clientData/>
  </xdr:twoCellAnchor>
  <xdr:twoCellAnchor>
    <xdr:from>
      <xdr:col>20</xdr:col>
      <xdr:colOff>25743</xdr:colOff>
      <xdr:row>748</xdr:row>
      <xdr:rowOff>334661</xdr:rowOff>
    </xdr:from>
    <xdr:to>
      <xdr:col>28</xdr:col>
      <xdr:colOff>180203</xdr:colOff>
      <xdr:row>751</xdr:row>
      <xdr:rowOff>347533</xdr:rowOff>
    </xdr:to>
    <xdr:sp macro="" textlink="">
      <xdr:nvSpPr>
        <xdr:cNvPr id="5" name="テキスト ボックス 4"/>
        <xdr:cNvSpPr txBox="1"/>
      </xdr:nvSpPr>
      <xdr:spPr>
        <a:xfrm>
          <a:off x="4144662" y="223155303"/>
          <a:ext cx="1802027" cy="1055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Ｂ．事務費</a:t>
          </a:r>
          <a:endParaRPr kumimoji="1" lang="en-US" altLang="ja-JP" sz="1200"/>
        </a:p>
        <a:p>
          <a:pPr algn="ctr"/>
          <a:r>
            <a:rPr kumimoji="1" lang="ja-JP" altLang="en-US" sz="1200"/>
            <a:t>１８百万円</a:t>
          </a:r>
          <a:endParaRPr kumimoji="1" lang="en-US" altLang="ja-JP" sz="1200"/>
        </a:p>
      </xdr:txBody>
    </xdr:sp>
    <xdr:clientData/>
  </xdr:twoCellAnchor>
  <xdr:twoCellAnchor>
    <xdr:from>
      <xdr:col>31</xdr:col>
      <xdr:colOff>25744</xdr:colOff>
      <xdr:row>748</xdr:row>
      <xdr:rowOff>334662</xdr:rowOff>
    </xdr:from>
    <xdr:to>
      <xdr:col>39</xdr:col>
      <xdr:colOff>180203</xdr:colOff>
      <xdr:row>752</xdr:row>
      <xdr:rowOff>0</xdr:rowOff>
    </xdr:to>
    <xdr:sp macro="" textlink="">
      <xdr:nvSpPr>
        <xdr:cNvPr id="6" name="テキスト ボックス 5"/>
        <xdr:cNvSpPr txBox="1"/>
      </xdr:nvSpPr>
      <xdr:spPr>
        <a:xfrm>
          <a:off x="6410068" y="223155304"/>
          <a:ext cx="1802027" cy="10554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Ｃ．株式会社法研</a:t>
          </a:r>
          <a:endParaRPr kumimoji="1" lang="en-US" altLang="ja-JP" sz="1200"/>
        </a:p>
        <a:p>
          <a:pPr algn="ctr"/>
          <a:r>
            <a:rPr kumimoji="1" lang="ja-JP" altLang="en-US" sz="1200"/>
            <a:t>２２百万円</a:t>
          </a:r>
          <a:endParaRPr kumimoji="1" lang="en-US" altLang="ja-JP" sz="1200"/>
        </a:p>
      </xdr:txBody>
    </xdr:sp>
    <xdr:clientData/>
  </xdr:twoCellAnchor>
  <xdr:twoCellAnchor>
    <xdr:from>
      <xdr:col>19</xdr:col>
      <xdr:colOff>205945</xdr:colOff>
      <xdr:row>740</xdr:row>
      <xdr:rowOff>347532</xdr:rowOff>
    </xdr:from>
    <xdr:to>
      <xdr:col>34</xdr:col>
      <xdr:colOff>193073</xdr:colOff>
      <xdr:row>744</xdr:row>
      <xdr:rowOff>102972</xdr:rowOff>
    </xdr:to>
    <xdr:sp macro="" textlink="">
      <xdr:nvSpPr>
        <xdr:cNvPr id="8" name="大かっこ 7"/>
        <xdr:cNvSpPr/>
      </xdr:nvSpPr>
      <xdr:spPr>
        <a:xfrm>
          <a:off x="4118918" y="42077329"/>
          <a:ext cx="3076317" cy="1145575"/>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左記には社会保険医療指導員等の処遇改善に要する経費等として、地方厚生局に振り替えた分（３１０百円）を含む</a:t>
          </a:r>
          <a:endParaRPr kumimoji="1" lang="en-US" altLang="ja-JP" sz="1200"/>
        </a:p>
      </xdr:txBody>
    </xdr:sp>
    <xdr:clientData/>
  </xdr:twoCellAnchor>
  <xdr:twoCellAnchor>
    <xdr:from>
      <xdr:col>6</xdr:col>
      <xdr:colOff>128716</xdr:colOff>
      <xdr:row>744</xdr:row>
      <xdr:rowOff>64360</xdr:rowOff>
    </xdr:from>
    <xdr:to>
      <xdr:col>18</xdr:col>
      <xdr:colOff>90101</xdr:colOff>
      <xdr:row>746</xdr:row>
      <xdr:rowOff>25743</xdr:rowOff>
    </xdr:to>
    <xdr:sp macro="" textlink="">
      <xdr:nvSpPr>
        <xdr:cNvPr id="10" name="大かっこ 9"/>
        <xdr:cNvSpPr/>
      </xdr:nvSpPr>
      <xdr:spPr>
        <a:xfrm>
          <a:off x="1364392" y="43184292"/>
          <a:ext cx="2432736" cy="656451"/>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印刷委託等の依頼、会議開催経費等の事務費</a:t>
          </a:r>
        </a:p>
      </xdr:txBody>
    </xdr:sp>
    <xdr:clientData/>
  </xdr:twoCellAnchor>
  <xdr:twoCellAnchor>
    <xdr:from>
      <xdr:col>7</xdr:col>
      <xdr:colOff>193075</xdr:colOff>
      <xdr:row>752</xdr:row>
      <xdr:rowOff>193075</xdr:rowOff>
    </xdr:from>
    <xdr:to>
      <xdr:col>16</xdr:col>
      <xdr:colOff>193075</xdr:colOff>
      <xdr:row>753</xdr:row>
      <xdr:rowOff>115845</xdr:rowOff>
    </xdr:to>
    <xdr:sp macro="" textlink="">
      <xdr:nvSpPr>
        <xdr:cNvPr id="11" name="大かっこ 10"/>
        <xdr:cNvSpPr/>
      </xdr:nvSpPr>
      <xdr:spPr>
        <a:xfrm>
          <a:off x="1634697" y="224403852"/>
          <a:ext cx="1853513" cy="270304"/>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法律案の印刷</a:t>
          </a:r>
        </a:p>
      </xdr:txBody>
    </xdr:sp>
    <xdr:clientData/>
  </xdr:twoCellAnchor>
  <xdr:twoCellAnchor>
    <xdr:from>
      <xdr:col>20</xdr:col>
      <xdr:colOff>0</xdr:colOff>
      <xdr:row>752</xdr:row>
      <xdr:rowOff>205945</xdr:rowOff>
    </xdr:from>
    <xdr:to>
      <xdr:col>29</xdr:col>
      <xdr:colOff>0</xdr:colOff>
      <xdr:row>755</xdr:row>
      <xdr:rowOff>141588</xdr:rowOff>
    </xdr:to>
    <xdr:sp macro="" textlink="">
      <xdr:nvSpPr>
        <xdr:cNvPr id="12" name="大かっこ 11"/>
        <xdr:cNvSpPr/>
      </xdr:nvSpPr>
      <xdr:spPr>
        <a:xfrm>
          <a:off x="4118919" y="224416722"/>
          <a:ext cx="1853513" cy="978244"/>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会議開催経費、諸謝金、委員等旅費、職員旅費、消耗品等</a:t>
          </a:r>
        </a:p>
      </xdr:txBody>
    </xdr:sp>
    <xdr:clientData/>
  </xdr:twoCellAnchor>
  <xdr:twoCellAnchor>
    <xdr:from>
      <xdr:col>30</xdr:col>
      <xdr:colOff>25744</xdr:colOff>
      <xdr:row>752</xdr:row>
      <xdr:rowOff>193070</xdr:rowOff>
    </xdr:from>
    <xdr:to>
      <xdr:col>41</xdr:col>
      <xdr:colOff>128716</xdr:colOff>
      <xdr:row>756</xdr:row>
      <xdr:rowOff>527736</xdr:rowOff>
    </xdr:to>
    <xdr:sp macro="" textlink="">
      <xdr:nvSpPr>
        <xdr:cNvPr id="13" name="大かっこ 12"/>
        <xdr:cNvSpPr/>
      </xdr:nvSpPr>
      <xdr:spPr>
        <a:xfrm>
          <a:off x="6204122" y="45938813"/>
          <a:ext cx="2368378" cy="1724801"/>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市町村国保における糖尿病性腎症重症化予防の取組の推進に向けた事務実施の手引き、啓発ツールの作成等の支援業務を実施</a:t>
          </a:r>
        </a:p>
      </xdr:txBody>
    </xdr:sp>
    <xdr:clientData/>
  </xdr:twoCellAnchor>
  <xdr:twoCellAnchor>
    <xdr:from>
      <xdr:col>8</xdr:col>
      <xdr:colOff>77229</xdr:colOff>
      <xdr:row>748</xdr:row>
      <xdr:rowOff>77229</xdr:rowOff>
    </xdr:from>
    <xdr:to>
      <xdr:col>16</xdr:col>
      <xdr:colOff>64359</xdr:colOff>
      <xdr:row>748</xdr:row>
      <xdr:rowOff>296049</xdr:rowOff>
    </xdr:to>
    <xdr:sp macro="" textlink="">
      <xdr:nvSpPr>
        <xdr:cNvPr id="16" name="大かっこ 15"/>
        <xdr:cNvSpPr/>
      </xdr:nvSpPr>
      <xdr:spPr>
        <a:xfrm>
          <a:off x="1724797" y="222897871"/>
          <a:ext cx="1634697"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随意契約（その他）</a:t>
          </a:r>
          <a:endParaRPr kumimoji="1" lang="ja-JP" altLang="en-US" sz="1200"/>
        </a:p>
      </xdr:txBody>
    </xdr:sp>
    <xdr:clientData/>
  </xdr:twoCellAnchor>
  <xdr:twoCellAnchor>
    <xdr:from>
      <xdr:col>20</xdr:col>
      <xdr:colOff>128716</xdr:colOff>
      <xdr:row>748</xdr:row>
      <xdr:rowOff>38614</xdr:rowOff>
    </xdr:from>
    <xdr:to>
      <xdr:col>28</xdr:col>
      <xdr:colOff>115846</xdr:colOff>
      <xdr:row>748</xdr:row>
      <xdr:rowOff>257434</xdr:rowOff>
    </xdr:to>
    <xdr:sp macro="" textlink="">
      <xdr:nvSpPr>
        <xdr:cNvPr id="17" name="大かっこ 16"/>
        <xdr:cNvSpPr/>
      </xdr:nvSpPr>
      <xdr:spPr>
        <a:xfrm>
          <a:off x="4247635" y="222859256"/>
          <a:ext cx="1634697"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随意契約（その他）</a:t>
          </a:r>
          <a:endParaRPr kumimoji="1" lang="ja-JP" altLang="en-US" sz="1200"/>
        </a:p>
      </xdr:txBody>
    </xdr:sp>
    <xdr:clientData/>
  </xdr:twoCellAnchor>
  <xdr:twoCellAnchor>
    <xdr:from>
      <xdr:col>30</xdr:col>
      <xdr:colOff>183548</xdr:colOff>
      <xdr:row>748</xdr:row>
      <xdr:rowOff>90100</xdr:rowOff>
    </xdr:from>
    <xdr:to>
      <xdr:col>41</xdr:col>
      <xdr:colOff>180202</xdr:colOff>
      <xdr:row>748</xdr:row>
      <xdr:rowOff>270304</xdr:rowOff>
    </xdr:to>
    <xdr:sp macro="" textlink="">
      <xdr:nvSpPr>
        <xdr:cNvPr id="18" name="大かっこ 17"/>
        <xdr:cNvSpPr/>
      </xdr:nvSpPr>
      <xdr:spPr>
        <a:xfrm>
          <a:off x="6361926" y="44445708"/>
          <a:ext cx="2262060" cy="180204"/>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solidFill>
                <a:schemeClr val="tx1"/>
              </a:solidFill>
              <a:latin typeface="+mn-lt"/>
              <a:ea typeface="+mn-ea"/>
              <a:cs typeface="+mn-cs"/>
            </a:rPr>
            <a:t>一般競争入札（総合評価）</a:t>
          </a:r>
          <a:endParaRPr kumimoji="1" lang="ja-JP" altLang="en-US" sz="1200"/>
        </a:p>
      </xdr:txBody>
    </xdr:sp>
    <xdr:clientData/>
  </xdr:twoCellAnchor>
  <xdr:twoCellAnchor>
    <xdr:from>
      <xdr:col>12</xdr:col>
      <xdr:colOff>0</xdr:colOff>
      <xdr:row>746</xdr:row>
      <xdr:rowOff>64358</xdr:rowOff>
    </xdr:from>
    <xdr:to>
      <xdr:col>12</xdr:col>
      <xdr:colOff>12872</xdr:colOff>
      <xdr:row>748</xdr:row>
      <xdr:rowOff>25743</xdr:rowOff>
    </xdr:to>
    <xdr:cxnSp macro="">
      <xdr:nvCxnSpPr>
        <xdr:cNvPr id="20" name="直線コネクタ 19"/>
        <xdr:cNvCxnSpPr/>
      </xdr:nvCxnSpPr>
      <xdr:spPr>
        <a:xfrm>
          <a:off x="2471351" y="222189932"/>
          <a:ext cx="12872" cy="656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746</xdr:row>
      <xdr:rowOff>334662</xdr:rowOff>
    </xdr:from>
    <xdr:to>
      <xdr:col>36</xdr:col>
      <xdr:colOff>25743</xdr:colOff>
      <xdr:row>746</xdr:row>
      <xdr:rowOff>334663</xdr:rowOff>
    </xdr:to>
    <xdr:cxnSp macro="">
      <xdr:nvCxnSpPr>
        <xdr:cNvPr id="22" name="直線コネクタ 21"/>
        <xdr:cNvCxnSpPr/>
      </xdr:nvCxnSpPr>
      <xdr:spPr>
        <a:xfrm flipV="1">
          <a:off x="2471351" y="222460236"/>
          <a:ext cx="496844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12871</xdr:colOff>
      <xdr:row>747</xdr:row>
      <xdr:rowOff>0</xdr:rowOff>
    </xdr:from>
    <xdr:to>
      <xdr:col>25</xdr:col>
      <xdr:colOff>12871</xdr:colOff>
      <xdr:row>748</xdr:row>
      <xdr:rowOff>12872</xdr:rowOff>
    </xdr:to>
    <xdr:cxnSp macro="">
      <xdr:nvCxnSpPr>
        <xdr:cNvPr id="24" name="直線コネクタ 23"/>
        <xdr:cNvCxnSpPr/>
      </xdr:nvCxnSpPr>
      <xdr:spPr>
        <a:xfrm>
          <a:off x="5161520" y="222473108"/>
          <a:ext cx="0" cy="360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747</xdr:row>
      <xdr:rowOff>12872</xdr:rowOff>
    </xdr:from>
    <xdr:to>
      <xdr:col>36</xdr:col>
      <xdr:colOff>0</xdr:colOff>
      <xdr:row>747</xdr:row>
      <xdr:rowOff>334662</xdr:rowOff>
    </xdr:to>
    <xdr:cxnSp macro="">
      <xdr:nvCxnSpPr>
        <xdr:cNvPr id="26" name="直線コネクタ 25"/>
        <xdr:cNvCxnSpPr/>
      </xdr:nvCxnSpPr>
      <xdr:spPr>
        <a:xfrm>
          <a:off x="7414054" y="222485980"/>
          <a:ext cx="0" cy="3217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74" zoomScaleNormal="75" zoomScaleSheetLayoutView="74" zoomScalePageLayoutView="85" workbookViewId="0">
      <selection activeCell="AL876" sqref="AL876:AO87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287</v>
      </c>
      <c r="AT2" s="940"/>
      <c r="AU2" s="940"/>
      <c r="AV2" s="52" t="str">
        <f>IF(AW2="", "", "-")</f>
        <v/>
      </c>
      <c r="AW2" s="911"/>
      <c r="AX2" s="911"/>
    </row>
    <row r="3" spans="1:50" ht="21" customHeight="1" thickBot="1" x14ac:dyDescent="0.25">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145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652</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651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679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51</v>
      </c>
      <c r="Q13" s="658"/>
      <c r="R13" s="658"/>
      <c r="S13" s="658"/>
      <c r="T13" s="658"/>
      <c r="U13" s="658"/>
      <c r="V13" s="659"/>
      <c r="W13" s="657">
        <v>430</v>
      </c>
      <c r="X13" s="658"/>
      <c r="Y13" s="658"/>
      <c r="Z13" s="658"/>
      <c r="AA13" s="658"/>
      <c r="AB13" s="658"/>
      <c r="AC13" s="659"/>
      <c r="AD13" s="657">
        <v>403</v>
      </c>
      <c r="AE13" s="658"/>
      <c r="AF13" s="658"/>
      <c r="AG13" s="658"/>
      <c r="AH13" s="658"/>
      <c r="AI13" s="658"/>
      <c r="AJ13" s="659"/>
      <c r="AK13" s="657">
        <v>416</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685</v>
      </c>
      <c r="Q14" s="658"/>
      <c r="R14" s="658"/>
      <c r="S14" s="658"/>
      <c r="T14" s="658"/>
      <c r="U14" s="658"/>
      <c r="V14" s="659"/>
      <c r="W14" s="657" t="s">
        <v>686</v>
      </c>
      <c r="X14" s="658"/>
      <c r="Y14" s="658"/>
      <c r="Z14" s="658"/>
      <c r="AA14" s="658"/>
      <c r="AB14" s="658"/>
      <c r="AC14" s="659"/>
      <c r="AD14" s="657" t="s">
        <v>687</v>
      </c>
      <c r="AE14" s="658"/>
      <c r="AF14" s="658"/>
      <c r="AG14" s="658"/>
      <c r="AH14" s="658"/>
      <c r="AI14" s="658"/>
      <c r="AJ14" s="659"/>
      <c r="AK14" s="657" t="s">
        <v>687</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686</v>
      </c>
      <c r="Q15" s="658"/>
      <c r="R15" s="658"/>
      <c r="S15" s="658"/>
      <c r="T15" s="658"/>
      <c r="U15" s="658"/>
      <c r="V15" s="659"/>
      <c r="W15" s="657" t="s">
        <v>686</v>
      </c>
      <c r="X15" s="658"/>
      <c r="Y15" s="658"/>
      <c r="Z15" s="658"/>
      <c r="AA15" s="658"/>
      <c r="AB15" s="658"/>
      <c r="AC15" s="659"/>
      <c r="AD15" s="657" t="s">
        <v>686</v>
      </c>
      <c r="AE15" s="658"/>
      <c r="AF15" s="658"/>
      <c r="AG15" s="658"/>
      <c r="AH15" s="658"/>
      <c r="AI15" s="658"/>
      <c r="AJ15" s="659"/>
      <c r="AK15" s="657" t="s">
        <v>686</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686</v>
      </c>
      <c r="Q16" s="658"/>
      <c r="R16" s="658"/>
      <c r="S16" s="658"/>
      <c r="T16" s="658"/>
      <c r="U16" s="658"/>
      <c r="V16" s="659"/>
      <c r="W16" s="657" t="s">
        <v>687</v>
      </c>
      <c r="X16" s="658"/>
      <c r="Y16" s="658"/>
      <c r="Z16" s="658"/>
      <c r="AA16" s="658"/>
      <c r="AB16" s="658"/>
      <c r="AC16" s="659"/>
      <c r="AD16" s="657" t="s">
        <v>686</v>
      </c>
      <c r="AE16" s="658"/>
      <c r="AF16" s="658"/>
      <c r="AG16" s="658"/>
      <c r="AH16" s="658"/>
      <c r="AI16" s="658"/>
      <c r="AJ16" s="659"/>
      <c r="AK16" s="657" t="s">
        <v>687</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686</v>
      </c>
      <c r="Q17" s="658"/>
      <c r="R17" s="658"/>
      <c r="S17" s="658"/>
      <c r="T17" s="658"/>
      <c r="U17" s="658"/>
      <c r="V17" s="659"/>
      <c r="W17" s="657" t="s">
        <v>687</v>
      </c>
      <c r="X17" s="658"/>
      <c r="Y17" s="658"/>
      <c r="Z17" s="658"/>
      <c r="AA17" s="658"/>
      <c r="AB17" s="658"/>
      <c r="AC17" s="659"/>
      <c r="AD17" s="657" t="s">
        <v>687</v>
      </c>
      <c r="AE17" s="658"/>
      <c r="AF17" s="658"/>
      <c r="AG17" s="658"/>
      <c r="AH17" s="658"/>
      <c r="AI17" s="658"/>
      <c r="AJ17" s="659"/>
      <c r="AK17" s="657" t="s">
        <v>687</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51</v>
      </c>
      <c r="Q18" s="879"/>
      <c r="R18" s="879"/>
      <c r="S18" s="879"/>
      <c r="T18" s="879"/>
      <c r="U18" s="879"/>
      <c r="V18" s="880"/>
      <c r="W18" s="878">
        <f>SUM(W13:AC17)</f>
        <v>430</v>
      </c>
      <c r="X18" s="879"/>
      <c r="Y18" s="879"/>
      <c r="Z18" s="879"/>
      <c r="AA18" s="879"/>
      <c r="AB18" s="879"/>
      <c r="AC18" s="880"/>
      <c r="AD18" s="878">
        <f>SUM(AD13:AJ17)</f>
        <v>403</v>
      </c>
      <c r="AE18" s="879"/>
      <c r="AF18" s="879"/>
      <c r="AG18" s="879"/>
      <c r="AH18" s="879"/>
      <c r="AI18" s="879"/>
      <c r="AJ18" s="880"/>
      <c r="AK18" s="878">
        <f>SUM(AK13:AQ17)</f>
        <v>416</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43</v>
      </c>
      <c r="Q19" s="658"/>
      <c r="R19" s="658"/>
      <c r="S19" s="658"/>
      <c r="T19" s="658"/>
      <c r="U19" s="658"/>
      <c r="V19" s="659"/>
      <c r="W19" s="657">
        <v>288</v>
      </c>
      <c r="X19" s="658"/>
      <c r="Y19" s="658"/>
      <c r="Z19" s="658"/>
      <c r="AA19" s="658"/>
      <c r="AB19" s="658"/>
      <c r="AC19" s="659"/>
      <c r="AD19" s="657">
        <v>356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0.84313725490196079</v>
      </c>
      <c r="Q20" s="318"/>
      <c r="R20" s="318"/>
      <c r="S20" s="318"/>
      <c r="T20" s="318"/>
      <c r="U20" s="318"/>
      <c r="V20" s="318"/>
      <c r="W20" s="318">
        <f t="shared" ref="W20" si="0">IF(W18=0, "-", SUM(W19)/W18)</f>
        <v>0.66976744186046511</v>
      </c>
      <c r="X20" s="318"/>
      <c r="Y20" s="318"/>
      <c r="Z20" s="318"/>
      <c r="AA20" s="318"/>
      <c r="AB20" s="318"/>
      <c r="AC20" s="318"/>
      <c r="AD20" s="318">
        <f t="shared" ref="AD20" si="1">IF(AD18=0, "-", SUM(AD19)/AD18)</f>
        <v>0.88337468982630274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477</v>
      </c>
      <c r="H21" s="317"/>
      <c r="I21" s="317"/>
      <c r="J21" s="317"/>
      <c r="K21" s="317"/>
      <c r="L21" s="317"/>
      <c r="M21" s="317"/>
      <c r="N21" s="317"/>
      <c r="O21" s="317"/>
      <c r="P21" s="318">
        <f>IF(P19=0, "-", SUM(P19)/SUM(P13,P14))</f>
        <v>0.84313725490196079</v>
      </c>
      <c r="Q21" s="318"/>
      <c r="R21" s="318"/>
      <c r="S21" s="318"/>
      <c r="T21" s="318"/>
      <c r="U21" s="318"/>
      <c r="V21" s="318"/>
      <c r="W21" s="318">
        <f t="shared" ref="W21" si="2">IF(W19=0, "-", SUM(W19)/SUM(W13,W14))</f>
        <v>0.66976744186046511</v>
      </c>
      <c r="X21" s="318"/>
      <c r="Y21" s="318"/>
      <c r="Z21" s="318"/>
      <c r="AA21" s="318"/>
      <c r="AB21" s="318"/>
      <c r="AC21" s="318"/>
      <c r="AD21" s="318">
        <f t="shared" ref="AD21" si="3">IF(AD19=0, "-", SUM(AD19)/SUM(AD13,AD14))</f>
        <v>0.88337468982630274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575</v>
      </c>
      <c r="H23" s="953"/>
      <c r="I23" s="953"/>
      <c r="J23" s="953"/>
      <c r="K23" s="953"/>
      <c r="L23" s="953"/>
      <c r="M23" s="953"/>
      <c r="N23" s="953"/>
      <c r="O23" s="954"/>
      <c r="P23" s="919">
        <v>396</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576</v>
      </c>
      <c r="H24" s="956"/>
      <c r="I24" s="956"/>
      <c r="J24" s="956"/>
      <c r="K24" s="956"/>
      <c r="L24" s="956"/>
      <c r="M24" s="956"/>
      <c r="N24" s="956"/>
      <c r="O24" s="957"/>
      <c r="P24" s="657">
        <v>7</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t="s">
        <v>577</v>
      </c>
      <c r="H25" s="956"/>
      <c r="I25" s="956"/>
      <c r="J25" s="956"/>
      <c r="K25" s="956"/>
      <c r="L25" s="956"/>
      <c r="M25" s="956"/>
      <c r="N25" s="956"/>
      <c r="O25" s="957"/>
      <c r="P25" s="657">
        <v>7</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t="s">
        <v>578</v>
      </c>
      <c r="H26" s="956"/>
      <c r="I26" s="956"/>
      <c r="J26" s="956"/>
      <c r="K26" s="956"/>
      <c r="L26" s="956"/>
      <c r="M26" s="956"/>
      <c r="N26" s="956"/>
      <c r="O26" s="957"/>
      <c r="P26" s="657">
        <v>6</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457</v>
      </c>
      <c r="H29" s="962"/>
      <c r="I29" s="962"/>
      <c r="J29" s="962"/>
      <c r="K29" s="962"/>
      <c r="L29" s="962"/>
      <c r="M29" s="962"/>
      <c r="N29" s="962"/>
      <c r="O29" s="963"/>
      <c r="P29" s="657">
        <f>AK13</f>
        <v>416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581</v>
      </c>
      <c r="AR31" s="200"/>
      <c r="AS31" s="133" t="s">
        <v>355</v>
      </c>
      <c r="AT31" s="134"/>
      <c r="AU31" s="199" t="s">
        <v>581</v>
      </c>
      <c r="AV31" s="199"/>
      <c r="AW31" s="398" t="s">
        <v>300</v>
      </c>
      <c r="AX31" s="399"/>
    </row>
    <row r="32" spans="1:50" ht="23.25" customHeight="1" x14ac:dyDescent="0.2">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581</v>
      </c>
      <c r="AC32" s="461"/>
      <c r="AD32" s="461"/>
      <c r="AE32" s="218" t="s">
        <v>581</v>
      </c>
      <c r="AF32" s="219"/>
      <c r="AG32" s="219"/>
      <c r="AH32" s="219"/>
      <c r="AI32" s="218" t="s">
        <v>581</v>
      </c>
      <c r="AJ32" s="219"/>
      <c r="AK32" s="219"/>
      <c r="AL32" s="219"/>
      <c r="AM32" s="218" t="s">
        <v>582</v>
      </c>
      <c r="AN32" s="219"/>
      <c r="AO32" s="219"/>
      <c r="AP32" s="219"/>
      <c r="AQ32" s="340" t="s">
        <v>581</v>
      </c>
      <c r="AR32" s="207"/>
      <c r="AS32" s="207"/>
      <c r="AT32" s="341"/>
      <c r="AU32" s="219" t="s">
        <v>583</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t="s">
        <v>579</v>
      </c>
      <c r="AF33" s="219"/>
      <c r="AG33" s="219"/>
      <c r="AH33" s="219"/>
      <c r="AI33" s="218" t="s">
        <v>579</v>
      </c>
      <c r="AJ33" s="219"/>
      <c r="AK33" s="219"/>
      <c r="AL33" s="219"/>
      <c r="AM33" s="218" t="s">
        <v>579</v>
      </c>
      <c r="AN33" s="219"/>
      <c r="AO33" s="219"/>
      <c r="AP33" s="219"/>
      <c r="AQ33" s="340" t="s">
        <v>579</v>
      </c>
      <c r="AR33" s="207"/>
      <c r="AS33" s="207"/>
      <c r="AT33" s="341"/>
      <c r="AU33" s="219" t="s">
        <v>579</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t="s">
        <v>579</v>
      </c>
      <c r="AJ34" s="219"/>
      <c r="AK34" s="219"/>
      <c r="AL34" s="219"/>
      <c r="AM34" s="218" t="s">
        <v>579</v>
      </c>
      <c r="AN34" s="219"/>
      <c r="AO34" s="219"/>
      <c r="AP34" s="219"/>
      <c r="AQ34" s="340" t="s">
        <v>579</v>
      </c>
      <c r="AR34" s="207"/>
      <c r="AS34" s="207"/>
      <c r="AT34" s="341"/>
      <c r="AU34" s="219" t="s">
        <v>579</v>
      </c>
      <c r="AV34" s="219"/>
      <c r="AW34" s="219"/>
      <c r="AX34" s="221"/>
    </row>
    <row r="35" spans="1:50" ht="23.25" customHeight="1" x14ac:dyDescent="0.2">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customHeight="1" x14ac:dyDescent="0.2">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5"/>
      <c r="B82" s="527"/>
      <c r="C82" s="428"/>
      <c r="D82" s="428"/>
      <c r="E82" s="428"/>
      <c r="F82" s="429"/>
      <c r="G82" s="676" t="s">
        <v>680</v>
      </c>
      <c r="H82" s="676"/>
      <c r="I82" s="676"/>
      <c r="J82" s="676"/>
      <c r="K82" s="676"/>
      <c r="L82" s="676"/>
      <c r="M82" s="676"/>
      <c r="N82" s="676"/>
      <c r="O82" s="676"/>
      <c r="P82" s="676"/>
      <c r="Q82" s="676"/>
      <c r="R82" s="676"/>
      <c r="S82" s="676"/>
      <c r="T82" s="676"/>
      <c r="U82" s="676"/>
      <c r="V82" s="676"/>
      <c r="W82" s="676"/>
      <c r="X82" s="676"/>
      <c r="Y82" s="676"/>
      <c r="Z82" s="676"/>
      <c r="AA82" s="677"/>
      <c r="AB82" s="884" t="s">
        <v>603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587</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2">
      <c r="A87" s="865"/>
      <c r="B87" s="428"/>
      <c r="C87" s="428"/>
      <c r="D87" s="428"/>
      <c r="E87" s="428"/>
      <c r="F87" s="429"/>
      <c r="G87" s="104" t="s">
        <v>585</v>
      </c>
      <c r="H87" s="105"/>
      <c r="I87" s="105"/>
      <c r="J87" s="105"/>
      <c r="K87" s="105"/>
      <c r="L87" s="105"/>
      <c r="M87" s="105"/>
      <c r="N87" s="105"/>
      <c r="O87" s="106"/>
      <c r="P87" s="105" t="s">
        <v>584</v>
      </c>
      <c r="Q87" s="514"/>
      <c r="R87" s="514"/>
      <c r="S87" s="514"/>
      <c r="T87" s="514"/>
      <c r="U87" s="514"/>
      <c r="V87" s="514"/>
      <c r="W87" s="514"/>
      <c r="X87" s="515"/>
      <c r="Y87" s="561" t="s">
        <v>62</v>
      </c>
      <c r="Z87" s="562"/>
      <c r="AA87" s="563"/>
      <c r="AB87" s="461" t="s">
        <v>586</v>
      </c>
      <c r="AC87" s="461"/>
      <c r="AD87" s="461"/>
      <c r="AE87" s="218">
        <v>7</v>
      </c>
      <c r="AF87" s="219"/>
      <c r="AG87" s="219"/>
      <c r="AH87" s="219"/>
      <c r="AI87" s="218">
        <v>7</v>
      </c>
      <c r="AJ87" s="219"/>
      <c r="AK87" s="219"/>
      <c r="AL87" s="219"/>
      <c r="AM87" s="218">
        <v>7</v>
      </c>
      <c r="AN87" s="219"/>
      <c r="AO87" s="219"/>
      <c r="AP87" s="219"/>
      <c r="AQ87" s="340" t="s">
        <v>581</v>
      </c>
      <c r="AR87" s="207"/>
      <c r="AS87" s="207"/>
      <c r="AT87" s="341"/>
      <c r="AU87" s="219" t="s">
        <v>682</v>
      </c>
      <c r="AV87" s="219"/>
      <c r="AW87" s="219"/>
      <c r="AX87" s="221"/>
    </row>
    <row r="88" spans="1:60" ht="23.25"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586</v>
      </c>
      <c r="AC88" s="523"/>
      <c r="AD88" s="523"/>
      <c r="AE88" s="218">
        <v>10</v>
      </c>
      <c r="AF88" s="219"/>
      <c r="AG88" s="219"/>
      <c r="AH88" s="219"/>
      <c r="AI88" s="218">
        <v>10</v>
      </c>
      <c r="AJ88" s="219"/>
      <c r="AK88" s="219"/>
      <c r="AL88" s="219"/>
      <c r="AM88" s="218">
        <v>10</v>
      </c>
      <c r="AN88" s="219"/>
      <c r="AO88" s="219"/>
      <c r="AP88" s="219"/>
      <c r="AQ88" s="340" t="s">
        <v>581</v>
      </c>
      <c r="AR88" s="207"/>
      <c r="AS88" s="207"/>
      <c r="AT88" s="341"/>
      <c r="AU88" s="219">
        <v>10</v>
      </c>
      <c r="AV88" s="219"/>
      <c r="AW88" s="219"/>
      <c r="AX88" s="221"/>
      <c r="AY88" s="10"/>
      <c r="AZ88" s="10"/>
      <c r="BA88" s="10"/>
      <c r="BB88" s="10"/>
      <c r="BC88" s="10"/>
    </row>
    <row r="89" spans="1:60" ht="23.25" customHeight="1" thickBot="1" x14ac:dyDescent="0.2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f>AE87/AE88*100</f>
        <v>70</v>
      </c>
      <c r="AF89" s="219"/>
      <c r="AG89" s="219"/>
      <c r="AH89" s="219"/>
      <c r="AI89" s="218">
        <f t="shared" ref="AI89" si="4">AI87/AI88*100</f>
        <v>70</v>
      </c>
      <c r="AJ89" s="219"/>
      <c r="AK89" s="219"/>
      <c r="AL89" s="219"/>
      <c r="AM89" s="218">
        <f t="shared" ref="AM89" si="5">AM87/AM88*100</f>
        <v>70</v>
      </c>
      <c r="AN89" s="219"/>
      <c r="AO89" s="219"/>
      <c r="AP89" s="219"/>
      <c r="AQ89" s="340" t="s">
        <v>602</v>
      </c>
      <c r="AR89" s="207"/>
      <c r="AS89" s="207"/>
      <c r="AT89" s="341"/>
      <c r="AU89" s="219" t="s">
        <v>683</v>
      </c>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2">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7</v>
      </c>
      <c r="AF101" s="219"/>
      <c r="AG101" s="219"/>
      <c r="AH101" s="220"/>
      <c r="AI101" s="218">
        <v>7</v>
      </c>
      <c r="AJ101" s="219"/>
      <c r="AK101" s="219"/>
      <c r="AL101" s="220"/>
      <c r="AM101" s="218">
        <v>7</v>
      </c>
      <c r="AN101" s="219"/>
      <c r="AO101" s="219"/>
      <c r="AP101" s="220"/>
      <c r="AQ101" s="218" t="s">
        <v>681</v>
      </c>
      <c r="AR101" s="219"/>
      <c r="AS101" s="219"/>
      <c r="AT101" s="220"/>
      <c r="AU101" s="218"/>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10</v>
      </c>
      <c r="AF102" s="418"/>
      <c r="AG102" s="418"/>
      <c r="AH102" s="418"/>
      <c r="AI102" s="418">
        <v>10</v>
      </c>
      <c r="AJ102" s="418"/>
      <c r="AK102" s="418"/>
      <c r="AL102" s="418"/>
      <c r="AM102" s="418">
        <v>10</v>
      </c>
      <c r="AN102" s="418"/>
      <c r="AO102" s="418"/>
      <c r="AP102" s="418"/>
      <c r="AQ102" s="273">
        <v>10</v>
      </c>
      <c r="AR102" s="274"/>
      <c r="AS102" s="274"/>
      <c r="AT102" s="319"/>
      <c r="AU102" s="273"/>
      <c r="AV102" s="274"/>
      <c r="AW102" s="274"/>
      <c r="AX102" s="319"/>
    </row>
    <row r="103" spans="1:60" ht="31.5" hidden="1" customHeight="1" x14ac:dyDescent="0.2">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2">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604</v>
      </c>
      <c r="AC116" s="463"/>
      <c r="AD116" s="464"/>
      <c r="AE116" s="418">
        <v>302</v>
      </c>
      <c r="AF116" s="418"/>
      <c r="AG116" s="418"/>
      <c r="AH116" s="418"/>
      <c r="AI116" s="418">
        <v>369</v>
      </c>
      <c r="AJ116" s="418"/>
      <c r="AK116" s="418"/>
      <c r="AL116" s="418"/>
      <c r="AM116" s="418">
        <v>510</v>
      </c>
      <c r="AN116" s="418"/>
      <c r="AO116" s="418"/>
      <c r="AP116" s="418"/>
      <c r="AQ116" s="218">
        <v>369</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51" t="s">
        <v>607</v>
      </c>
      <c r="AF117" s="551"/>
      <c r="AG117" s="551"/>
      <c r="AH117" s="551"/>
      <c r="AI117" s="551" t="s">
        <v>606</v>
      </c>
      <c r="AJ117" s="551"/>
      <c r="AK117" s="551"/>
      <c r="AL117" s="551"/>
      <c r="AM117" s="551" t="s">
        <v>608</v>
      </c>
      <c r="AN117" s="551"/>
      <c r="AO117" s="551"/>
      <c r="AP117" s="551"/>
      <c r="AQ117" s="551" t="s">
        <v>609</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2">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2">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2">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2">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564</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581</v>
      </c>
      <c r="AV133" s="200"/>
      <c r="AW133" s="133" t="s">
        <v>300</v>
      </c>
      <c r="AX133" s="195"/>
    </row>
    <row r="134" spans="1:50" ht="39.75" customHeight="1" x14ac:dyDescent="0.2">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t="s">
        <v>593</v>
      </c>
      <c r="AF134" s="207"/>
      <c r="AG134" s="207"/>
      <c r="AH134" s="207"/>
      <c r="AI134" s="206" t="s">
        <v>595</v>
      </c>
      <c r="AJ134" s="207"/>
      <c r="AK134" s="207"/>
      <c r="AL134" s="207"/>
      <c r="AM134" s="206" t="s">
        <v>597</v>
      </c>
      <c r="AN134" s="207"/>
      <c r="AO134" s="207"/>
      <c r="AP134" s="207"/>
      <c r="AQ134" s="206" t="s">
        <v>598</v>
      </c>
      <c r="AR134" s="207"/>
      <c r="AS134" s="207"/>
      <c r="AT134" s="207"/>
      <c r="AU134" s="206" t="s">
        <v>581</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594</v>
      </c>
      <c r="AF135" s="207"/>
      <c r="AG135" s="207"/>
      <c r="AH135" s="207"/>
      <c r="AI135" s="206" t="s">
        <v>596</v>
      </c>
      <c r="AJ135" s="207"/>
      <c r="AK135" s="207"/>
      <c r="AL135" s="207"/>
      <c r="AM135" s="206" t="s">
        <v>581</v>
      </c>
      <c r="AN135" s="207"/>
      <c r="AO135" s="207"/>
      <c r="AP135" s="207"/>
      <c r="AQ135" s="206" t="s">
        <v>594</v>
      </c>
      <c r="AR135" s="207"/>
      <c r="AS135" s="207"/>
      <c r="AT135" s="207"/>
      <c r="AU135" s="206" t="s">
        <v>581</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2">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560</v>
      </c>
      <c r="D430" s="931"/>
      <c r="E430" s="174" t="s">
        <v>544</v>
      </c>
      <c r="F430" s="898"/>
      <c r="G430" s="899" t="s">
        <v>374</v>
      </c>
      <c r="H430" s="123"/>
      <c r="I430" s="123"/>
      <c r="J430" s="900" t="s">
        <v>579</v>
      </c>
      <c r="K430" s="901"/>
      <c r="L430" s="901"/>
      <c r="M430" s="901"/>
      <c r="N430" s="901"/>
      <c r="O430" s="901"/>
      <c r="P430" s="901"/>
      <c r="Q430" s="901"/>
      <c r="R430" s="901"/>
      <c r="S430" s="901"/>
      <c r="T430" s="902"/>
      <c r="U430" s="588" t="s">
        <v>600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610</v>
      </c>
      <c r="AF432" s="200"/>
      <c r="AG432" s="133" t="s">
        <v>355</v>
      </c>
      <c r="AH432" s="134"/>
      <c r="AI432" s="156"/>
      <c r="AJ432" s="156"/>
      <c r="AK432" s="156"/>
      <c r="AL432" s="154"/>
      <c r="AM432" s="156"/>
      <c r="AN432" s="156"/>
      <c r="AO432" s="156"/>
      <c r="AP432" s="154"/>
      <c r="AQ432" s="590" t="s">
        <v>600</v>
      </c>
      <c r="AR432" s="200"/>
      <c r="AS432" s="133" t="s">
        <v>355</v>
      </c>
      <c r="AT432" s="134"/>
      <c r="AU432" s="200" t="s">
        <v>611</v>
      </c>
      <c r="AV432" s="200"/>
      <c r="AW432" s="133" t="s">
        <v>300</v>
      </c>
      <c r="AX432" s="195"/>
    </row>
    <row r="433" spans="1:50" ht="23.25" customHeight="1" x14ac:dyDescent="0.2">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610</v>
      </c>
      <c r="AC433" s="213"/>
      <c r="AD433" s="213"/>
      <c r="AE433" s="340" t="s">
        <v>600</v>
      </c>
      <c r="AF433" s="207"/>
      <c r="AG433" s="207"/>
      <c r="AH433" s="207"/>
      <c r="AI433" s="340" t="s">
        <v>579</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600</v>
      </c>
      <c r="AC434" s="205"/>
      <c r="AD434" s="205"/>
      <c r="AE434" s="340" t="s">
        <v>600</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600</v>
      </c>
      <c r="AF435" s="207"/>
      <c r="AG435" s="207"/>
      <c r="AH435" s="341"/>
      <c r="AI435" s="340" t="s">
        <v>600</v>
      </c>
      <c r="AJ435" s="207"/>
      <c r="AK435" s="207"/>
      <c r="AL435" s="207"/>
      <c r="AM435" s="340" t="s">
        <v>579</v>
      </c>
      <c r="AN435" s="207"/>
      <c r="AO435" s="207"/>
      <c r="AP435" s="341"/>
      <c r="AQ435" s="340" t="s">
        <v>579</v>
      </c>
      <c r="AR435" s="207"/>
      <c r="AS435" s="207"/>
      <c r="AT435" s="341"/>
      <c r="AU435" s="207" t="s">
        <v>579</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613</v>
      </c>
      <c r="AF457" s="200"/>
      <c r="AG457" s="133" t="s">
        <v>355</v>
      </c>
      <c r="AH457" s="134"/>
      <c r="AI457" s="156"/>
      <c r="AJ457" s="156"/>
      <c r="AK457" s="156"/>
      <c r="AL457" s="154"/>
      <c r="AM457" s="156"/>
      <c r="AN457" s="156"/>
      <c r="AO457" s="156"/>
      <c r="AP457" s="154"/>
      <c r="AQ457" s="590" t="s">
        <v>600</v>
      </c>
      <c r="AR457" s="200"/>
      <c r="AS457" s="133" t="s">
        <v>355</v>
      </c>
      <c r="AT457" s="134"/>
      <c r="AU457" s="200" t="s">
        <v>600</v>
      </c>
      <c r="AV457" s="200"/>
      <c r="AW457" s="133" t="s">
        <v>300</v>
      </c>
      <c r="AX457" s="195"/>
    </row>
    <row r="458" spans="1:50" ht="23.25" customHeight="1" x14ac:dyDescent="0.2">
      <c r="A458" s="189"/>
      <c r="B458" s="186"/>
      <c r="C458" s="180"/>
      <c r="D458" s="186"/>
      <c r="E458" s="342"/>
      <c r="F458" s="343"/>
      <c r="G458" s="104" t="s">
        <v>612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40" t="s">
        <v>600</v>
      </c>
      <c r="AF458" s="207"/>
      <c r="AG458" s="207"/>
      <c r="AH458" s="207"/>
      <c r="AI458" s="340" t="s">
        <v>600</v>
      </c>
      <c r="AJ458" s="207"/>
      <c r="AK458" s="207"/>
      <c r="AL458" s="207"/>
      <c r="AM458" s="340" t="s">
        <v>600</v>
      </c>
      <c r="AN458" s="207"/>
      <c r="AO458" s="207"/>
      <c r="AP458" s="207"/>
      <c r="AQ458" s="340" t="s">
        <v>600</v>
      </c>
      <c r="AR458" s="207"/>
      <c r="AS458" s="207"/>
      <c r="AT458" s="207"/>
      <c r="AU458" s="340" t="s">
        <v>600</v>
      </c>
      <c r="AV458" s="207"/>
      <c r="AW458" s="207"/>
      <c r="AX458" s="207"/>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614</v>
      </c>
      <c r="AC459" s="205"/>
      <c r="AD459" s="205"/>
      <c r="AE459" s="340" t="s">
        <v>615</v>
      </c>
      <c r="AF459" s="207"/>
      <c r="AG459" s="207"/>
      <c r="AH459" s="341"/>
      <c r="AI459" s="340" t="s">
        <v>615</v>
      </c>
      <c r="AJ459" s="207"/>
      <c r="AK459" s="207"/>
      <c r="AL459" s="341"/>
      <c r="AM459" s="340" t="s">
        <v>615</v>
      </c>
      <c r="AN459" s="207"/>
      <c r="AO459" s="207"/>
      <c r="AP459" s="341"/>
      <c r="AQ459" s="340" t="s">
        <v>615</v>
      </c>
      <c r="AR459" s="207"/>
      <c r="AS459" s="207"/>
      <c r="AT459" s="341"/>
      <c r="AU459" s="340" t="s">
        <v>615</v>
      </c>
      <c r="AV459" s="207"/>
      <c r="AW459" s="207"/>
      <c r="AX459" s="341"/>
    </row>
    <row r="460" spans="1:50" ht="23.25" customHeight="1" thickBot="1" x14ac:dyDescent="0.2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600</v>
      </c>
      <c r="AF460" s="207"/>
      <c r="AG460" s="207"/>
      <c r="AH460" s="341"/>
      <c r="AI460" s="340" t="s">
        <v>600</v>
      </c>
      <c r="AJ460" s="207"/>
      <c r="AK460" s="207"/>
      <c r="AL460" s="341"/>
      <c r="AM460" s="340" t="s">
        <v>600</v>
      </c>
      <c r="AN460" s="207"/>
      <c r="AO460" s="207"/>
      <c r="AP460" s="341"/>
      <c r="AQ460" s="340" t="s">
        <v>600</v>
      </c>
      <c r="AR460" s="207"/>
      <c r="AS460" s="207"/>
      <c r="AT460" s="341"/>
      <c r="AU460" s="340" t="s">
        <v>600</v>
      </c>
      <c r="AV460" s="207"/>
      <c r="AW460" s="207"/>
      <c r="AX460" s="341"/>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t="s">
        <v>616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655</v>
      </c>
      <c r="AE708" s="605"/>
      <c r="AF708" s="605"/>
      <c r="AG708" s="742" t="s">
        <v>630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659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655</v>
      </c>
      <c r="AE710" s="329"/>
      <c r="AF710" s="329"/>
      <c r="AG710" s="101" t="s">
        <v>630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656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655</v>
      </c>
      <c r="AE712" s="783"/>
      <c r="AF712" s="783"/>
      <c r="AG712" s="810" t="s">
        <v>630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655</v>
      </c>
      <c r="AE713" s="329"/>
      <c r="AF713" s="663"/>
      <c r="AG713" s="101" t="s">
        <v>630</v>
      </c>
      <c r="AH713" s="102"/>
      <c r="AI713" s="102"/>
      <c r="AJ713" s="102"/>
      <c r="AK713" s="102"/>
      <c r="AL713" s="102"/>
      <c r="AM713" s="102"/>
      <c r="AN713" s="102"/>
      <c r="AO713" s="102"/>
      <c r="AP713" s="102"/>
      <c r="AQ713" s="102"/>
      <c r="AR713" s="102"/>
      <c r="AS713" s="102"/>
      <c r="AT713" s="102"/>
      <c r="AU713" s="102"/>
      <c r="AV713" s="102"/>
      <c r="AW713" s="102"/>
      <c r="AX713" s="103"/>
    </row>
    <row r="714" spans="1:50" ht="48.75" customHeight="1" x14ac:dyDescent="0.2">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657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658</v>
      </c>
      <c r="AE715" s="605"/>
      <c r="AF715" s="656"/>
      <c r="AG715" s="742" t="s">
        <v>662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655</v>
      </c>
      <c r="AE716" s="627"/>
      <c r="AF716" s="627"/>
      <c r="AG716" s="101" t="s">
        <v>652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661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660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655</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663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684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548</v>
      </c>
      <c r="B737" s="210"/>
      <c r="C737" s="210"/>
      <c r="D737" s="211"/>
      <c r="E737" s="990" t="s">
        <v>670</v>
      </c>
      <c r="F737" s="990"/>
      <c r="G737" s="990"/>
      <c r="H737" s="990"/>
      <c r="I737" s="990"/>
      <c r="J737" s="990"/>
      <c r="K737" s="990"/>
      <c r="L737" s="990"/>
      <c r="M737" s="990"/>
      <c r="N737" s="365" t="s">
        <v>541</v>
      </c>
      <c r="O737" s="365"/>
      <c r="P737" s="365"/>
      <c r="Q737" s="365"/>
      <c r="R737" s="990" t="s">
        <v>671</v>
      </c>
      <c r="S737" s="990"/>
      <c r="T737" s="990"/>
      <c r="U737" s="990"/>
      <c r="V737" s="990"/>
      <c r="W737" s="990"/>
      <c r="X737" s="990"/>
      <c r="Y737" s="990"/>
      <c r="Z737" s="990"/>
      <c r="AA737" s="365" t="s">
        <v>540</v>
      </c>
      <c r="AB737" s="365"/>
      <c r="AC737" s="365"/>
      <c r="AD737" s="365"/>
      <c r="AE737" s="990" t="s">
        <v>672</v>
      </c>
      <c r="AF737" s="990"/>
      <c r="AG737" s="990"/>
      <c r="AH737" s="990"/>
      <c r="AI737" s="990"/>
      <c r="AJ737" s="990"/>
      <c r="AK737" s="990"/>
      <c r="AL737" s="990"/>
      <c r="AM737" s="990"/>
      <c r="AN737" s="365" t="s">
        <v>539</v>
      </c>
      <c r="AO737" s="365"/>
      <c r="AP737" s="365"/>
      <c r="AQ737" s="365"/>
      <c r="AR737" s="982" t="s">
        <v>673</v>
      </c>
      <c r="AS737" s="983"/>
      <c r="AT737" s="983"/>
      <c r="AU737" s="983"/>
      <c r="AV737" s="983"/>
      <c r="AW737" s="983"/>
      <c r="AX737" s="984"/>
      <c r="AY737" s="89"/>
      <c r="AZ737" s="89"/>
    </row>
    <row r="738" spans="1:52" ht="24.75" customHeight="1" x14ac:dyDescent="0.2">
      <c r="A738" s="991" t="s">
        <v>538</v>
      </c>
      <c r="B738" s="210"/>
      <c r="C738" s="210"/>
      <c r="D738" s="211"/>
      <c r="E738" s="990" t="s">
        <v>674</v>
      </c>
      <c r="F738" s="990"/>
      <c r="G738" s="990"/>
      <c r="H738" s="990"/>
      <c r="I738" s="990"/>
      <c r="J738" s="990"/>
      <c r="K738" s="990"/>
      <c r="L738" s="990"/>
      <c r="M738" s="990"/>
      <c r="N738" s="365" t="s">
        <v>537</v>
      </c>
      <c r="O738" s="365"/>
      <c r="P738" s="365"/>
      <c r="Q738" s="365"/>
      <c r="R738" s="990" t="s">
        <v>675</v>
      </c>
      <c r="S738" s="990"/>
      <c r="T738" s="990"/>
      <c r="U738" s="990"/>
      <c r="V738" s="990"/>
      <c r="W738" s="990"/>
      <c r="X738" s="990"/>
      <c r="Y738" s="990"/>
      <c r="Z738" s="990"/>
      <c r="AA738" s="365" t="s">
        <v>536</v>
      </c>
      <c r="AB738" s="365"/>
      <c r="AC738" s="365"/>
      <c r="AD738" s="365"/>
      <c r="AE738" s="990" t="s">
        <v>676</v>
      </c>
      <c r="AF738" s="990"/>
      <c r="AG738" s="990"/>
      <c r="AH738" s="990"/>
      <c r="AI738" s="990"/>
      <c r="AJ738" s="990"/>
      <c r="AK738" s="990"/>
      <c r="AL738" s="990"/>
      <c r="AM738" s="990"/>
      <c r="AN738" s="365" t="s">
        <v>532</v>
      </c>
      <c r="AO738" s="365"/>
      <c r="AP738" s="365"/>
      <c r="AQ738" s="365"/>
      <c r="AR738" s="982" t="s">
        <v>677</v>
      </c>
      <c r="AS738" s="983"/>
      <c r="AT738" s="983"/>
      <c r="AU738" s="983"/>
      <c r="AV738" s="983"/>
      <c r="AW738" s="983"/>
      <c r="AX738" s="984"/>
    </row>
    <row r="739" spans="1:52" ht="24.75" customHeight="1" thickBot="1" x14ac:dyDescent="0.25">
      <c r="A739" s="992" t="s">
        <v>528</v>
      </c>
      <c r="B739" s="993"/>
      <c r="C739" s="993"/>
      <c r="D739" s="994"/>
      <c r="E739" s="995"/>
      <c r="F739" s="985"/>
      <c r="G739" s="985"/>
      <c r="H739" s="93" t="str">
        <f>IF(E739="", "", "(")</f>
        <v/>
      </c>
      <c r="I739" s="985"/>
      <c r="J739" s="985"/>
      <c r="K739" s="93" t="str">
        <f>IF(OR(I739="　", I739=""), "", "-")</f>
        <v/>
      </c>
      <c r="L739" s="986">
        <v>277</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510</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620</v>
      </c>
      <c r="H781" s="671"/>
      <c r="I781" s="671"/>
      <c r="J781" s="671"/>
      <c r="K781" s="672"/>
      <c r="L781" s="664" t="s">
        <v>625</v>
      </c>
      <c r="M781" s="665"/>
      <c r="N781" s="665"/>
      <c r="O781" s="665"/>
      <c r="P781" s="665"/>
      <c r="Q781" s="665"/>
      <c r="R781" s="665"/>
      <c r="S781" s="665"/>
      <c r="T781" s="665"/>
      <c r="U781" s="665"/>
      <c r="V781" s="665"/>
      <c r="W781" s="665"/>
      <c r="X781" s="666"/>
      <c r="Y781" s="388">
        <v>3</v>
      </c>
      <c r="Z781" s="389"/>
      <c r="AA781" s="389"/>
      <c r="AB781" s="805"/>
      <c r="AC781" s="670" t="s">
        <v>633</v>
      </c>
      <c r="AD781" s="671"/>
      <c r="AE781" s="671"/>
      <c r="AF781" s="671"/>
      <c r="AG781" s="672"/>
      <c r="AH781" s="664" t="s">
        <v>634</v>
      </c>
      <c r="AI781" s="665"/>
      <c r="AJ781" s="665"/>
      <c r="AK781" s="665"/>
      <c r="AL781" s="665"/>
      <c r="AM781" s="665"/>
      <c r="AN781" s="665"/>
      <c r="AO781" s="665"/>
      <c r="AP781" s="665"/>
      <c r="AQ781" s="665"/>
      <c r="AR781" s="665"/>
      <c r="AS781" s="665"/>
      <c r="AT781" s="666"/>
      <c r="AU781" s="388">
        <v>2</v>
      </c>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customHeight="1" x14ac:dyDescent="0.2">
      <c r="A792" s="631"/>
      <c r="B792" s="632"/>
      <c r="C792" s="632"/>
      <c r="D792" s="632"/>
      <c r="E792" s="632"/>
      <c r="F792" s="633"/>
      <c r="G792" s="595" t="s">
        <v>688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620</v>
      </c>
      <c r="H794" s="671"/>
      <c r="I794" s="671"/>
      <c r="J794" s="671"/>
      <c r="K794" s="672"/>
      <c r="L794" s="664" t="s">
        <v>650</v>
      </c>
      <c r="M794" s="665"/>
      <c r="N794" s="665"/>
      <c r="O794" s="665"/>
      <c r="P794" s="665"/>
      <c r="Q794" s="665"/>
      <c r="R794" s="665"/>
      <c r="S794" s="665"/>
      <c r="T794" s="665"/>
      <c r="U794" s="665"/>
      <c r="V794" s="665"/>
      <c r="W794" s="665"/>
      <c r="X794" s="666"/>
      <c r="Y794" s="388">
        <v>22</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624</v>
      </c>
      <c r="D837" s="347"/>
      <c r="E837" s="347"/>
      <c r="F837" s="347"/>
      <c r="G837" s="347"/>
      <c r="H837" s="347"/>
      <c r="I837" s="347"/>
      <c r="J837" s="348">
        <v>6010405003434</v>
      </c>
      <c r="K837" s="349"/>
      <c r="L837" s="349"/>
      <c r="M837" s="349"/>
      <c r="N837" s="349"/>
      <c r="O837" s="349"/>
      <c r="P837" s="362" t="s">
        <v>622</v>
      </c>
      <c r="Q837" s="350"/>
      <c r="R837" s="350"/>
      <c r="S837" s="350"/>
      <c r="T837" s="350"/>
      <c r="U837" s="350"/>
      <c r="V837" s="350"/>
      <c r="W837" s="350"/>
      <c r="X837" s="350"/>
      <c r="Y837" s="351">
        <v>3</v>
      </c>
      <c r="Z837" s="352"/>
      <c r="AA837" s="352"/>
      <c r="AB837" s="353"/>
      <c r="AC837" s="363" t="s">
        <v>503</v>
      </c>
      <c r="AD837" s="371"/>
      <c r="AE837" s="371"/>
      <c r="AF837" s="371"/>
      <c r="AG837" s="371"/>
      <c r="AH837" s="372" t="s">
        <v>623</v>
      </c>
      <c r="AI837" s="373"/>
      <c r="AJ837" s="373"/>
      <c r="AK837" s="373"/>
      <c r="AL837" s="357">
        <v>100</v>
      </c>
      <c r="AM837" s="358"/>
      <c r="AN837" s="358"/>
      <c r="AO837" s="359"/>
      <c r="AP837" s="360" t="s">
        <v>623</v>
      </c>
      <c r="AQ837" s="360"/>
      <c r="AR837" s="360"/>
      <c r="AS837" s="360"/>
      <c r="AT837" s="360"/>
      <c r="AU837" s="360"/>
      <c r="AV837" s="360"/>
      <c r="AW837" s="360"/>
      <c r="AX837" s="360"/>
    </row>
    <row r="838" spans="1:50" ht="30" customHeight="1" x14ac:dyDescent="0.2">
      <c r="A838" s="376">
        <v>2</v>
      </c>
      <c r="B838" s="376">
        <v>1</v>
      </c>
      <c r="C838" s="361" t="s">
        <v>621</v>
      </c>
      <c r="D838" s="347"/>
      <c r="E838" s="347"/>
      <c r="F838" s="347"/>
      <c r="G838" s="347"/>
      <c r="H838" s="347"/>
      <c r="I838" s="347"/>
      <c r="J838" s="348">
        <v>6011602005677</v>
      </c>
      <c r="K838" s="349"/>
      <c r="L838" s="349"/>
      <c r="M838" s="349"/>
      <c r="N838" s="349"/>
      <c r="O838" s="349"/>
      <c r="P838" s="362" t="s">
        <v>622</v>
      </c>
      <c r="Q838" s="350"/>
      <c r="R838" s="350"/>
      <c r="S838" s="350"/>
      <c r="T838" s="350"/>
      <c r="U838" s="350"/>
      <c r="V838" s="350"/>
      <c r="W838" s="350"/>
      <c r="X838" s="350"/>
      <c r="Y838" s="351">
        <v>2</v>
      </c>
      <c r="Z838" s="352"/>
      <c r="AA838" s="352"/>
      <c r="AB838" s="353"/>
      <c r="AC838" s="363" t="s">
        <v>502</v>
      </c>
      <c r="AD838" s="371"/>
      <c r="AE838" s="371"/>
      <c r="AF838" s="371"/>
      <c r="AG838" s="371"/>
      <c r="AH838" s="372" t="s">
        <v>623</v>
      </c>
      <c r="AI838" s="373"/>
      <c r="AJ838" s="373"/>
      <c r="AK838" s="373"/>
      <c r="AL838" s="357">
        <v>100</v>
      </c>
      <c r="AM838" s="358"/>
      <c r="AN838" s="358"/>
      <c r="AO838" s="359"/>
      <c r="AP838" s="360" t="s">
        <v>623</v>
      </c>
      <c r="AQ838" s="360"/>
      <c r="AR838" s="360"/>
      <c r="AS838" s="360"/>
      <c r="AT838" s="360"/>
      <c r="AU838" s="360"/>
      <c r="AV838" s="360"/>
      <c r="AW838" s="360"/>
      <c r="AX838" s="360"/>
    </row>
    <row r="839" spans="1:50" ht="30" customHeight="1" x14ac:dyDescent="0.2">
      <c r="A839" s="376">
        <v>3</v>
      </c>
      <c r="B839" s="376">
        <v>1</v>
      </c>
      <c r="C839" s="361" t="s">
        <v>621</v>
      </c>
      <c r="D839" s="347"/>
      <c r="E839" s="347"/>
      <c r="F839" s="347"/>
      <c r="G839" s="347"/>
      <c r="H839" s="347"/>
      <c r="I839" s="347"/>
      <c r="J839" s="348">
        <v>6011602005677</v>
      </c>
      <c r="K839" s="349"/>
      <c r="L839" s="349"/>
      <c r="M839" s="349"/>
      <c r="N839" s="349"/>
      <c r="O839" s="349"/>
      <c r="P839" s="362" t="s">
        <v>627</v>
      </c>
      <c r="Q839" s="350"/>
      <c r="R839" s="350"/>
      <c r="S839" s="350"/>
      <c r="T839" s="350"/>
      <c r="U839" s="350"/>
      <c r="V839" s="350"/>
      <c r="W839" s="350"/>
      <c r="X839" s="350"/>
      <c r="Y839" s="351">
        <v>1</v>
      </c>
      <c r="Z839" s="352"/>
      <c r="AA839" s="352"/>
      <c r="AB839" s="353"/>
      <c r="AC839" s="363" t="s">
        <v>502</v>
      </c>
      <c r="AD839" s="363"/>
      <c r="AE839" s="363"/>
      <c r="AF839" s="363"/>
      <c r="AG839" s="363"/>
      <c r="AH839" s="355" t="s">
        <v>629</v>
      </c>
      <c r="AI839" s="356"/>
      <c r="AJ839" s="356"/>
      <c r="AK839" s="356"/>
      <c r="AL839" s="357">
        <v>100</v>
      </c>
      <c r="AM839" s="358"/>
      <c r="AN839" s="358"/>
      <c r="AO839" s="359"/>
      <c r="AP839" s="360" t="s">
        <v>629</v>
      </c>
      <c r="AQ839" s="360"/>
      <c r="AR839" s="360"/>
      <c r="AS839" s="360"/>
      <c r="AT839" s="360"/>
      <c r="AU839" s="360"/>
      <c r="AV839" s="360"/>
      <c r="AW839" s="360"/>
      <c r="AX839" s="360"/>
    </row>
    <row r="840" spans="1:50" ht="30" customHeight="1" x14ac:dyDescent="0.2">
      <c r="A840" s="376">
        <v>4</v>
      </c>
      <c r="B840" s="376">
        <v>1</v>
      </c>
      <c r="C840" s="361" t="s">
        <v>628</v>
      </c>
      <c r="D840" s="347"/>
      <c r="E840" s="347"/>
      <c r="F840" s="347"/>
      <c r="G840" s="347"/>
      <c r="H840" s="347"/>
      <c r="I840" s="347"/>
      <c r="J840" s="348">
        <v>4010601038772</v>
      </c>
      <c r="K840" s="349"/>
      <c r="L840" s="349"/>
      <c r="M840" s="349"/>
      <c r="N840" s="349"/>
      <c r="O840" s="349"/>
      <c r="P840" s="362" t="s">
        <v>627</v>
      </c>
      <c r="Q840" s="350"/>
      <c r="R840" s="350"/>
      <c r="S840" s="350"/>
      <c r="T840" s="350"/>
      <c r="U840" s="350"/>
      <c r="V840" s="350"/>
      <c r="W840" s="350"/>
      <c r="X840" s="350"/>
      <c r="Y840" s="351">
        <v>0.5</v>
      </c>
      <c r="Z840" s="352"/>
      <c r="AA840" s="352"/>
      <c r="AB840" s="353"/>
      <c r="AC840" s="363" t="s">
        <v>502</v>
      </c>
      <c r="AD840" s="363"/>
      <c r="AE840" s="363"/>
      <c r="AF840" s="363"/>
      <c r="AG840" s="363"/>
      <c r="AH840" s="355" t="s">
        <v>630</v>
      </c>
      <c r="AI840" s="356"/>
      <c r="AJ840" s="356"/>
      <c r="AK840" s="356"/>
      <c r="AL840" s="357">
        <v>100</v>
      </c>
      <c r="AM840" s="358"/>
      <c r="AN840" s="358"/>
      <c r="AO840" s="359"/>
      <c r="AP840" s="360" t="s">
        <v>630</v>
      </c>
      <c r="AQ840" s="360"/>
      <c r="AR840" s="360"/>
      <c r="AS840" s="360"/>
      <c r="AT840" s="360"/>
      <c r="AU840" s="360"/>
      <c r="AV840" s="360"/>
      <c r="AW840" s="360"/>
      <c r="AX840" s="360"/>
    </row>
    <row r="841" spans="1:50" ht="30" customHeight="1" x14ac:dyDescent="0.2">
      <c r="A841" s="376">
        <v>5</v>
      </c>
      <c r="B841" s="376">
        <v>1</v>
      </c>
      <c r="C841" s="347" t="s">
        <v>621</v>
      </c>
      <c r="D841" s="347"/>
      <c r="E841" s="347"/>
      <c r="F841" s="347"/>
      <c r="G841" s="347"/>
      <c r="H841" s="347"/>
      <c r="I841" s="347"/>
      <c r="J841" s="348">
        <v>6011602005677</v>
      </c>
      <c r="K841" s="349"/>
      <c r="L841" s="349"/>
      <c r="M841" s="349"/>
      <c r="N841" s="349"/>
      <c r="O841" s="349"/>
      <c r="P841" s="350" t="s">
        <v>627</v>
      </c>
      <c r="Q841" s="350"/>
      <c r="R841" s="350"/>
      <c r="S841" s="350"/>
      <c r="T841" s="350"/>
      <c r="U841" s="350"/>
      <c r="V841" s="350"/>
      <c r="W841" s="350"/>
      <c r="X841" s="350"/>
      <c r="Y841" s="351">
        <v>0.5</v>
      </c>
      <c r="Z841" s="352"/>
      <c r="AA841" s="352"/>
      <c r="AB841" s="353"/>
      <c r="AC841" s="354" t="s">
        <v>502</v>
      </c>
      <c r="AD841" s="354"/>
      <c r="AE841" s="354"/>
      <c r="AF841" s="354"/>
      <c r="AG841" s="354"/>
      <c r="AH841" s="355" t="s">
        <v>630</v>
      </c>
      <c r="AI841" s="356"/>
      <c r="AJ841" s="356"/>
      <c r="AK841" s="356"/>
      <c r="AL841" s="357">
        <v>100</v>
      </c>
      <c r="AM841" s="358"/>
      <c r="AN841" s="358"/>
      <c r="AO841" s="359"/>
      <c r="AP841" s="360" t="s">
        <v>630</v>
      </c>
      <c r="AQ841" s="360"/>
      <c r="AR841" s="360"/>
      <c r="AS841" s="360"/>
      <c r="AT841" s="360"/>
      <c r="AU841" s="360"/>
      <c r="AV841" s="360"/>
      <c r="AW841" s="360"/>
      <c r="AX841" s="360"/>
    </row>
    <row r="842" spans="1:50" ht="30" customHeight="1" x14ac:dyDescent="0.2">
      <c r="A842" s="376">
        <v>6</v>
      </c>
      <c r="B842" s="376">
        <v>1</v>
      </c>
      <c r="C842" s="347" t="s">
        <v>621</v>
      </c>
      <c r="D842" s="347"/>
      <c r="E842" s="347"/>
      <c r="F842" s="347"/>
      <c r="G842" s="347"/>
      <c r="H842" s="347"/>
      <c r="I842" s="347"/>
      <c r="J842" s="348">
        <v>6011602005677</v>
      </c>
      <c r="K842" s="349"/>
      <c r="L842" s="349"/>
      <c r="M842" s="349"/>
      <c r="N842" s="349"/>
      <c r="O842" s="349"/>
      <c r="P842" s="350" t="s">
        <v>627</v>
      </c>
      <c r="Q842" s="350"/>
      <c r="R842" s="350"/>
      <c r="S842" s="350"/>
      <c r="T842" s="350"/>
      <c r="U842" s="350"/>
      <c r="V842" s="350"/>
      <c r="W842" s="350"/>
      <c r="X842" s="350"/>
      <c r="Y842" s="351">
        <v>0.2</v>
      </c>
      <c r="Z842" s="352"/>
      <c r="AA842" s="352"/>
      <c r="AB842" s="353"/>
      <c r="AC842" s="354" t="s">
        <v>502</v>
      </c>
      <c r="AD842" s="354"/>
      <c r="AE842" s="354"/>
      <c r="AF842" s="354"/>
      <c r="AG842" s="354"/>
      <c r="AH842" s="355" t="s">
        <v>630</v>
      </c>
      <c r="AI842" s="356"/>
      <c r="AJ842" s="356"/>
      <c r="AK842" s="356"/>
      <c r="AL842" s="357">
        <v>100</v>
      </c>
      <c r="AM842" s="358"/>
      <c r="AN842" s="358"/>
      <c r="AO842" s="359"/>
      <c r="AP842" s="360" t="s">
        <v>630</v>
      </c>
      <c r="AQ842" s="360"/>
      <c r="AR842" s="360"/>
      <c r="AS842" s="360"/>
      <c r="AT842" s="360"/>
      <c r="AU842" s="360"/>
      <c r="AV842" s="360"/>
      <c r="AW842" s="360"/>
      <c r="AX842" s="360"/>
    </row>
    <row r="843" spans="1:50" ht="30" customHeight="1" x14ac:dyDescent="0.2">
      <c r="A843" s="376">
        <v>7</v>
      </c>
      <c r="B843" s="376">
        <v>1</v>
      </c>
      <c r="C843" s="361" t="s">
        <v>628</v>
      </c>
      <c r="D843" s="347"/>
      <c r="E843" s="347"/>
      <c r="F843" s="347"/>
      <c r="G843" s="347"/>
      <c r="H843" s="347"/>
      <c r="I843" s="347"/>
      <c r="J843" s="348">
        <v>4010601038772</v>
      </c>
      <c r="K843" s="349"/>
      <c r="L843" s="349"/>
      <c r="M843" s="349"/>
      <c r="N843" s="349"/>
      <c r="O843" s="349"/>
      <c r="P843" s="350" t="s">
        <v>627</v>
      </c>
      <c r="Q843" s="350"/>
      <c r="R843" s="350"/>
      <c r="S843" s="350"/>
      <c r="T843" s="350"/>
      <c r="U843" s="350"/>
      <c r="V843" s="350"/>
      <c r="W843" s="350"/>
      <c r="X843" s="350"/>
      <c r="Y843" s="351">
        <v>0.2</v>
      </c>
      <c r="Z843" s="352"/>
      <c r="AA843" s="352"/>
      <c r="AB843" s="353"/>
      <c r="AC843" s="354" t="s">
        <v>502</v>
      </c>
      <c r="AD843" s="354"/>
      <c r="AE843" s="354"/>
      <c r="AF843" s="354"/>
      <c r="AG843" s="354"/>
      <c r="AH843" s="355" t="s">
        <v>630</v>
      </c>
      <c r="AI843" s="356"/>
      <c r="AJ843" s="356"/>
      <c r="AK843" s="356"/>
      <c r="AL843" s="357">
        <v>100</v>
      </c>
      <c r="AM843" s="358"/>
      <c r="AN843" s="358"/>
      <c r="AO843" s="359"/>
      <c r="AP843" s="360" t="s">
        <v>630</v>
      </c>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635</v>
      </c>
      <c r="D870" s="347"/>
      <c r="E870" s="347"/>
      <c r="F870" s="347"/>
      <c r="G870" s="347"/>
      <c r="H870" s="347"/>
      <c r="I870" s="347"/>
      <c r="J870" s="348">
        <v>8010001031283</v>
      </c>
      <c r="K870" s="349"/>
      <c r="L870" s="349"/>
      <c r="M870" s="349"/>
      <c r="N870" s="349"/>
      <c r="O870" s="349"/>
      <c r="P870" s="362" t="s">
        <v>634</v>
      </c>
      <c r="Q870" s="350"/>
      <c r="R870" s="350"/>
      <c r="S870" s="350"/>
      <c r="T870" s="350"/>
      <c r="U870" s="350"/>
      <c r="V870" s="350"/>
      <c r="W870" s="350"/>
      <c r="X870" s="350"/>
      <c r="Y870" s="351">
        <v>2</v>
      </c>
      <c r="Z870" s="352"/>
      <c r="AA870" s="352"/>
      <c r="AB870" s="353"/>
      <c r="AC870" s="363" t="s">
        <v>503</v>
      </c>
      <c r="AD870" s="371"/>
      <c r="AE870" s="371"/>
      <c r="AF870" s="371"/>
      <c r="AG870" s="371"/>
      <c r="AH870" s="372" t="s">
        <v>636</v>
      </c>
      <c r="AI870" s="373"/>
      <c r="AJ870" s="373"/>
      <c r="AK870" s="373"/>
      <c r="AL870" s="357">
        <v>100</v>
      </c>
      <c r="AM870" s="358"/>
      <c r="AN870" s="358"/>
      <c r="AO870" s="359"/>
      <c r="AP870" s="360" t="s">
        <v>645</v>
      </c>
      <c r="AQ870" s="360"/>
      <c r="AR870" s="360"/>
      <c r="AS870" s="360"/>
      <c r="AT870" s="360"/>
      <c r="AU870" s="360"/>
      <c r="AV870" s="360"/>
      <c r="AW870" s="360"/>
      <c r="AX870" s="360"/>
    </row>
    <row r="871" spans="1:50" ht="30" customHeight="1" x14ac:dyDescent="0.2">
      <c r="A871" s="376">
        <v>2</v>
      </c>
      <c r="B871" s="376">
        <v>1</v>
      </c>
      <c r="C871" s="361" t="s">
        <v>638</v>
      </c>
      <c r="D871" s="347"/>
      <c r="E871" s="347"/>
      <c r="F871" s="347"/>
      <c r="G871" s="347"/>
      <c r="H871" s="347"/>
      <c r="I871" s="347"/>
      <c r="J871" s="348">
        <v>3010905000792</v>
      </c>
      <c r="K871" s="349"/>
      <c r="L871" s="349"/>
      <c r="M871" s="349"/>
      <c r="N871" s="349"/>
      <c r="O871" s="349"/>
      <c r="P871" s="362" t="s">
        <v>637</v>
      </c>
      <c r="Q871" s="350"/>
      <c r="R871" s="350"/>
      <c r="S871" s="350"/>
      <c r="T871" s="350"/>
      <c r="U871" s="350"/>
      <c r="V871" s="350"/>
      <c r="W871" s="350"/>
      <c r="X871" s="350"/>
      <c r="Y871" s="351">
        <v>2</v>
      </c>
      <c r="Z871" s="352"/>
      <c r="AA871" s="352"/>
      <c r="AB871" s="353"/>
      <c r="AC871" s="363" t="s">
        <v>502</v>
      </c>
      <c r="AD871" s="363"/>
      <c r="AE871" s="363"/>
      <c r="AF871" s="363"/>
      <c r="AG871" s="363"/>
      <c r="AH871" s="372" t="s">
        <v>630</v>
      </c>
      <c r="AI871" s="373"/>
      <c r="AJ871" s="373"/>
      <c r="AK871" s="373"/>
      <c r="AL871" s="357">
        <v>100</v>
      </c>
      <c r="AM871" s="358"/>
      <c r="AN871" s="358"/>
      <c r="AO871" s="359"/>
      <c r="AP871" s="360" t="s">
        <v>646</v>
      </c>
      <c r="AQ871" s="360"/>
      <c r="AR871" s="360"/>
      <c r="AS871" s="360"/>
      <c r="AT871" s="360"/>
      <c r="AU871" s="360"/>
      <c r="AV871" s="360"/>
      <c r="AW871" s="360"/>
      <c r="AX871" s="360"/>
    </row>
    <row r="872" spans="1:50" ht="30" customHeight="1" x14ac:dyDescent="0.2">
      <c r="A872" s="376">
        <v>3</v>
      </c>
      <c r="B872" s="376">
        <v>1</v>
      </c>
      <c r="C872" s="361" t="s">
        <v>639</v>
      </c>
      <c r="D872" s="347"/>
      <c r="E872" s="347"/>
      <c r="F872" s="347"/>
      <c r="G872" s="347"/>
      <c r="H872" s="347"/>
      <c r="I872" s="347"/>
      <c r="J872" s="348">
        <v>7010001018703</v>
      </c>
      <c r="K872" s="349"/>
      <c r="L872" s="349"/>
      <c r="M872" s="349"/>
      <c r="N872" s="349"/>
      <c r="O872" s="349"/>
      <c r="P872" s="362" t="s">
        <v>634</v>
      </c>
      <c r="Q872" s="350"/>
      <c r="R872" s="350"/>
      <c r="S872" s="350"/>
      <c r="T872" s="350"/>
      <c r="U872" s="350"/>
      <c r="V872" s="350"/>
      <c r="W872" s="350"/>
      <c r="X872" s="350"/>
      <c r="Y872" s="351">
        <v>1</v>
      </c>
      <c r="Z872" s="352"/>
      <c r="AA872" s="352"/>
      <c r="AB872" s="353"/>
      <c r="AC872" s="363" t="s">
        <v>503</v>
      </c>
      <c r="AD872" s="363"/>
      <c r="AE872" s="363"/>
      <c r="AF872" s="363"/>
      <c r="AG872" s="363"/>
      <c r="AH872" s="355" t="s">
        <v>630</v>
      </c>
      <c r="AI872" s="356"/>
      <c r="AJ872" s="356"/>
      <c r="AK872" s="356"/>
      <c r="AL872" s="357">
        <v>100</v>
      </c>
      <c r="AM872" s="358"/>
      <c r="AN872" s="358"/>
      <c r="AO872" s="359"/>
      <c r="AP872" s="360" t="s">
        <v>630</v>
      </c>
      <c r="AQ872" s="360"/>
      <c r="AR872" s="360"/>
      <c r="AS872" s="360"/>
      <c r="AT872" s="360"/>
      <c r="AU872" s="360"/>
      <c r="AV872" s="360"/>
      <c r="AW872" s="360"/>
      <c r="AX872" s="360"/>
    </row>
    <row r="873" spans="1:50" ht="30" customHeight="1" x14ac:dyDescent="0.2">
      <c r="A873" s="376">
        <v>4</v>
      </c>
      <c r="B873" s="376">
        <v>1</v>
      </c>
      <c r="C873" s="361" t="s">
        <v>638</v>
      </c>
      <c r="D873" s="347"/>
      <c r="E873" s="347"/>
      <c r="F873" s="347"/>
      <c r="G873" s="347"/>
      <c r="H873" s="347"/>
      <c r="I873" s="347"/>
      <c r="J873" s="348">
        <v>3010905000792</v>
      </c>
      <c r="K873" s="349"/>
      <c r="L873" s="349"/>
      <c r="M873" s="349"/>
      <c r="N873" s="349"/>
      <c r="O873" s="349"/>
      <c r="P873" s="362" t="s">
        <v>637</v>
      </c>
      <c r="Q873" s="350"/>
      <c r="R873" s="350"/>
      <c r="S873" s="350"/>
      <c r="T873" s="350"/>
      <c r="U873" s="350"/>
      <c r="V873" s="350"/>
      <c r="W873" s="350"/>
      <c r="X873" s="350"/>
      <c r="Y873" s="351">
        <v>0.6</v>
      </c>
      <c r="Z873" s="352"/>
      <c r="AA873" s="352"/>
      <c r="AB873" s="353"/>
      <c r="AC873" s="363" t="s">
        <v>502</v>
      </c>
      <c r="AD873" s="363"/>
      <c r="AE873" s="363"/>
      <c r="AF873" s="363"/>
      <c r="AG873" s="363"/>
      <c r="AH873" s="355" t="s">
        <v>630</v>
      </c>
      <c r="AI873" s="356"/>
      <c r="AJ873" s="356"/>
      <c r="AK873" s="356"/>
      <c r="AL873" s="357">
        <v>100</v>
      </c>
      <c r="AM873" s="358"/>
      <c r="AN873" s="358"/>
      <c r="AO873" s="359"/>
      <c r="AP873" s="360" t="s">
        <v>631</v>
      </c>
      <c r="AQ873" s="360"/>
      <c r="AR873" s="360"/>
      <c r="AS873" s="360"/>
      <c r="AT873" s="360"/>
      <c r="AU873" s="360"/>
      <c r="AV873" s="360"/>
      <c r="AW873" s="360"/>
      <c r="AX873" s="360"/>
    </row>
    <row r="874" spans="1:50" ht="30" customHeight="1" x14ac:dyDescent="0.2">
      <c r="A874" s="376">
        <v>5</v>
      </c>
      <c r="B874" s="376">
        <v>1</v>
      </c>
      <c r="C874" s="361" t="s">
        <v>638</v>
      </c>
      <c r="D874" s="347"/>
      <c r="E874" s="347"/>
      <c r="F874" s="347"/>
      <c r="G874" s="347"/>
      <c r="H874" s="347"/>
      <c r="I874" s="347"/>
      <c r="J874" s="348">
        <v>3010905000792</v>
      </c>
      <c r="K874" s="349"/>
      <c r="L874" s="349"/>
      <c r="M874" s="349"/>
      <c r="N874" s="349"/>
      <c r="O874" s="349"/>
      <c r="P874" s="362" t="s">
        <v>637</v>
      </c>
      <c r="Q874" s="350"/>
      <c r="R874" s="350"/>
      <c r="S874" s="350"/>
      <c r="T874" s="350"/>
      <c r="U874" s="350"/>
      <c r="V874" s="350"/>
      <c r="W874" s="350"/>
      <c r="X874" s="350"/>
      <c r="Y874" s="351">
        <v>0.5</v>
      </c>
      <c r="Z874" s="352"/>
      <c r="AA874" s="352"/>
      <c r="AB874" s="353"/>
      <c r="AC874" s="354" t="s">
        <v>502</v>
      </c>
      <c r="AD874" s="354"/>
      <c r="AE874" s="354"/>
      <c r="AF874" s="354"/>
      <c r="AG874" s="354"/>
      <c r="AH874" s="355" t="s">
        <v>630</v>
      </c>
      <c r="AI874" s="356"/>
      <c r="AJ874" s="356"/>
      <c r="AK874" s="356"/>
      <c r="AL874" s="357">
        <v>100</v>
      </c>
      <c r="AM874" s="358"/>
      <c r="AN874" s="358"/>
      <c r="AO874" s="359"/>
      <c r="AP874" s="360" t="s">
        <v>630</v>
      </c>
      <c r="AQ874" s="360"/>
      <c r="AR874" s="360"/>
      <c r="AS874" s="360"/>
      <c r="AT874" s="360"/>
      <c r="AU874" s="360"/>
      <c r="AV874" s="360"/>
      <c r="AW874" s="360"/>
      <c r="AX874" s="360"/>
    </row>
    <row r="875" spans="1:50" ht="30" customHeight="1" x14ac:dyDescent="0.2">
      <c r="A875" s="376">
        <v>6</v>
      </c>
      <c r="B875" s="376">
        <v>1</v>
      </c>
      <c r="C875" s="361" t="s">
        <v>640</v>
      </c>
      <c r="D875" s="347"/>
      <c r="E875" s="347"/>
      <c r="F875" s="347"/>
      <c r="G875" s="347"/>
      <c r="H875" s="347"/>
      <c r="I875" s="347"/>
      <c r="J875" s="348">
        <v>6010401066253</v>
      </c>
      <c r="K875" s="349"/>
      <c r="L875" s="349"/>
      <c r="M875" s="349"/>
      <c r="N875" s="349"/>
      <c r="O875" s="349"/>
      <c r="P875" s="350" t="s">
        <v>634</v>
      </c>
      <c r="Q875" s="350"/>
      <c r="R875" s="350"/>
      <c r="S875" s="350"/>
      <c r="T875" s="350"/>
      <c r="U875" s="350"/>
      <c r="V875" s="350"/>
      <c r="W875" s="350"/>
      <c r="X875" s="350"/>
      <c r="Y875" s="351">
        <v>0.4</v>
      </c>
      <c r="Z875" s="352"/>
      <c r="AA875" s="352"/>
      <c r="AB875" s="353"/>
      <c r="AC875" s="354" t="s">
        <v>503</v>
      </c>
      <c r="AD875" s="354"/>
      <c r="AE875" s="354"/>
      <c r="AF875" s="354"/>
      <c r="AG875" s="354"/>
      <c r="AH875" s="355" t="s">
        <v>630</v>
      </c>
      <c r="AI875" s="356"/>
      <c r="AJ875" s="356"/>
      <c r="AK875" s="356"/>
      <c r="AL875" s="357">
        <v>100</v>
      </c>
      <c r="AM875" s="358"/>
      <c r="AN875" s="358"/>
      <c r="AO875" s="359"/>
      <c r="AP875" s="360" t="s">
        <v>630</v>
      </c>
      <c r="AQ875" s="360"/>
      <c r="AR875" s="360"/>
      <c r="AS875" s="360"/>
      <c r="AT875" s="360"/>
      <c r="AU875" s="360"/>
      <c r="AV875" s="360"/>
      <c r="AW875" s="360"/>
      <c r="AX875" s="360"/>
    </row>
    <row r="876" spans="1:50" ht="30" customHeight="1" x14ac:dyDescent="0.2">
      <c r="A876" s="376">
        <v>7</v>
      </c>
      <c r="B876" s="376">
        <v>1</v>
      </c>
      <c r="C876" s="361" t="s">
        <v>641</v>
      </c>
      <c r="D876" s="347"/>
      <c r="E876" s="347"/>
      <c r="F876" s="347"/>
      <c r="G876" s="347"/>
      <c r="H876" s="347"/>
      <c r="I876" s="347"/>
      <c r="J876" s="348">
        <v>7010005018609</v>
      </c>
      <c r="K876" s="349"/>
      <c r="L876" s="349"/>
      <c r="M876" s="349"/>
      <c r="N876" s="349"/>
      <c r="O876" s="349"/>
      <c r="P876" s="362" t="s">
        <v>643</v>
      </c>
      <c r="Q876" s="350"/>
      <c r="R876" s="350"/>
      <c r="S876" s="350"/>
      <c r="T876" s="350"/>
      <c r="U876" s="350"/>
      <c r="V876" s="350"/>
      <c r="W876" s="350"/>
      <c r="X876" s="350"/>
      <c r="Y876" s="351">
        <v>0.3</v>
      </c>
      <c r="Z876" s="352"/>
      <c r="AA876" s="352"/>
      <c r="AB876" s="353"/>
      <c r="AC876" s="354" t="s">
        <v>502</v>
      </c>
      <c r="AD876" s="354"/>
      <c r="AE876" s="354"/>
      <c r="AF876" s="354"/>
      <c r="AG876" s="354"/>
      <c r="AH876" s="355" t="s">
        <v>630</v>
      </c>
      <c r="AI876" s="356"/>
      <c r="AJ876" s="356"/>
      <c r="AK876" s="356"/>
      <c r="AL876" s="357">
        <v>100</v>
      </c>
      <c r="AM876" s="358"/>
      <c r="AN876" s="358"/>
      <c r="AO876" s="359"/>
      <c r="AP876" s="360" t="s">
        <v>647</v>
      </c>
      <c r="AQ876" s="360"/>
      <c r="AR876" s="360"/>
      <c r="AS876" s="360"/>
      <c r="AT876" s="360"/>
      <c r="AU876" s="360"/>
      <c r="AV876" s="360"/>
      <c r="AW876" s="360"/>
      <c r="AX876" s="360"/>
    </row>
    <row r="877" spans="1:50" ht="30" customHeight="1" x14ac:dyDescent="0.2">
      <c r="A877" s="376">
        <v>8</v>
      </c>
      <c r="B877" s="376">
        <v>1</v>
      </c>
      <c r="C877" s="361" t="s">
        <v>641</v>
      </c>
      <c r="D877" s="347"/>
      <c r="E877" s="347"/>
      <c r="F877" s="347"/>
      <c r="G877" s="347"/>
      <c r="H877" s="347"/>
      <c r="I877" s="347"/>
      <c r="J877" s="348">
        <v>7010005018609</v>
      </c>
      <c r="K877" s="349"/>
      <c r="L877" s="349"/>
      <c r="M877" s="349"/>
      <c r="N877" s="349"/>
      <c r="O877" s="349"/>
      <c r="P877" s="350" t="s">
        <v>643</v>
      </c>
      <c r="Q877" s="350"/>
      <c r="R877" s="350"/>
      <c r="S877" s="350"/>
      <c r="T877" s="350"/>
      <c r="U877" s="350"/>
      <c r="V877" s="350"/>
      <c r="W877" s="350"/>
      <c r="X877" s="350"/>
      <c r="Y877" s="351">
        <v>0.2</v>
      </c>
      <c r="Z877" s="352"/>
      <c r="AA877" s="352"/>
      <c r="AB877" s="353"/>
      <c r="AC877" s="354" t="s">
        <v>502</v>
      </c>
      <c r="AD877" s="354"/>
      <c r="AE877" s="354"/>
      <c r="AF877" s="354"/>
      <c r="AG877" s="354"/>
      <c r="AH877" s="355" t="s">
        <v>644</v>
      </c>
      <c r="AI877" s="356"/>
      <c r="AJ877" s="356"/>
      <c r="AK877" s="356"/>
      <c r="AL877" s="357">
        <v>100</v>
      </c>
      <c r="AM877" s="358"/>
      <c r="AN877" s="358"/>
      <c r="AO877" s="359"/>
      <c r="AP877" s="360" t="s">
        <v>630</v>
      </c>
      <c r="AQ877" s="360"/>
      <c r="AR877" s="360"/>
      <c r="AS877" s="360"/>
      <c r="AT877" s="360"/>
      <c r="AU877" s="360"/>
      <c r="AV877" s="360"/>
      <c r="AW877" s="360"/>
      <c r="AX877" s="360"/>
    </row>
    <row r="878" spans="1:50" ht="30" customHeight="1" x14ac:dyDescent="0.2">
      <c r="A878" s="376">
        <v>9</v>
      </c>
      <c r="B878" s="376">
        <v>1</v>
      </c>
      <c r="C878" s="361" t="s">
        <v>641</v>
      </c>
      <c r="D878" s="347"/>
      <c r="E878" s="347"/>
      <c r="F878" s="347"/>
      <c r="G878" s="347"/>
      <c r="H878" s="347"/>
      <c r="I878" s="347"/>
      <c r="J878" s="348">
        <v>7010005018609</v>
      </c>
      <c r="K878" s="349"/>
      <c r="L878" s="349"/>
      <c r="M878" s="349"/>
      <c r="N878" s="349"/>
      <c r="O878" s="349"/>
      <c r="P878" s="350" t="s">
        <v>643</v>
      </c>
      <c r="Q878" s="350"/>
      <c r="R878" s="350"/>
      <c r="S878" s="350"/>
      <c r="T878" s="350"/>
      <c r="U878" s="350"/>
      <c r="V878" s="350"/>
      <c r="W878" s="350"/>
      <c r="X878" s="350"/>
      <c r="Y878" s="351">
        <v>0.2</v>
      </c>
      <c r="Z878" s="352"/>
      <c r="AA878" s="352"/>
      <c r="AB878" s="353"/>
      <c r="AC878" s="354" t="s">
        <v>502</v>
      </c>
      <c r="AD878" s="354"/>
      <c r="AE878" s="354"/>
      <c r="AF878" s="354"/>
      <c r="AG878" s="354"/>
      <c r="AH878" s="355" t="s">
        <v>630</v>
      </c>
      <c r="AI878" s="356"/>
      <c r="AJ878" s="356"/>
      <c r="AK878" s="356"/>
      <c r="AL878" s="357">
        <v>100</v>
      </c>
      <c r="AM878" s="358"/>
      <c r="AN878" s="358"/>
      <c r="AO878" s="359"/>
      <c r="AP878" s="360" t="s">
        <v>630</v>
      </c>
      <c r="AQ878" s="360"/>
      <c r="AR878" s="360"/>
      <c r="AS878" s="360"/>
      <c r="AT878" s="360"/>
      <c r="AU878" s="360"/>
      <c r="AV878" s="360"/>
      <c r="AW878" s="360"/>
      <c r="AX878" s="360"/>
    </row>
    <row r="879" spans="1:50" ht="30" customHeight="1" x14ac:dyDescent="0.2">
      <c r="A879" s="376">
        <v>10</v>
      </c>
      <c r="B879" s="376">
        <v>1</v>
      </c>
      <c r="C879" s="361" t="s">
        <v>642</v>
      </c>
      <c r="D879" s="347"/>
      <c r="E879" s="347"/>
      <c r="F879" s="347"/>
      <c r="G879" s="347"/>
      <c r="H879" s="347"/>
      <c r="I879" s="347"/>
      <c r="J879" s="348">
        <v>2010005003854</v>
      </c>
      <c r="K879" s="349"/>
      <c r="L879" s="349"/>
      <c r="M879" s="349"/>
      <c r="N879" s="349"/>
      <c r="O879" s="349"/>
      <c r="P879" s="350" t="s">
        <v>643</v>
      </c>
      <c r="Q879" s="350"/>
      <c r="R879" s="350"/>
      <c r="S879" s="350"/>
      <c r="T879" s="350"/>
      <c r="U879" s="350"/>
      <c r="V879" s="350"/>
      <c r="W879" s="350"/>
      <c r="X879" s="350"/>
      <c r="Y879" s="351">
        <v>0.1</v>
      </c>
      <c r="Z879" s="352"/>
      <c r="AA879" s="352"/>
      <c r="AB879" s="353"/>
      <c r="AC879" s="354" t="s">
        <v>502</v>
      </c>
      <c r="AD879" s="354"/>
      <c r="AE879" s="354"/>
      <c r="AF879" s="354"/>
      <c r="AG879" s="354"/>
      <c r="AH879" s="355" t="s">
        <v>630</v>
      </c>
      <c r="AI879" s="356"/>
      <c r="AJ879" s="356"/>
      <c r="AK879" s="356"/>
      <c r="AL879" s="357">
        <v>100</v>
      </c>
      <c r="AM879" s="358"/>
      <c r="AN879" s="358"/>
      <c r="AO879" s="359"/>
      <c r="AP879" s="360" t="s">
        <v>645</v>
      </c>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0.5" customHeight="1" x14ac:dyDescent="0.2">
      <c r="A903" s="376">
        <v>1</v>
      </c>
      <c r="B903" s="376">
        <v>1</v>
      </c>
      <c r="C903" s="361" t="s">
        <v>648</v>
      </c>
      <c r="D903" s="347"/>
      <c r="E903" s="347"/>
      <c r="F903" s="347"/>
      <c r="G903" s="347"/>
      <c r="H903" s="347"/>
      <c r="I903" s="347"/>
      <c r="J903" s="348">
        <v>7010001057148</v>
      </c>
      <c r="K903" s="349"/>
      <c r="L903" s="349"/>
      <c r="M903" s="349"/>
      <c r="N903" s="349"/>
      <c r="O903" s="349"/>
      <c r="P903" s="362" t="s">
        <v>649</v>
      </c>
      <c r="Q903" s="350"/>
      <c r="R903" s="350"/>
      <c r="S903" s="350"/>
      <c r="T903" s="350"/>
      <c r="U903" s="350"/>
      <c r="V903" s="350"/>
      <c r="W903" s="350"/>
      <c r="X903" s="350"/>
      <c r="Y903" s="351">
        <v>22</v>
      </c>
      <c r="Z903" s="352"/>
      <c r="AA903" s="352"/>
      <c r="AB903" s="353"/>
      <c r="AC903" s="363" t="s">
        <v>497</v>
      </c>
      <c r="AD903" s="371"/>
      <c r="AE903" s="371"/>
      <c r="AF903" s="371"/>
      <c r="AG903" s="371"/>
      <c r="AH903" s="372">
        <v>4</v>
      </c>
      <c r="AI903" s="373"/>
      <c r="AJ903" s="373"/>
      <c r="AK903" s="373"/>
      <c r="AL903" s="357">
        <v>68</v>
      </c>
      <c r="AM903" s="358"/>
      <c r="AN903" s="358"/>
      <c r="AO903" s="359"/>
      <c r="AP903" s="360" t="s">
        <v>630</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2">
      <c r="A1102" s="376">
        <v>1</v>
      </c>
      <c r="B1102" s="376">
        <v>1</v>
      </c>
      <c r="C1102" s="374"/>
      <c r="D1102" s="374"/>
      <c r="E1102" s="147" t="s">
        <v>665</v>
      </c>
      <c r="F1102" s="375"/>
      <c r="G1102" s="375"/>
      <c r="H1102" s="375"/>
      <c r="I1102" s="375"/>
      <c r="J1102" s="348" t="s">
        <v>666</v>
      </c>
      <c r="K1102" s="349"/>
      <c r="L1102" s="349"/>
      <c r="M1102" s="349"/>
      <c r="N1102" s="349"/>
      <c r="O1102" s="349"/>
      <c r="P1102" s="362" t="s">
        <v>667</v>
      </c>
      <c r="Q1102" s="350"/>
      <c r="R1102" s="350"/>
      <c r="S1102" s="350"/>
      <c r="T1102" s="350"/>
      <c r="U1102" s="350"/>
      <c r="V1102" s="350"/>
      <c r="W1102" s="350"/>
      <c r="X1102" s="350"/>
      <c r="Y1102" s="351" t="s">
        <v>630</v>
      </c>
      <c r="Z1102" s="352"/>
      <c r="AA1102" s="352"/>
      <c r="AB1102" s="353"/>
      <c r="AC1102" s="354"/>
      <c r="AD1102" s="354"/>
      <c r="AE1102" s="354"/>
      <c r="AF1102" s="354"/>
      <c r="AG1102" s="354"/>
      <c r="AH1102" s="355" t="s">
        <v>668</v>
      </c>
      <c r="AI1102" s="356"/>
      <c r="AJ1102" s="356"/>
      <c r="AK1102" s="356"/>
      <c r="AL1102" s="357" t="s">
        <v>669</v>
      </c>
      <c r="AM1102" s="358"/>
      <c r="AN1102" s="358"/>
      <c r="AO1102" s="359"/>
      <c r="AP1102" s="360" t="s">
        <v>630</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19">
      <formula>IF(RIGHT(TEXT(P14,"0.#"),1)=".",FALSE,TRUE)</formula>
    </cfRule>
    <cfRule type="expression" dxfId="2786" priority="14020">
      <formula>IF(RIGHT(TEXT(P14,"0.#"),1)=".",TRUE,FALSE)</formula>
    </cfRule>
  </conditionalFormatting>
  <conditionalFormatting sqref="AE32">
    <cfRule type="expression" dxfId="2785" priority="14009">
      <formula>IF(RIGHT(TEXT(AE32,"0.#"),1)=".",FALSE,TRUE)</formula>
    </cfRule>
    <cfRule type="expression" dxfId="2784" priority="14010">
      <formula>IF(RIGHT(TEXT(AE32,"0.#"),1)=".",TRUE,FALSE)</formula>
    </cfRule>
  </conditionalFormatting>
  <conditionalFormatting sqref="P18:AX18">
    <cfRule type="expression" dxfId="2783" priority="13895">
      <formula>IF(RIGHT(TEXT(P18,"0.#"),1)=".",FALSE,TRUE)</formula>
    </cfRule>
    <cfRule type="expression" dxfId="2782" priority="13896">
      <formula>IF(RIGHT(TEXT(P18,"0.#"),1)=".",TRUE,FALSE)</formula>
    </cfRule>
  </conditionalFormatting>
  <conditionalFormatting sqref="Y782">
    <cfRule type="expression" dxfId="2781" priority="13891">
      <formula>IF(RIGHT(TEXT(Y782,"0.#"),1)=".",FALSE,TRUE)</formula>
    </cfRule>
    <cfRule type="expression" dxfId="2780" priority="13892">
      <formula>IF(RIGHT(TEXT(Y782,"0.#"),1)=".",TRUE,FALSE)</formula>
    </cfRule>
  </conditionalFormatting>
  <conditionalFormatting sqref="Y791">
    <cfRule type="expression" dxfId="2779" priority="13887">
      <formula>IF(RIGHT(TEXT(Y791,"0.#"),1)=".",FALSE,TRUE)</formula>
    </cfRule>
    <cfRule type="expression" dxfId="2778" priority="13888">
      <formula>IF(RIGHT(TEXT(Y791,"0.#"),1)=".",TRUE,FALSE)</formula>
    </cfRule>
  </conditionalFormatting>
  <conditionalFormatting sqref="Y822:Y829 Y820 Y809:Y816 Y807 Y796:Y803 Y794">
    <cfRule type="expression" dxfId="2777" priority="13669">
      <formula>IF(RIGHT(TEXT(Y794,"0.#"),1)=".",FALSE,TRUE)</formula>
    </cfRule>
    <cfRule type="expression" dxfId="2776" priority="13670">
      <formula>IF(RIGHT(TEXT(Y794,"0.#"),1)=".",TRUE,FALSE)</formula>
    </cfRule>
  </conditionalFormatting>
  <conditionalFormatting sqref="P16:AQ17 P15:AX15 P13:AX13">
    <cfRule type="expression" dxfId="2775" priority="13717">
      <formula>IF(RIGHT(TEXT(P13,"0.#"),1)=".",FALSE,TRUE)</formula>
    </cfRule>
    <cfRule type="expression" dxfId="2774" priority="13718">
      <formula>IF(RIGHT(TEXT(P13,"0.#"),1)=".",TRUE,FALSE)</formula>
    </cfRule>
  </conditionalFormatting>
  <conditionalFormatting sqref="P19:AJ19">
    <cfRule type="expression" dxfId="2773" priority="13715">
      <formula>IF(RIGHT(TEXT(P19,"0.#"),1)=".",FALSE,TRUE)</formula>
    </cfRule>
    <cfRule type="expression" dxfId="2772" priority="13716">
      <formula>IF(RIGHT(TEXT(P19,"0.#"),1)=".",TRUE,FALSE)</formula>
    </cfRule>
  </conditionalFormatting>
  <conditionalFormatting sqref="AE101 AQ101">
    <cfRule type="expression" dxfId="2771" priority="13707">
      <formula>IF(RIGHT(TEXT(AE101,"0.#"),1)=".",FALSE,TRUE)</formula>
    </cfRule>
    <cfRule type="expression" dxfId="2770" priority="13708">
      <formula>IF(RIGHT(TEXT(AE101,"0.#"),1)=".",TRUE,FALSE)</formula>
    </cfRule>
  </conditionalFormatting>
  <conditionalFormatting sqref="Y783:Y790 Y781">
    <cfRule type="expression" dxfId="2769" priority="13693">
      <formula>IF(RIGHT(TEXT(Y781,"0.#"),1)=".",FALSE,TRUE)</formula>
    </cfRule>
    <cfRule type="expression" dxfId="2768" priority="13694">
      <formula>IF(RIGHT(TEXT(Y781,"0.#"),1)=".",TRUE,FALSE)</formula>
    </cfRule>
  </conditionalFormatting>
  <conditionalFormatting sqref="AU782">
    <cfRule type="expression" dxfId="2767" priority="13691">
      <formula>IF(RIGHT(TEXT(AU782,"0.#"),1)=".",FALSE,TRUE)</formula>
    </cfRule>
    <cfRule type="expression" dxfId="2766" priority="13692">
      <formula>IF(RIGHT(TEXT(AU782,"0.#"),1)=".",TRUE,FALSE)</formula>
    </cfRule>
  </conditionalFormatting>
  <conditionalFormatting sqref="AU791">
    <cfRule type="expression" dxfId="2765" priority="13689">
      <formula>IF(RIGHT(TEXT(AU791,"0.#"),1)=".",FALSE,TRUE)</formula>
    </cfRule>
    <cfRule type="expression" dxfId="2764" priority="13690">
      <formula>IF(RIGHT(TEXT(AU791,"0.#"),1)=".",TRUE,FALSE)</formula>
    </cfRule>
  </conditionalFormatting>
  <conditionalFormatting sqref="AU783:AU790 AU781">
    <cfRule type="expression" dxfId="2763" priority="13687">
      <formula>IF(RIGHT(TEXT(AU781,"0.#"),1)=".",FALSE,TRUE)</formula>
    </cfRule>
    <cfRule type="expression" dxfId="2762" priority="13688">
      <formula>IF(RIGHT(TEXT(AU781,"0.#"),1)=".",TRUE,FALSE)</formula>
    </cfRule>
  </conditionalFormatting>
  <conditionalFormatting sqref="Y821 Y808 Y795">
    <cfRule type="expression" dxfId="2761" priority="13673">
      <formula>IF(RIGHT(TEXT(Y795,"0.#"),1)=".",FALSE,TRUE)</formula>
    </cfRule>
    <cfRule type="expression" dxfId="2760" priority="13674">
      <formula>IF(RIGHT(TEXT(Y795,"0.#"),1)=".",TRUE,FALSE)</formula>
    </cfRule>
  </conditionalFormatting>
  <conditionalFormatting sqref="Y830 Y817 Y804">
    <cfRule type="expression" dxfId="2759" priority="13671">
      <formula>IF(RIGHT(TEXT(Y804,"0.#"),1)=".",FALSE,TRUE)</formula>
    </cfRule>
    <cfRule type="expression" dxfId="2758" priority="13672">
      <formula>IF(RIGHT(TEXT(Y804,"0.#"),1)=".",TRUE,FALSE)</formula>
    </cfRule>
  </conditionalFormatting>
  <conditionalFormatting sqref="AU821 AU808 AU795">
    <cfRule type="expression" dxfId="2757" priority="13667">
      <formula>IF(RIGHT(TEXT(AU795,"0.#"),1)=".",FALSE,TRUE)</formula>
    </cfRule>
    <cfRule type="expression" dxfId="2756" priority="13668">
      <formula>IF(RIGHT(TEXT(AU795,"0.#"),1)=".",TRUE,FALSE)</formula>
    </cfRule>
  </conditionalFormatting>
  <conditionalFormatting sqref="AU830 AU817 AU804">
    <cfRule type="expression" dxfId="2755" priority="13665">
      <formula>IF(RIGHT(TEXT(AU804,"0.#"),1)=".",FALSE,TRUE)</formula>
    </cfRule>
    <cfRule type="expression" dxfId="2754" priority="13666">
      <formula>IF(RIGHT(TEXT(AU804,"0.#"),1)=".",TRUE,FALSE)</formula>
    </cfRule>
  </conditionalFormatting>
  <conditionalFormatting sqref="AU822:AU829 AU820 AU809:AU816 AU807 AU796:AU803 AU794">
    <cfRule type="expression" dxfId="2753" priority="13663">
      <formula>IF(RIGHT(TEXT(AU794,"0.#"),1)=".",FALSE,TRUE)</formula>
    </cfRule>
    <cfRule type="expression" dxfId="2752" priority="13664">
      <formula>IF(RIGHT(TEXT(AU794,"0.#"),1)=".",TRUE,FALSE)</formula>
    </cfRule>
  </conditionalFormatting>
  <conditionalFormatting sqref="AM87">
    <cfRule type="expression" dxfId="2751" priority="13317">
      <formula>IF(RIGHT(TEXT(AM87,"0.#"),1)=".",FALSE,TRUE)</formula>
    </cfRule>
    <cfRule type="expression" dxfId="2750" priority="13318">
      <formula>IF(RIGHT(TEXT(AM87,"0.#"),1)=".",TRUE,FALSE)</formula>
    </cfRule>
  </conditionalFormatting>
  <conditionalFormatting sqref="AE55">
    <cfRule type="expression" dxfId="2749" priority="13385">
      <formula>IF(RIGHT(TEXT(AE55,"0.#"),1)=".",FALSE,TRUE)</formula>
    </cfRule>
    <cfRule type="expression" dxfId="2748" priority="13386">
      <formula>IF(RIGHT(TEXT(AE55,"0.#"),1)=".",TRUE,FALSE)</formula>
    </cfRule>
  </conditionalFormatting>
  <conditionalFormatting sqref="AI55">
    <cfRule type="expression" dxfId="2747" priority="13383">
      <formula>IF(RIGHT(TEXT(AI55,"0.#"),1)=".",FALSE,TRUE)</formula>
    </cfRule>
    <cfRule type="expression" dxfId="2746" priority="13384">
      <formula>IF(RIGHT(TEXT(AI55,"0.#"),1)=".",TRUE,FALSE)</formula>
    </cfRule>
  </conditionalFormatting>
  <conditionalFormatting sqref="AM34">
    <cfRule type="expression" dxfId="2745" priority="13463">
      <formula>IF(RIGHT(TEXT(AM34,"0.#"),1)=".",FALSE,TRUE)</formula>
    </cfRule>
    <cfRule type="expression" dxfId="2744" priority="13464">
      <formula>IF(RIGHT(TEXT(AM34,"0.#"),1)=".",TRUE,FALSE)</formula>
    </cfRule>
  </conditionalFormatting>
  <conditionalFormatting sqref="AE33">
    <cfRule type="expression" dxfId="2743" priority="13477">
      <formula>IF(RIGHT(TEXT(AE33,"0.#"),1)=".",FALSE,TRUE)</formula>
    </cfRule>
    <cfRule type="expression" dxfId="2742" priority="13478">
      <formula>IF(RIGHT(TEXT(AE33,"0.#"),1)=".",TRUE,FALSE)</formula>
    </cfRule>
  </conditionalFormatting>
  <conditionalFormatting sqref="AE34">
    <cfRule type="expression" dxfId="2741" priority="13475">
      <formula>IF(RIGHT(TEXT(AE34,"0.#"),1)=".",FALSE,TRUE)</formula>
    </cfRule>
    <cfRule type="expression" dxfId="2740" priority="13476">
      <formula>IF(RIGHT(TEXT(AE34,"0.#"),1)=".",TRUE,FALSE)</formula>
    </cfRule>
  </conditionalFormatting>
  <conditionalFormatting sqref="AI34">
    <cfRule type="expression" dxfId="2739" priority="13473">
      <formula>IF(RIGHT(TEXT(AI34,"0.#"),1)=".",FALSE,TRUE)</formula>
    </cfRule>
    <cfRule type="expression" dxfId="2738" priority="13474">
      <formula>IF(RIGHT(TEXT(AI34,"0.#"),1)=".",TRUE,FALSE)</formula>
    </cfRule>
  </conditionalFormatting>
  <conditionalFormatting sqref="AI33">
    <cfRule type="expression" dxfId="2737" priority="13471">
      <formula>IF(RIGHT(TEXT(AI33,"0.#"),1)=".",FALSE,TRUE)</formula>
    </cfRule>
    <cfRule type="expression" dxfId="2736" priority="13472">
      <formula>IF(RIGHT(TEXT(AI33,"0.#"),1)=".",TRUE,FALSE)</formula>
    </cfRule>
  </conditionalFormatting>
  <conditionalFormatting sqref="AI32">
    <cfRule type="expression" dxfId="2735" priority="13469">
      <formula>IF(RIGHT(TEXT(AI32,"0.#"),1)=".",FALSE,TRUE)</formula>
    </cfRule>
    <cfRule type="expression" dxfId="2734" priority="13470">
      <formula>IF(RIGHT(TEXT(AI32,"0.#"),1)=".",TRUE,FALSE)</formula>
    </cfRule>
  </conditionalFormatting>
  <conditionalFormatting sqref="AM32">
    <cfRule type="expression" dxfId="2733" priority="13467">
      <formula>IF(RIGHT(TEXT(AM32,"0.#"),1)=".",FALSE,TRUE)</formula>
    </cfRule>
    <cfRule type="expression" dxfId="2732" priority="13468">
      <formula>IF(RIGHT(TEXT(AM32,"0.#"),1)=".",TRUE,FALSE)</formula>
    </cfRule>
  </conditionalFormatting>
  <conditionalFormatting sqref="AM33">
    <cfRule type="expression" dxfId="2731" priority="13465">
      <formula>IF(RIGHT(TEXT(AM33,"0.#"),1)=".",FALSE,TRUE)</formula>
    </cfRule>
    <cfRule type="expression" dxfId="2730" priority="13466">
      <formula>IF(RIGHT(TEXT(AM33,"0.#"),1)=".",TRUE,FALSE)</formula>
    </cfRule>
  </conditionalFormatting>
  <conditionalFormatting sqref="AQ32:AQ34">
    <cfRule type="expression" dxfId="2729" priority="13457">
      <formula>IF(RIGHT(TEXT(AQ32,"0.#"),1)=".",FALSE,TRUE)</formula>
    </cfRule>
    <cfRule type="expression" dxfId="2728" priority="13458">
      <formula>IF(RIGHT(TEXT(AQ32,"0.#"),1)=".",TRUE,FALSE)</formula>
    </cfRule>
  </conditionalFormatting>
  <conditionalFormatting sqref="AU32:AU34">
    <cfRule type="expression" dxfId="2727" priority="13455">
      <formula>IF(RIGHT(TEXT(AU32,"0.#"),1)=".",FALSE,TRUE)</formula>
    </cfRule>
    <cfRule type="expression" dxfId="2726" priority="13456">
      <formula>IF(RIGHT(TEXT(AU32,"0.#"),1)=".",TRUE,FALSE)</formula>
    </cfRule>
  </conditionalFormatting>
  <conditionalFormatting sqref="AE53">
    <cfRule type="expression" dxfId="2725" priority="13389">
      <formula>IF(RIGHT(TEXT(AE53,"0.#"),1)=".",FALSE,TRUE)</formula>
    </cfRule>
    <cfRule type="expression" dxfId="2724" priority="13390">
      <formula>IF(RIGHT(TEXT(AE53,"0.#"),1)=".",TRUE,FALSE)</formula>
    </cfRule>
  </conditionalFormatting>
  <conditionalFormatting sqref="AE54">
    <cfRule type="expression" dxfId="2723" priority="13387">
      <formula>IF(RIGHT(TEXT(AE54,"0.#"),1)=".",FALSE,TRUE)</formula>
    </cfRule>
    <cfRule type="expression" dxfId="2722" priority="13388">
      <formula>IF(RIGHT(TEXT(AE54,"0.#"),1)=".",TRUE,FALSE)</formula>
    </cfRule>
  </conditionalFormatting>
  <conditionalFormatting sqref="AI54">
    <cfRule type="expression" dxfId="2721" priority="13381">
      <formula>IF(RIGHT(TEXT(AI54,"0.#"),1)=".",FALSE,TRUE)</formula>
    </cfRule>
    <cfRule type="expression" dxfId="2720" priority="13382">
      <formula>IF(RIGHT(TEXT(AI54,"0.#"),1)=".",TRUE,FALSE)</formula>
    </cfRule>
  </conditionalFormatting>
  <conditionalFormatting sqref="AI53">
    <cfRule type="expression" dxfId="2719" priority="13379">
      <formula>IF(RIGHT(TEXT(AI53,"0.#"),1)=".",FALSE,TRUE)</formula>
    </cfRule>
    <cfRule type="expression" dxfId="2718" priority="13380">
      <formula>IF(RIGHT(TEXT(AI53,"0.#"),1)=".",TRUE,FALSE)</formula>
    </cfRule>
  </conditionalFormatting>
  <conditionalFormatting sqref="AM53">
    <cfRule type="expression" dxfId="2717" priority="13377">
      <formula>IF(RIGHT(TEXT(AM53,"0.#"),1)=".",FALSE,TRUE)</formula>
    </cfRule>
    <cfRule type="expression" dxfId="2716" priority="13378">
      <formula>IF(RIGHT(TEXT(AM53,"0.#"),1)=".",TRUE,FALSE)</formula>
    </cfRule>
  </conditionalFormatting>
  <conditionalFormatting sqref="AM54">
    <cfRule type="expression" dxfId="2715" priority="13375">
      <formula>IF(RIGHT(TEXT(AM54,"0.#"),1)=".",FALSE,TRUE)</formula>
    </cfRule>
    <cfRule type="expression" dxfId="2714" priority="13376">
      <formula>IF(RIGHT(TEXT(AM54,"0.#"),1)=".",TRUE,FALSE)</formula>
    </cfRule>
  </conditionalFormatting>
  <conditionalFormatting sqref="AM55">
    <cfRule type="expression" dxfId="2713" priority="13373">
      <formula>IF(RIGHT(TEXT(AM55,"0.#"),1)=".",FALSE,TRUE)</formula>
    </cfRule>
    <cfRule type="expression" dxfId="2712" priority="13374">
      <formula>IF(RIGHT(TEXT(AM55,"0.#"),1)=".",TRUE,FALSE)</formula>
    </cfRule>
  </conditionalFormatting>
  <conditionalFormatting sqref="AE60">
    <cfRule type="expression" dxfId="2711" priority="13359">
      <formula>IF(RIGHT(TEXT(AE60,"0.#"),1)=".",FALSE,TRUE)</formula>
    </cfRule>
    <cfRule type="expression" dxfId="2710" priority="13360">
      <formula>IF(RIGHT(TEXT(AE60,"0.#"),1)=".",TRUE,FALSE)</formula>
    </cfRule>
  </conditionalFormatting>
  <conditionalFormatting sqref="AE61">
    <cfRule type="expression" dxfId="2709" priority="13357">
      <formula>IF(RIGHT(TEXT(AE61,"0.#"),1)=".",FALSE,TRUE)</formula>
    </cfRule>
    <cfRule type="expression" dxfId="2708" priority="13358">
      <formula>IF(RIGHT(TEXT(AE61,"0.#"),1)=".",TRUE,FALSE)</formula>
    </cfRule>
  </conditionalFormatting>
  <conditionalFormatting sqref="AE62">
    <cfRule type="expression" dxfId="2707" priority="13355">
      <formula>IF(RIGHT(TEXT(AE62,"0.#"),1)=".",FALSE,TRUE)</formula>
    </cfRule>
    <cfRule type="expression" dxfId="2706" priority="13356">
      <formula>IF(RIGHT(TEXT(AE62,"0.#"),1)=".",TRUE,FALSE)</formula>
    </cfRule>
  </conditionalFormatting>
  <conditionalFormatting sqref="AI62">
    <cfRule type="expression" dxfId="2705" priority="13353">
      <formula>IF(RIGHT(TEXT(AI62,"0.#"),1)=".",FALSE,TRUE)</formula>
    </cfRule>
    <cfRule type="expression" dxfId="2704" priority="13354">
      <formula>IF(RIGHT(TEXT(AI62,"0.#"),1)=".",TRUE,FALSE)</formula>
    </cfRule>
  </conditionalFormatting>
  <conditionalFormatting sqref="AI61">
    <cfRule type="expression" dxfId="2703" priority="13351">
      <formula>IF(RIGHT(TEXT(AI61,"0.#"),1)=".",FALSE,TRUE)</formula>
    </cfRule>
    <cfRule type="expression" dxfId="2702" priority="13352">
      <formula>IF(RIGHT(TEXT(AI61,"0.#"),1)=".",TRUE,FALSE)</formula>
    </cfRule>
  </conditionalFormatting>
  <conditionalFormatting sqref="AI60">
    <cfRule type="expression" dxfId="2701" priority="13349">
      <formula>IF(RIGHT(TEXT(AI60,"0.#"),1)=".",FALSE,TRUE)</formula>
    </cfRule>
    <cfRule type="expression" dxfId="2700" priority="13350">
      <formula>IF(RIGHT(TEXT(AI60,"0.#"),1)=".",TRUE,FALSE)</formula>
    </cfRule>
  </conditionalFormatting>
  <conditionalFormatting sqref="AM60">
    <cfRule type="expression" dxfId="2699" priority="13347">
      <formula>IF(RIGHT(TEXT(AM60,"0.#"),1)=".",FALSE,TRUE)</formula>
    </cfRule>
    <cfRule type="expression" dxfId="2698" priority="13348">
      <formula>IF(RIGHT(TEXT(AM60,"0.#"),1)=".",TRUE,FALSE)</formula>
    </cfRule>
  </conditionalFormatting>
  <conditionalFormatting sqref="AM61">
    <cfRule type="expression" dxfId="2697" priority="13345">
      <formula>IF(RIGHT(TEXT(AM61,"0.#"),1)=".",FALSE,TRUE)</formula>
    </cfRule>
    <cfRule type="expression" dxfId="2696" priority="13346">
      <formula>IF(RIGHT(TEXT(AM61,"0.#"),1)=".",TRUE,FALSE)</formula>
    </cfRule>
  </conditionalFormatting>
  <conditionalFormatting sqref="AM62">
    <cfRule type="expression" dxfId="2695" priority="13343">
      <formula>IF(RIGHT(TEXT(AM62,"0.#"),1)=".",FALSE,TRUE)</formula>
    </cfRule>
    <cfRule type="expression" dxfId="2694" priority="13344">
      <formula>IF(RIGHT(TEXT(AM62,"0.#"),1)=".",TRUE,FALSE)</formula>
    </cfRule>
  </conditionalFormatting>
  <conditionalFormatting sqref="AE87">
    <cfRule type="expression" dxfId="2693" priority="13329">
      <formula>IF(RIGHT(TEXT(AE87,"0.#"),1)=".",FALSE,TRUE)</formula>
    </cfRule>
    <cfRule type="expression" dxfId="2692" priority="13330">
      <formula>IF(RIGHT(TEXT(AE87,"0.#"),1)=".",TRUE,FALSE)</formula>
    </cfRule>
  </conditionalFormatting>
  <conditionalFormatting sqref="AE88">
    <cfRule type="expression" dxfId="2691" priority="13327">
      <formula>IF(RIGHT(TEXT(AE88,"0.#"),1)=".",FALSE,TRUE)</formula>
    </cfRule>
    <cfRule type="expression" dxfId="2690" priority="13328">
      <formula>IF(RIGHT(TEXT(AE88,"0.#"),1)=".",TRUE,FALSE)</formula>
    </cfRule>
  </conditionalFormatting>
  <conditionalFormatting sqref="AE89">
    <cfRule type="expression" dxfId="2689" priority="13325">
      <formula>IF(RIGHT(TEXT(AE89,"0.#"),1)=".",FALSE,TRUE)</formula>
    </cfRule>
    <cfRule type="expression" dxfId="2688" priority="13326">
      <formula>IF(RIGHT(TEXT(AE89,"0.#"),1)=".",TRUE,FALSE)</formula>
    </cfRule>
  </conditionalFormatting>
  <conditionalFormatting sqref="AI89">
    <cfRule type="expression" dxfId="2687" priority="13323">
      <formula>IF(RIGHT(TEXT(AI89,"0.#"),1)=".",FALSE,TRUE)</formula>
    </cfRule>
    <cfRule type="expression" dxfId="2686" priority="13324">
      <formula>IF(RIGHT(TEXT(AI89,"0.#"),1)=".",TRUE,FALSE)</formula>
    </cfRule>
  </conditionalFormatting>
  <conditionalFormatting sqref="AI88">
    <cfRule type="expression" dxfId="2685" priority="13321">
      <formula>IF(RIGHT(TEXT(AI88,"0.#"),1)=".",FALSE,TRUE)</formula>
    </cfRule>
    <cfRule type="expression" dxfId="2684" priority="13322">
      <formula>IF(RIGHT(TEXT(AI88,"0.#"),1)=".",TRUE,FALSE)</formula>
    </cfRule>
  </conditionalFormatting>
  <conditionalFormatting sqref="AI87">
    <cfRule type="expression" dxfId="2683" priority="13319">
      <formula>IF(RIGHT(TEXT(AI87,"0.#"),1)=".",FALSE,TRUE)</formula>
    </cfRule>
    <cfRule type="expression" dxfId="2682" priority="13320">
      <formula>IF(RIGHT(TEXT(AI87,"0.#"),1)=".",TRUE,FALSE)</formula>
    </cfRule>
  </conditionalFormatting>
  <conditionalFormatting sqref="AM88">
    <cfRule type="expression" dxfId="2681" priority="13315">
      <formula>IF(RIGHT(TEXT(AM88,"0.#"),1)=".",FALSE,TRUE)</formula>
    </cfRule>
    <cfRule type="expression" dxfId="2680" priority="13316">
      <formula>IF(RIGHT(TEXT(AM88,"0.#"),1)=".",TRUE,FALSE)</formula>
    </cfRule>
  </conditionalFormatting>
  <conditionalFormatting sqref="AM89">
    <cfRule type="expression" dxfId="2679" priority="13313">
      <formula>IF(RIGHT(TEXT(AM89,"0.#"),1)=".",FALSE,TRUE)</formula>
    </cfRule>
    <cfRule type="expression" dxfId="2678" priority="13314">
      <formula>IF(RIGHT(TEXT(AM89,"0.#"),1)=".",TRUE,FALSE)</formula>
    </cfRule>
  </conditionalFormatting>
  <conditionalFormatting sqref="AE92">
    <cfRule type="expression" dxfId="2677" priority="13299">
      <formula>IF(RIGHT(TEXT(AE92,"0.#"),1)=".",FALSE,TRUE)</formula>
    </cfRule>
    <cfRule type="expression" dxfId="2676" priority="13300">
      <formula>IF(RIGHT(TEXT(AE92,"0.#"),1)=".",TRUE,FALSE)</formula>
    </cfRule>
  </conditionalFormatting>
  <conditionalFormatting sqref="AE93">
    <cfRule type="expression" dxfId="2675" priority="13297">
      <formula>IF(RIGHT(TEXT(AE93,"0.#"),1)=".",FALSE,TRUE)</formula>
    </cfRule>
    <cfRule type="expression" dxfId="2674" priority="13298">
      <formula>IF(RIGHT(TEXT(AE93,"0.#"),1)=".",TRUE,FALSE)</formula>
    </cfRule>
  </conditionalFormatting>
  <conditionalFormatting sqref="AE94">
    <cfRule type="expression" dxfId="2673" priority="13295">
      <formula>IF(RIGHT(TEXT(AE94,"0.#"),1)=".",FALSE,TRUE)</formula>
    </cfRule>
    <cfRule type="expression" dxfId="2672" priority="13296">
      <formula>IF(RIGHT(TEXT(AE94,"0.#"),1)=".",TRUE,FALSE)</formula>
    </cfRule>
  </conditionalFormatting>
  <conditionalFormatting sqref="AI94">
    <cfRule type="expression" dxfId="2671" priority="13293">
      <formula>IF(RIGHT(TEXT(AI94,"0.#"),1)=".",FALSE,TRUE)</formula>
    </cfRule>
    <cfRule type="expression" dxfId="2670" priority="13294">
      <formula>IF(RIGHT(TEXT(AI94,"0.#"),1)=".",TRUE,FALSE)</formula>
    </cfRule>
  </conditionalFormatting>
  <conditionalFormatting sqref="AI93">
    <cfRule type="expression" dxfId="2669" priority="13291">
      <formula>IF(RIGHT(TEXT(AI93,"0.#"),1)=".",FALSE,TRUE)</formula>
    </cfRule>
    <cfRule type="expression" dxfId="2668" priority="13292">
      <formula>IF(RIGHT(TEXT(AI93,"0.#"),1)=".",TRUE,FALSE)</formula>
    </cfRule>
  </conditionalFormatting>
  <conditionalFormatting sqref="AI92">
    <cfRule type="expression" dxfId="2667" priority="13289">
      <formula>IF(RIGHT(TEXT(AI92,"0.#"),1)=".",FALSE,TRUE)</formula>
    </cfRule>
    <cfRule type="expression" dxfId="2666" priority="13290">
      <formula>IF(RIGHT(TEXT(AI92,"0.#"),1)=".",TRUE,FALSE)</formula>
    </cfRule>
  </conditionalFormatting>
  <conditionalFormatting sqref="AM92">
    <cfRule type="expression" dxfId="2665" priority="13287">
      <formula>IF(RIGHT(TEXT(AM92,"0.#"),1)=".",FALSE,TRUE)</formula>
    </cfRule>
    <cfRule type="expression" dxfId="2664" priority="13288">
      <formula>IF(RIGHT(TEXT(AM92,"0.#"),1)=".",TRUE,FALSE)</formula>
    </cfRule>
  </conditionalFormatting>
  <conditionalFormatting sqref="AM93">
    <cfRule type="expression" dxfId="2663" priority="13285">
      <formula>IF(RIGHT(TEXT(AM93,"0.#"),1)=".",FALSE,TRUE)</formula>
    </cfRule>
    <cfRule type="expression" dxfId="2662" priority="13286">
      <formula>IF(RIGHT(TEXT(AM93,"0.#"),1)=".",TRUE,FALSE)</formula>
    </cfRule>
  </conditionalFormatting>
  <conditionalFormatting sqref="AM94">
    <cfRule type="expression" dxfId="2661" priority="13283">
      <formula>IF(RIGHT(TEXT(AM94,"0.#"),1)=".",FALSE,TRUE)</formula>
    </cfRule>
    <cfRule type="expression" dxfId="2660" priority="13284">
      <formula>IF(RIGHT(TEXT(AM94,"0.#"),1)=".",TRUE,FALSE)</formula>
    </cfRule>
  </conditionalFormatting>
  <conditionalFormatting sqref="AE97">
    <cfRule type="expression" dxfId="2659" priority="13269">
      <formula>IF(RIGHT(TEXT(AE97,"0.#"),1)=".",FALSE,TRUE)</formula>
    </cfRule>
    <cfRule type="expression" dxfId="2658" priority="13270">
      <formula>IF(RIGHT(TEXT(AE97,"0.#"),1)=".",TRUE,FALSE)</formula>
    </cfRule>
  </conditionalFormatting>
  <conditionalFormatting sqref="AE98">
    <cfRule type="expression" dxfId="2657" priority="13267">
      <formula>IF(RIGHT(TEXT(AE98,"0.#"),1)=".",FALSE,TRUE)</formula>
    </cfRule>
    <cfRule type="expression" dxfId="2656" priority="13268">
      <formula>IF(RIGHT(TEXT(AE98,"0.#"),1)=".",TRUE,FALSE)</formula>
    </cfRule>
  </conditionalFormatting>
  <conditionalFormatting sqref="AE99">
    <cfRule type="expression" dxfId="2655" priority="13265">
      <formula>IF(RIGHT(TEXT(AE99,"0.#"),1)=".",FALSE,TRUE)</formula>
    </cfRule>
    <cfRule type="expression" dxfId="2654" priority="13266">
      <formula>IF(RIGHT(TEXT(AE99,"0.#"),1)=".",TRUE,FALSE)</formula>
    </cfRule>
  </conditionalFormatting>
  <conditionalFormatting sqref="AI99">
    <cfRule type="expression" dxfId="2653" priority="13263">
      <formula>IF(RIGHT(TEXT(AI99,"0.#"),1)=".",FALSE,TRUE)</formula>
    </cfRule>
    <cfRule type="expression" dxfId="2652" priority="13264">
      <formula>IF(RIGHT(TEXT(AI99,"0.#"),1)=".",TRUE,FALSE)</formula>
    </cfRule>
  </conditionalFormatting>
  <conditionalFormatting sqref="AI98">
    <cfRule type="expression" dxfId="2651" priority="13261">
      <formula>IF(RIGHT(TEXT(AI98,"0.#"),1)=".",FALSE,TRUE)</formula>
    </cfRule>
    <cfRule type="expression" dxfId="2650" priority="13262">
      <formula>IF(RIGHT(TEXT(AI98,"0.#"),1)=".",TRUE,FALSE)</formula>
    </cfRule>
  </conditionalFormatting>
  <conditionalFormatting sqref="AI97">
    <cfRule type="expression" dxfId="2649" priority="13259">
      <formula>IF(RIGHT(TEXT(AI97,"0.#"),1)=".",FALSE,TRUE)</formula>
    </cfRule>
    <cfRule type="expression" dxfId="2648" priority="13260">
      <formula>IF(RIGHT(TEXT(AI97,"0.#"),1)=".",TRUE,FALSE)</formula>
    </cfRule>
  </conditionalFormatting>
  <conditionalFormatting sqref="AM97">
    <cfRule type="expression" dxfId="2647" priority="13257">
      <formula>IF(RIGHT(TEXT(AM97,"0.#"),1)=".",FALSE,TRUE)</formula>
    </cfRule>
    <cfRule type="expression" dxfId="2646" priority="13258">
      <formula>IF(RIGHT(TEXT(AM97,"0.#"),1)=".",TRUE,FALSE)</formula>
    </cfRule>
  </conditionalFormatting>
  <conditionalFormatting sqref="AM98">
    <cfRule type="expression" dxfId="2645" priority="13255">
      <formula>IF(RIGHT(TEXT(AM98,"0.#"),1)=".",FALSE,TRUE)</formula>
    </cfRule>
    <cfRule type="expression" dxfId="2644" priority="13256">
      <formula>IF(RIGHT(TEXT(AM98,"0.#"),1)=".",TRUE,FALSE)</formula>
    </cfRule>
  </conditionalFormatting>
  <conditionalFormatting sqref="AM99">
    <cfRule type="expression" dxfId="2643" priority="13253">
      <formula>IF(RIGHT(TEXT(AM99,"0.#"),1)=".",FALSE,TRUE)</formula>
    </cfRule>
    <cfRule type="expression" dxfId="2642" priority="13254">
      <formula>IF(RIGHT(TEXT(AM99,"0.#"),1)=".",TRUE,FALSE)</formula>
    </cfRule>
  </conditionalFormatting>
  <conditionalFormatting sqref="AI101">
    <cfRule type="expression" dxfId="2641" priority="13239">
      <formula>IF(RIGHT(TEXT(AI101,"0.#"),1)=".",FALSE,TRUE)</formula>
    </cfRule>
    <cfRule type="expression" dxfId="2640" priority="13240">
      <formula>IF(RIGHT(TEXT(AI101,"0.#"),1)=".",TRUE,FALSE)</formula>
    </cfRule>
  </conditionalFormatting>
  <conditionalFormatting sqref="AM101">
    <cfRule type="expression" dxfId="2639" priority="13237">
      <formula>IF(RIGHT(TEXT(AM101,"0.#"),1)=".",FALSE,TRUE)</formula>
    </cfRule>
    <cfRule type="expression" dxfId="2638" priority="13238">
      <formula>IF(RIGHT(TEXT(AM101,"0.#"),1)=".",TRUE,FALSE)</formula>
    </cfRule>
  </conditionalFormatting>
  <conditionalFormatting sqref="AE102">
    <cfRule type="expression" dxfId="2637" priority="13235">
      <formula>IF(RIGHT(TEXT(AE102,"0.#"),1)=".",FALSE,TRUE)</formula>
    </cfRule>
    <cfRule type="expression" dxfId="2636" priority="13236">
      <formula>IF(RIGHT(TEXT(AE102,"0.#"),1)=".",TRUE,FALSE)</formula>
    </cfRule>
  </conditionalFormatting>
  <conditionalFormatting sqref="AI102">
    <cfRule type="expression" dxfId="2635" priority="13233">
      <formula>IF(RIGHT(TEXT(AI102,"0.#"),1)=".",FALSE,TRUE)</formula>
    </cfRule>
    <cfRule type="expression" dxfId="2634" priority="13234">
      <formula>IF(RIGHT(TEXT(AI102,"0.#"),1)=".",TRUE,FALSE)</formula>
    </cfRule>
  </conditionalFormatting>
  <conditionalFormatting sqref="AM102">
    <cfRule type="expression" dxfId="2633" priority="13231">
      <formula>IF(RIGHT(TEXT(AM102,"0.#"),1)=".",FALSE,TRUE)</formula>
    </cfRule>
    <cfRule type="expression" dxfId="2632" priority="13232">
      <formula>IF(RIGHT(TEXT(AM102,"0.#"),1)=".",TRUE,FALSE)</formula>
    </cfRule>
  </conditionalFormatting>
  <conditionalFormatting sqref="AQ102">
    <cfRule type="expression" dxfId="2631" priority="13229">
      <formula>IF(RIGHT(TEXT(AQ102,"0.#"),1)=".",FALSE,TRUE)</formula>
    </cfRule>
    <cfRule type="expression" dxfId="2630" priority="13230">
      <formula>IF(RIGHT(TEXT(AQ102,"0.#"),1)=".",TRUE,FALSE)</formula>
    </cfRule>
  </conditionalFormatting>
  <conditionalFormatting sqref="AE104">
    <cfRule type="expression" dxfId="2629" priority="13227">
      <formula>IF(RIGHT(TEXT(AE104,"0.#"),1)=".",FALSE,TRUE)</formula>
    </cfRule>
    <cfRule type="expression" dxfId="2628" priority="13228">
      <formula>IF(RIGHT(TEXT(AE104,"0.#"),1)=".",TRUE,FALSE)</formula>
    </cfRule>
  </conditionalFormatting>
  <conditionalFormatting sqref="AI104">
    <cfRule type="expression" dxfId="2627" priority="13225">
      <formula>IF(RIGHT(TEXT(AI104,"0.#"),1)=".",FALSE,TRUE)</formula>
    </cfRule>
    <cfRule type="expression" dxfId="2626" priority="13226">
      <formula>IF(RIGHT(TEXT(AI104,"0.#"),1)=".",TRUE,FALSE)</formula>
    </cfRule>
  </conditionalFormatting>
  <conditionalFormatting sqref="AM104">
    <cfRule type="expression" dxfId="2625" priority="13223">
      <formula>IF(RIGHT(TEXT(AM104,"0.#"),1)=".",FALSE,TRUE)</formula>
    </cfRule>
    <cfRule type="expression" dxfId="2624" priority="13224">
      <formula>IF(RIGHT(TEXT(AM104,"0.#"),1)=".",TRUE,FALSE)</formula>
    </cfRule>
  </conditionalFormatting>
  <conditionalFormatting sqref="AE105">
    <cfRule type="expression" dxfId="2623" priority="13221">
      <formula>IF(RIGHT(TEXT(AE105,"0.#"),1)=".",FALSE,TRUE)</formula>
    </cfRule>
    <cfRule type="expression" dxfId="2622" priority="13222">
      <formula>IF(RIGHT(TEXT(AE105,"0.#"),1)=".",TRUE,FALSE)</formula>
    </cfRule>
  </conditionalFormatting>
  <conditionalFormatting sqref="AI105">
    <cfRule type="expression" dxfId="2621" priority="13219">
      <formula>IF(RIGHT(TEXT(AI105,"0.#"),1)=".",FALSE,TRUE)</formula>
    </cfRule>
    <cfRule type="expression" dxfId="2620" priority="13220">
      <formula>IF(RIGHT(TEXT(AI105,"0.#"),1)=".",TRUE,FALSE)</formula>
    </cfRule>
  </conditionalFormatting>
  <conditionalFormatting sqref="AM105">
    <cfRule type="expression" dxfId="2619" priority="13217">
      <formula>IF(RIGHT(TEXT(AM105,"0.#"),1)=".",FALSE,TRUE)</formula>
    </cfRule>
    <cfRule type="expression" dxfId="2618" priority="13218">
      <formula>IF(RIGHT(TEXT(AM105,"0.#"),1)=".",TRUE,FALSE)</formula>
    </cfRule>
  </conditionalFormatting>
  <conditionalFormatting sqref="AE107">
    <cfRule type="expression" dxfId="2617" priority="13213">
      <formula>IF(RIGHT(TEXT(AE107,"0.#"),1)=".",FALSE,TRUE)</formula>
    </cfRule>
    <cfRule type="expression" dxfId="2616" priority="13214">
      <formula>IF(RIGHT(TEXT(AE107,"0.#"),1)=".",TRUE,FALSE)</formula>
    </cfRule>
  </conditionalFormatting>
  <conditionalFormatting sqref="AI107">
    <cfRule type="expression" dxfId="2615" priority="13211">
      <formula>IF(RIGHT(TEXT(AI107,"0.#"),1)=".",FALSE,TRUE)</formula>
    </cfRule>
    <cfRule type="expression" dxfId="2614" priority="13212">
      <formula>IF(RIGHT(TEXT(AI107,"0.#"),1)=".",TRUE,FALSE)</formula>
    </cfRule>
  </conditionalFormatting>
  <conditionalFormatting sqref="AM107">
    <cfRule type="expression" dxfId="2613" priority="13209">
      <formula>IF(RIGHT(TEXT(AM107,"0.#"),1)=".",FALSE,TRUE)</formula>
    </cfRule>
    <cfRule type="expression" dxfId="2612" priority="13210">
      <formula>IF(RIGHT(TEXT(AM107,"0.#"),1)=".",TRUE,FALSE)</formula>
    </cfRule>
  </conditionalFormatting>
  <conditionalFormatting sqref="AE108">
    <cfRule type="expression" dxfId="2611" priority="13207">
      <formula>IF(RIGHT(TEXT(AE108,"0.#"),1)=".",FALSE,TRUE)</formula>
    </cfRule>
    <cfRule type="expression" dxfId="2610" priority="13208">
      <formula>IF(RIGHT(TEXT(AE108,"0.#"),1)=".",TRUE,FALSE)</formula>
    </cfRule>
  </conditionalFormatting>
  <conditionalFormatting sqref="AI108">
    <cfRule type="expression" dxfId="2609" priority="13205">
      <formula>IF(RIGHT(TEXT(AI108,"0.#"),1)=".",FALSE,TRUE)</formula>
    </cfRule>
    <cfRule type="expression" dxfId="2608" priority="13206">
      <formula>IF(RIGHT(TEXT(AI108,"0.#"),1)=".",TRUE,FALSE)</formula>
    </cfRule>
  </conditionalFormatting>
  <conditionalFormatting sqref="AM108">
    <cfRule type="expression" dxfId="2607" priority="13203">
      <formula>IF(RIGHT(TEXT(AM108,"0.#"),1)=".",FALSE,TRUE)</formula>
    </cfRule>
    <cfRule type="expression" dxfId="2606" priority="13204">
      <formula>IF(RIGHT(TEXT(AM108,"0.#"),1)=".",TRUE,FALSE)</formula>
    </cfRule>
  </conditionalFormatting>
  <conditionalFormatting sqref="AE110">
    <cfRule type="expression" dxfId="2605" priority="13199">
      <formula>IF(RIGHT(TEXT(AE110,"0.#"),1)=".",FALSE,TRUE)</formula>
    </cfRule>
    <cfRule type="expression" dxfId="2604" priority="13200">
      <formula>IF(RIGHT(TEXT(AE110,"0.#"),1)=".",TRUE,FALSE)</formula>
    </cfRule>
  </conditionalFormatting>
  <conditionalFormatting sqref="AI110">
    <cfRule type="expression" dxfId="2603" priority="13197">
      <formula>IF(RIGHT(TEXT(AI110,"0.#"),1)=".",FALSE,TRUE)</formula>
    </cfRule>
    <cfRule type="expression" dxfId="2602" priority="13198">
      <formula>IF(RIGHT(TEXT(AI110,"0.#"),1)=".",TRUE,FALSE)</formula>
    </cfRule>
  </conditionalFormatting>
  <conditionalFormatting sqref="AM110">
    <cfRule type="expression" dxfId="2601" priority="13195">
      <formula>IF(RIGHT(TEXT(AM110,"0.#"),1)=".",FALSE,TRUE)</formula>
    </cfRule>
    <cfRule type="expression" dxfId="2600" priority="13196">
      <formula>IF(RIGHT(TEXT(AM110,"0.#"),1)=".",TRUE,FALSE)</formula>
    </cfRule>
  </conditionalFormatting>
  <conditionalFormatting sqref="AE111">
    <cfRule type="expression" dxfId="2599" priority="13193">
      <formula>IF(RIGHT(TEXT(AE111,"0.#"),1)=".",FALSE,TRUE)</formula>
    </cfRule>
    <cfRule type="expression" dxfId="2598" priority="13194">
      <formula>IF(RIGHT(TEXT(AE111,"0.#"),1)=".",TRUE,FALSE)</formula>
    </cfRule>
  </conditionalFormatting>
  <conditionalFormatting sqref="AI111">
    <cfRule type="expression" dxfId="2597" priority="13191">
      <formula>IF(RIGHT(TEXT(AI111,"0.#"),1)=".",FALSE,TRUE)</formula>
    </cfRule>
    <cfRule type="expression" dxfId="2596" priority="13192">
      <formula>IF(RIGHT(TEXT(AI111,"0.#"),1)=".",TRUE,FALSE)</formula>
    </cfRule>
  </conditionalFormatting>
  <conditionalFormatting sqref="AM111">
    <cfRule type="expression" dxfId="2595" priority="13189">
      <formula>IF(RIGHT(TEXT(AM111,"0.#"),1)=".",FALSE,TRUE)</formula>
    </cfRule>
    <cfRule type="expression" dxfId="2594" priority="13190">
      <formula>IF(RIGHT(TEXT(AM111,"0.#"),1)=".",TRUE,FALSE)</formula>
    </cfRule>
  </conditionalFormatting>
  <conditionalFormatting sqref="AE113">
    <cfRule type="expression" dxfId="2593" priority="13185">
      <formula>IF(RIGHT(TEXT(AE113,"0.#"),1)=".",FALSE,TRUE)</formula>
    </cfRule>
    <cfRule type="expression" dxfId="2592" priority="13186">
      <formula>IF(RIGHT(TEXT(AE113,"0.#"),1)=".",TRUE,FALSE)</formula>
    </cfRule>
  </conditionalFormatting>
  <conditionalFormatting sqref="AI113">
    <cfRule type="expression" dxfId="2591" priority="13183">
      <formula>IF(RIGHT(TEXT(AI113,"0.#"),1)=".",FALSE,TRUE)</formula>
    </cfRule>
    <cfRule type="expression" dxfId="2590" priority="13184">
      <formula>IF(RIGHT(TEXT(AI113,"0.#"),1)=".",TRUE,FALSE)</formula>
    </cfRule>
  </conditionalFormatting>
  <conditionalFormatting sqref="AM113">
    <cfRule type="expression" dxfId="2589" priority="13181">
      <formula>IF(RIGHT(TEXT(AM113,"0.#"),1)=".",FALSE,TRUE)</formula>
    </cfRule>
    <cfRule type="expression" dxfId="2588" priority="13182">
      <formula>IF(RIGHT(TEXT(AM113,"0.#"),1)=".",TRUE,FALSE)</formula>
    </cfRule>
  </conditionalFormatting>
  <conditionalFormatting sqref="AE114">
    <cfRule type="expression" dxfId="2587" priority="13179">
      <formula>IF(RIGHT(TEXT(AE114,"0.#"),1)=".",FALSE,TRUE)</formula>
    </cfRule>
    <cfRule type="expression" dxfId="2586" priority="13180">
      <formula>IF(RIGHT(TEXT(AE114,"0.#"),1)=".",TRUE,FALSE)</formula>
    </cfRule>
  </conditionalFormatting>
  <conditionalFormatting sqref="AI114">
    <cfRule type="expression" dxfId="2585" priority="13177">
      <formula>IF(RIGHT(TEXT(AI114,"0.#"),1)=".",FALSE,TRUE)</formula>
    </cfRule>
    <cfRule type="expression" dxfId="2584" priority="13178">
      <formula>IF(RIGHT(TEXT(AI114,"0.#"),1)=".",TRUE,FALSE)</formula>
    </cfRule>
  </conditionalFormatting>
  <conditionalFormatting sqref="AM114">
    <cfRule type="expression" dxfId="2583" priority="13175">
      <formula>IF(RIGHT(TEXT(AM114,"0.#"),1)=".",FALSE,TRUE)</formula>
    </cfRule>
    <cfRule type="expression" dxfId="2582" priority="13176">
      <formula>IF(RIGHT(TEXT(AM114,"0.#"),1)=".",TRUE,FALSE)</formula>
    </cfRule>
  </conditionalFormatting>
  <conditionalFormatting sqref="AE116 AQ116">
    <cfRule type="expression" dxfId="2581" priority="13171">
      <formula>IF(RIGHT(TEXT(AE116,"0.#"),1)=".",FALSE,TRUE)</formula>
    </cfRule>
    <cfRule type="expression" dxfId="2580" priority="13172">
      <formula>IF(RIGHT(TEXT(AE116,"0.#"),1)=".",TRUE,FALSE)</formula>
    </cfRule>
  </conditionalFormatting>
  <conditionalFormatting sqref="AI116">
    <cfRule type="expression" dxfId="2579" priority="13169">
      <formula>IF(RIGHT(TEXT(AI116,"0.#"),1)=".",FALSE,TRUE)</formula>
    </cfRule>
    <cfRule type="expression" dxfId="2578" priority="13170">
      <formula>IF(RIGHT(TEXT(AI116,"0.#"),1)=".",TRUE,FALSE)</formula>
    </cfRule>
  </conditionalFormatting>
  <conditionalFormatting sqref="AM116">
    <cfRule type="expression" dxfId="2577" priority="13167">
      <formula>IF(RIGHT(TEXT(AM116,"0.#"),1)=".",FALSE,TRUE)</formula>
    </cfRule>
    <cfRule type="expression" dxfId="2576" priority="13168">
      <formula>IF(RIGHT(TEXT(AM116,"0.#"),1)=".",TRUE,FALSE)</formula>
    </cfRule>
  </conditionalFormatting>
  <conditionalFormatting sqref="AE117">
    <cfRule type="expression" dxfId="2575" priority="13165">
      <formula>IF(RIGHT(TEXT(AE117,"0.#"),1)=".",FALSE,TRUE)</formula>
    </cfRule>
    <cfRule type="expression" dxfId="2574" priority="13166">
      <formula>IF(RIGHT(TEXT(AE117,"0.#"),1)=".",TRUE,FALSE)</formula>
    </cfRule>
  </conditionalFormatting>
  <conditionalFormatting sqref="AQ117">
    <cfRule type="expression" dxfId="2573" priority="13159">
      <formula>IF(RIGHT(TEXT(AQ117,"0.#"),1)=".",FALSE,TRUE)</formula>
    </cfRule>
    <cfRule type="expression" dxfId="2572" priority="13160">
      <formula>IF(RIGHT(TEXT(AQ117,"0.#"),1)=".",TRUE,FALSE)</formula>
    </cfRule>
  </conditionalFormatting>
  <conditionalFormatting sqref="AE119 AQ119">
    <cfRule type="expression" dxfId="2571" priority="13157">
      <formula>IF(RIGHT(TEXT(AE119,"0.#"),1)=".",FALSE,TRUE)</formula>
    </cfRule>
    <cfRule type="expression" dxfId="2570" priority="13158">
      <formula>IF(RIGHT(TEXT(AE119,"0.#"),1)=".",TRUE,FALSE)</formula>
    </cfRule>
  </conditionalFormatting>
  <conditionalFormatting sqref="AI119">
    <cfRule type="expression" dxfId="2569" priority="13155">
      <formula>IF(RIGHT(TEXT(AI119,"0.#"),1)=".",FALSE,TRUE)</formula>
    </cfRule>
    <cfRule type="expression" dxfId="2568" priority="13156">
      <formula>IF(RIGHT(TEXT(AI119,"0.#"),1)=".",TRUE,FALSE)</formula>
    </cfRule>
  </conditionalFormatting>
  <conditionalFormatting sqref="AM119">
    <cfRule type="expression" dxfId="2567" priority="13153">
      <formula>IF(RIGHT(TEXT(AM119,"0.#"),1)=".",FALSE,TRUE)</formula>
    </cfRule>
    <cfRule type="expression" dxfId="2566" priority="13154">
      <formula>IF(RIGHT(TEXT(AM119,"0.#"),1)=".",TRUE,FALSE)</formula>
    </cfRule>
  </conditionalFormatting>
  <conditionalFormatting sqref="AQ120">
    <cfRule type="expression" dxfId="2565" priority="13145">
      <formula>IF(RIGHT(TEXT(AQ120,"0.#"),1)=".",FALSE,TRUE)</formula>
    </cfRule>
    <cfRule type="expression" dxfId="2564" priority="13146">
      <formula>IF(RIGHT(TEXT(AQ120,"0.#"),1)=".",TRUE,FALSE)</formula>
    </cfRule>
  </conditionalFormatting>
  <conditionalFormatting sqref="AE122 AQ122">
    <cfRule type="expression" dxfId="2563" priority="13143">
      <formula>IF(RIGHT(TEXT(AE122,"0.#"),1)=".",FALSE,TRUE)</formula>
    </cfRule>
    <cfRule type="expression" dxfId="2562" priority="13144">
      <formula>IF(RIGHT(TEXT(AE122,"0.#"),1)=".",TRUE,FALSE)</formula>
    </cfRule>
  </conditionalFormatting>
  <conditionalFormatting sqref="AI122">
    <cfRule type="expression" dxfId="2561" priority="13141">
      <formula>IF(RIGHT(TEXT(AI122,"0.#"),1)=".",FALSE,TRUE)</formula>
    </cfRule>
    <cfRule type="expression" dxfId="2560" priority="13142">
      <formula>IF(RIGHT(TEXT(AI122,"0.#"),1)=".",TRUE,FALSE)</formula>
    </cfRule>
  </conditionalFormatting>
  <conditionalFormatting sqref="AM122">
    <cfRule type="expression" dxfId="2559" priority="13139">
      <formula>IF(RIGHT(TEXT(AM122,"0.#"),1)=".",FALSE,TRUE)</formula>
    </cfRule>
    <cfRule type="expression" dxfId="2558" priority="13140">
      <formula>IF(RIGHT(TEXT(AM122,"0.#"),1)=".",TRUE,FALSE)</formula>
    </cfRule>
  </conditionalFormatting>
  <conditionalFormatting sqref="AQ123">
    <cfRule type="expression" dxfId="2557" priority="13131">
      <formula>IF(RIGHT(TEXT(AQ123,"0.#"),1)=".",FALSE,TRUE)</formula>
    </cfRule>
    <cfRule type="expression" dxfId="2556" priority="13132">
      <formula>IF(RIGHT(TEXT(AQ123,"0.#"),1)=".",TRUE,FALSE)</formula>
    </cfRule>
  </conditionalFormatting>
  <conditionalFormatting sqref="AE125 AQ125">
    <cfRule type="expression" dxfId="2555" priority="13129">
      <formula>IF(RIGHT(TEXT(AE125,"0.#"),1)=".",FALSE,TRUE)</formula>
    </cfRule>
    <cfRule type="expression" dxfId="2554" priority="13130">
      <formula>IF(RIGHT(TEXT(AE125,"0.#"),1)=".",TRUE,FALSE)</formula>
    </cfRule>
  </conditionalFormatting>
  <conditionalFormatting sqref="AI125">
    <cfRule type="expression" dxfId="2553" priority="13127">
      <formula>IF(RIGHT(TEXT(AI125,"0.#"),1)=".",FALSE,TRUE)</formula>
    </cfRule>
    <cfRule type="expression" dxfId="2552" priority="13128">
      <formula>IF(RIGHT(TEXT(AI125,"0.#"),1)=".",TRUE,FALSE)</formula>
    </cfRule>
  </conditionalFormatting>
  <conditionalFormatting sqref="AM125">
    <cfRule type="expression" dxfId="2551" priority="13125">
      <formula>IF(RIGHT(TEXT(AM125,"0.#"),1)=".",FALSE,TRUE)</formula>
    </cfRule>
    <cfRule type="expression" dxfId="2550" priority="13126">
      <formula>IF(RIGHT(TEXT(AM125,"0.#"),1)=".",TRUE,FALSE)</formula>
    </cfRule>
  </conditionalFormatting>
  <conditionalFormatting sqref="AQ126">
    <cfRule type="expression" dxfId="2549" priority="13117">
      <formula>IF(RIGHT(TEXT(AQ126,"0.#"),1)=".",FALSE,TRUE)</formula>
    </cfRule>
    <cfRule type="expression" dxfId="2548" priority="13118">
      <formula>IF(RIGHT(TEXT(AQ126,"0.#"),1)=".",TRUE,FALSE)</formula>
    </cfRule>
  </conditionalFormatting>
  <conditionalFormatting sqref="AE128 AQ128">
    <cfRule type="expression" dxfId="2547" priority="13115">
      <formula>IF(RIGHT(TEXT(AE128,"0.#"),1)=".",FALSE,TRUE)</formula>
    </cfRule>
    <cfRule type="expression" dxfId="2546" priority="13116">
      <formula>IF(RIGHT(TEXT(AE128,"0.#"),1)=".",TRUE,FALSE)</formula>
    </cfRule>
  </conditionalFormatting>
  <conditionalFormatting sqref="AI128">
    <cfRule type="expression" dxfId="2545" priority="13113">
      <formula>IF(RIGHT(TEXT(AI128,"0.#"),1)=".",FALSE,TRUE)</formula>
    </cfRule>
    <cfRule type="expression" dxfId="2544" priority="13114">
      <formula>IF(RIGHT(TEXT(AI128,"0.#"),1)=".",TRUE,FALSE)</formula>
    </cfRule>
  </conditionalFormatting>
  <conditionalFormatting sqref="AM128">
    <cfRule type="expression" dxfId="2543" priority="13111">
      <formula>IF(RIGHT(TEXT(AM128,"0.#"),1)=".",FALSE,TRUE)</formula>
    </cfRule>
    <cfRule type="expression" dxfId="2542" priority="13112">
      <formula>IF(RIGHT(TEXT(AM128,"0.#"),1)=".",TRUE,FALSE)</formula>
    </cfRule>
  </conditionalFormatting>
  <conditionalFormatting sqref="AQ129">
    <cfRule type="expression" dxfId="2541" priority="13103">
      <formula>IF(RIGHT(TEXT(AQ129,"0.#"),1)=".",FALSE,TRUE)</formula>
    </cfRule>
    <cfRule type="expression" dxfId="2540" priority="13104">
      <formula>IF(RIGHT(TEXT(AQ129,"0.#"),1)=".",TRUE,FALSE)</formula>
    </cfRule>
  </conditionalFormatting>
  <conditionalFormatting sqref="AE75">
    <cfRule type="expression" dxfId="2539" priority="13101">
      <formula>IF(RIGHT(TEXT(AE75,"0.#"),1)=".",FALSE,TRUE)</formula>
    </cfRule>
    <cfRule type="expression" dxfId="2538" priority="13102">
      <formula>IF(RIGHT(TEXT(AE75,"0.#"),1)=".",TRUE,FALSE)</formula>
    </cfRule>
  </conditionalFormatting>
  <conditionalFormatting sqref="AE76">
    <cfRule type="expression" dxfId="2537" priority="13099">
      <formula>IF(RIGHT(TEXT(AE76,"0.#"),1)=".",FALSE,TRUE)</formula>
    </cfRule>
    <cfRule type="expression" dxfId="2536" priority="13100">
      <formula>IF(RIGHT(TEXT(AE76,"0.#"),1)=".",TRUE,FALSE)</formula>
    </cfRule>
  </conditionalFormatting>
  <conditionalFormatting sqref="AE77">
    <cfRule type="expression" dxfId="2535" priority="13097">
      <formula>IF(RIGHT(TEXT(AE77,"0.#"),1)=".",FALSE,TRUE)</formula>
    </cfRule>
    <cfRule type="expression" dxfId="2534" priority="13098">
      <formula>IF(RIGHT(TEXT(AE77,"0.#"),1)=".",TRUE,FALSE)</formula>
    </cfRule>
  </conditionalFormatting>
  <conditionalFormatting sqref="AI77">
    <cfRule type="expression" dxfId="2533" priority="13095">
      <formula>IF(RIGHT(TEXT(AI77,"0.#"),1)=".",FALSE,TRUE)</formula>
    </cfRule>
    <cfRule type="expression" dxfId="2532" priority="13096">
      <formula>IF(RIGHT(TEXT(AI77,"0.#"),1)=".",TRUE,FALSE)</formula>
    </cfRule>
  </conditionalFormatting>
  <conditionalFormatting sqref="AI76">
    <cfRule type="expression" dxfId="2531" priority="13093">
      <formula>IF(RIGHT(TEXT(AI76,"0.#"),1)=".",FALSE,TRUE)</formula>
    </cfRule>
    <cfRule type="expression" dxfId="2530" priority="13094">
      <formula>IF(RIGHT(TEXT(AI76,"0.#"),1)=".",TRUE,FALSE)</formula>
    </cfRule>
  </conditionalFormatting>
  <conditionalFormatting sqref="AI75">
    <cfRule type="expression" dxfId="2529" priority="13091">
      <formula>IF(RIGHT(TEXT(AI75,"0.#"),1)=".",FALSE,TRUE)</formula>
    </cfRule>
    <cfRule type="expression" dxfId="2528" priority="13092">
      <formula>IF(RIGHT(TEXT(AI75,"0.#"),1)=".",TRUE,FALSE)</formula>
    </cfRule>
  </conditionalFormatting>
  <conditionalFormatting sqref="AM75">
    <cfRule type="expression" dxfId="2527" priority="13089">
      <formula>IF(RIGHT(TEXT(AM75,"0.#"),1)=".",FALSE,TRUE)</formula>
    </cfRule>
    <cfRule type="expression" dxfId="2526" priority="13090">
      <formula>IF(RIGHT(TEXT(AM75,"0.#"),1)=".",TRUE,FALSE)</formula>
    </cfRule>
  </conditionalFormatting>
  <conditionalFormatting sqref="AM76">
    <cfRule type="expression" dxfId="2525" priority="13087">
      <formula>IF(RIGHT(TEXT(AM76,"0.#"),1)=".",FALSE,TRUE)</formula>
    </cfRule>
    <cfRule type="expression" dxfId="2524" priority="13088">
      <formula>IF(RIGHT(TEXT(AM76,"0.#"),1)=".",TRUE,FALSE)</formula>
    </cfRule>
  </conditionalFormatting>
  <conditionalFormatting sqref="AM77">
    <cfRule type="expression" dxfId="2523" priority="13085">
      <formula>IF(RIGHT(TEXT(AM77,"0.#"),1)=".",FALSE,TRUE)</formula>
    </cfRule>
    <cfRule type="expression" dxfId="2522" priority="13086">
      <formula>IF(RIGHT(TEXT(AM77,"0.#"),1)=".",TRUE,FALSE)</formula>
    </cfRule>
  </conditionalFormatting>
  <conditionalFormatting sqref="AE134:AE135 AI134:AI135 AM134:AM135 AQ134:AQ135 AU134:AU135">
    <cfRule type="expression" dxfId="2521" priority="13071">
      <formula>IF(RIGHT(TEXT(AE134,"0.#"),1)=".",FALSE,TRUE)</formula>
    </cfRule>
    <cfRule type="expression" dxfId="2520" priority="13072">
      <formula>IF(RIGHT(TEXT(AE134,"0.#"),1)=".",TRUE,FALSE)</formula>
    </cfRule>
  </conditionalFormatting>
  <conditionalFormatting sqref="AE433">
    <cfRule type="expression" dxfId="2519" priority="13041">
      <formula>IF(RIGHT(TEXT(AE433,"0.#"),1)=".",FALSE,TRUE)</formula>
    </cfRule>
    <cfRule type="expression" dxfId="2518" priority="13042">
      <formula>IF(RIGHT(TEXT(AE433,"0.#"),1)=".",TRUE,FALSE)</formula>
    </cfRule>
  </conditionalFormatting>
  <conditionalFormatting sqref="AM435">
    <cfRule type="expression" dxfId="2517" priority="13025">
      <formula>IF(RIGHT(TEXT(AM435,"0.#"),1)=".",FALSE,TRUE)</formula>
    </cfRule>
    <cfRule type="expression" dxfId="2516" priority="13026">
      <formula>IF(RIGHT(TEXT(AM435,"0.#"),1)=".",TRUE,FALSE)</formula>
    </cfRule>
  </conditionalFormatting>
  <conditionalFormatting sqref="AE434">
    <cfRule type="expression" dxfId="2515" priority="13039">
      <formula>IF(RIGHT(TEXT(AE434,"0.#"),1)=".",FALSE,TRUE)</formula>
    </cfRule>
    <cfRule type="expression" dxfId="2514" priority="13040">
      <formula>IF(RIGHT(TEXT(AE434,"0.#"),1)=".",TRUE,FALSE)</formula>
    </cfRule>
  </conditionalFormatting>
  <conditionalFormatting sqref="AE435">
    <cfRule type="expression" dxfId="2513" priority="13037">
      <formula>IF(RIGHT(TEXT(AE435,"0.#"),1)=".",FALSE,TRUE)</formula>
    </cfRule>
    <cfRule type="expression" dxfId="2512" priority="13038">
      <formula>IF(RIGHT(TEXT(AE435,"0.#"),1)=".",TRUE,FALSE)</formula>
    </cfRule>
  </conditionalFormatting>
  <conditionalFormatting sqref="AM433">
    <cfRule type="expression" dxfId="2511" priority="13029">
      <formula>IF(RIGHT(TEXT(AM433,"0.#"),1)=".",FALSE,TRUE)</formula>
    </cfRule>
    <cfRule type="expression" dxfId="2510" priority="13030">
      <formula>IF(RIGHT(TEXT(AM433,"0.#"),1)=".",TRUE,FALSE)</formula>
    </cfRule>
  </conditionalFormatting>
  <conditionalFormatting sqref="AM434">
    <cfRule type="expression" dxfId="2509" priority="13027">
      <formula>IF(RIGHT(TEXT(AM434,"0.#"),1)=".",FALSE,TRUE)</formula>
    </cfRule>
    <cfRule type="expression" dxfId="2508" priority="13028">
      <formula>IF(RIGHT(TEXT(AM434,"0.#"),1)=".",TRUE,FALSE)</formula>
    </cfRule>
  </conditionalFormatting>
  <conditionalFormatting sqref="AU433">
    <cfRule type="expression" dxfId="2507" priority="13017">
      <formula>IF(RIGHT(TEXT(AU433,"0.#"),1)=".",FALSE,TRUE)</formula>
    </cfRule>
    <cfRule type="expression" dxfId="2506" priority="13018">
      <formula>IF(RIGHT(TEXT(AU433,"0.#"),1)=".",TRUE,FALSE)</formula>
    </cfRule>
  </conditionalFormatting>
  <conditionalFormatting sqref="AU434">
    <cfRule type="expression" dxfId="2505" priority="13015">
      <formula>IF(RIGHT(TEXT(AU434,"0.#"),1)=".",FALSE,TRUE)</formula>
    </cfRule>
    <cfRule type="expression" dxfId="2504" priority="13016">
      <formula>IF(RIGHT(TEXT(AU434,"0.#"),1)=".",TRUE,FALSE)</formula>
    </cfRule>
  </conditionalFormatting>
  <conditionalFormatting sqref="AU435">
    <cfRule type="expression" dxfId="2503" priority="13013">
      <formula>IF(RIGHT(TEXT(AU435,"0.#"),1)=".",FALSE,TRUE)</formula>
    </cfRule>
    <cfRule type="expression" dxfId="2502" priority="13014">
      <formula>IF(RIGHT(TEXT(AU435,"0.#"),1)=".",TRUE,FALSE)</formula>
    </cfRule>
  </conditionalFormatting>
  <conditionalFormatting sqref="AI435">
    <cfRule type="expression" dxfId="2501" priority="12947">
      <formula>IF(RIGHT(TEXT(AI435,"0.#"),1)=".",FALSE,TRUE)</formula>
    </cfRule>
    <cfRule type="expression" dxfId="2500" priority="12948">
      <formula>IF(RIGHT(TEXT(AI435,"0.#"),1)=".",TRUE,FALSE)</formula>
    </cfRule>
  </conditionalFormatting>
  <conditionalFormatting sqref="AI433">
    <cfRule type="expression" dxfId="2499" priority="12951">
      <formula>IF(RIGHT(TEXT(AI433,"0.#"),1)=".",FALSE,TRUE)</formula>
    </cfRule>
    <cfRule type="expression" dxfId="2498" priority="12952">
      <formula>IF(RIGHT(TEXT(AI433,"0.#"),1)=".",TRUE,FALSE)</formula>
    </cfRule>
  </conditionalFormatting>
  <conditionalFormatting sqref="AI434">
    <cfRule type="expression" dxfId="2497" priority="12949">
      <formula>IF(RIGHT(TEXT(AI434,"0.#"),1)=".",FALSE,TRUE)</formula>
    </cfRule>
    <cfRule type="expression" dxfId="2496" priority="12950">
      <formula>IF(RIGHT(TEXT(AI434,"0.#"),1)=".",TRUE,FALSE)</formula>
    </cfRule>
  </conditionalFormatting>
  <conditionalFormatting sqref="AQ434">
    <cfRule type="expression" dxfId="2495" priority="12933">
      <formula>IF(RIGHT(TEXT(AQ434,"0.#"),1)=".",FALSE,TRUE)</formula>
    </cfRule>
    <cfRule type="expression" dxfId="2494" priority="12934">
      <formula>IF(RIGHT(TEXT(AQ434,"0.#"),1)=".",TRUE,FALSE)</formula>
    </cfRule>
  </conditionalFormatting>
  <conditionalFormatting sqref="AQ435">
    <cfRule type="expression" dxfId="2493" priority="12919">
      <formula>IF(RIGHT(TEXT(AQ435,"0.#"),1)=".",FALSE,TRUE)</formula>
    </cfRule>
    <cfRule type="expression" dxfId="2492" priority="12920">
      <formula>IF(RIGHT(TEXT(AQ435,"0.#"),1)=".",TRUE,FALSE)</formula>
    </cfRule>
  </conditionalFormatting>
  <conditionalFormatting sqref="AQ433">
    <cfRule type="expression" dxfId="2491" priority="12917">
      <formula>IF(RIGHT(TEXT(AQ433,"0.#"),1)=".",FALSE,TRUE)</formula>
    </cfRule>
    <cfRule type="expression" dxfId="2490" priority="12918">
      <formula>IF(RIGHT(TEXT(AQ433,"0.#"),1)=".",TRUE,FALSE)</formula>
    </cfRule>
  </conditionalFormatting>
  <conditionalFormatting sqref="AL839:AO866">
    <cfRule type="expression" dxfId="2489" priority="6641">
      <formula>IF(AND(AL839&gt;=0, RIGHT(TEXT(AL839,"0.#"),1)&lt;&gt;"."),TRUE,FALSE)</formula>
    </cfRule>
    <cfRule type="expression" dxfId="2488" priority="6642">
      <formula>IF(AND(AL839&gt;=0, RIGHT(TEXT(AL839,"0.#"),1)="."),TRUE,FALSE)</formula>
    </cfRule>
    <cfRule type="expression" dxfId="2487" priority="6643">
      <formula>IF(AND(AL839&lt;0, RIGHT(TEXT(AL839,"0.#"),1)&lt;&gt;"."),TRUE,FALSE)</formula>
    </cfRule>
    <cfRule type="expression" dxfId="2486" priority="6644">
      <formula>IF(AND(AL839&lt;0, RIGHT(TEXT(AL839,"0.#"),1)="."),TRUE,FALSE)</formula>
    </cfRule>
  </conditionalFormatting>
  <conditionalFormatting sqref="AQ53:AQ55">
    <cfRule type="expression" dxfId="2485" priority="4663">
      <formula>IF(RIGHT(TEXT(AQ53,"0.#"),1)=".",FALSE,TRUE)</formula>
    </cfRule>
    <cfRule type="expression" dxfId="2484" priority="4664">
      <formula>IF(RIGHT(TEXT(AQ53,"0.#"),1)=".",TRUE,FALSE)</formula>
    </cfRule>
  </conditionalFormatting>
  <conditionalFormatting sqref="AU53:AU55">
    <cfRule type="expression" dxfId="2483" priority="4661">
      <formula>IF(RIGHT(TEXT(AU53,"0.#"),1)=".",FALSE,TRUE)</formula>
    </cfRule>
    <cfRule type="expression" dxfId="2482" priority="4662">
      <formula>IF(RIGHT(TEXT(AU53,"0.#"),1)=".",TRUE,FALSE)</formula>
    </cfRule>
  </conditionalFormatting>
  <conditionalFormatting sqref="AQ60:AQ62">
    <cfRule type="expression" dxfId="2481" priority="4659">
      <formula>IF(RIGHT(TEXT(AQ60,"0.#"),1)=".",FALSE,TRUE)</formula>
    </cfRule>
    <cfRule type="expression" dxfId="2480" priority="4660">
      <formula>IF(RIGHT(TEXT(AQ60,"0.#"),1)=".",TRUE,FALSE)</formula>
    </cfRule>
  </conditionalFormatting>
  <conditionalFormatting sqref="AU60:AU62">
    <cfRule type="expression" dxfId="2479" priority="4657">
      <formula>IF(RIGHT(TEXT(AU60,"0.#"),1)=".",FALSE,TRUE)</formula>
    </cfRule>
    <cfRule type="expression" dxfId="2478" priority="4658">
      <formula>IF(RIGHT(TEXT(AU60,"0.#"),1)=".",TRUE,FALSE)</formula>
    </cfRule>
  </conditionalFormatting>
  <conditionalFormatting sqref="AQ75:AQ77">
    <cfRule type="expression" dxfId="2477" priority="4655">
      <formula>IF(RIGHT(TEXT(AQ75,"0.#"),1)=".",FALSE,TRUE)</formula>
    </cfRule>
    <cfRule type="expression" dxfId="2476" priority="4656">
      <formula>IF(RIGHT(TEXT(AQ75,"0.#"),1)=".",TRUE,FALSE)</formula>
    </cfRule>
  </conditionalFormatting>
  <conditionalFormatting sqref="AU75:AU77">
    <cfRule type="expression" dxfId="2475" priority="4653">
      <formula>IF(RIGHT(TEXT(AU75,"0.#"),1)=".",FALSE,TRUE)</formula>
    </cfRule>
    <cfRule type="expression" dxfId="2474" priority="4654">
      <formula>IF(RIGHT(TEXT(AU75,"0.#"),1)=".",TRUE,FALSE)</formula>
    </cfRule>
  </conditionalFormatting>
  <conditionalFormatting sqref="AQ87:AQ89">
    <cfRule type="expression" dxfId="2473" priority="4651">
      <formula>IF(RIGHT(TEXT(AQ87,"0.#"),1)=".",FALSE,TRUE)</formula>
    </cfRule>
    <cfRule type="expression" dxfId="2472" priority="4652">
      <formula>IF(RIGHT(TEXT(AQ87,"0.#"),1)=".",TRUE,FALSE)</formula>
    </cfRule>
  </conditionalFormatting>
  <conditionalFormatting sqref="AU87:AU89">
    <cfRule type="expression" dxfId="2471" priority="4649">
      <formula>IF(RIGHT(TEXT(AU87,"0.#"),1)=".",FALSE,TRUE)</formula>
    </cfRule>
    <cfRule type="expression" dxfId="2470" priority="4650">
      <formula>IF(RIGHT(TEXT(AU87,"0.#"),1)=".",TRUE,FALSE)</formula>
    </cfRule>
  </conditionalFormatting>
  <conditionalFormatting sqref="AQ92:AQ94">
    <cfRule type="expression" dxfId="2469" priority="4647">
      <formula>IF(RIGHT(TEXT(AQ92,"0.#"),1)=".",FALSE,TRUE)</formula>
    </cfRule>
    <cfRule type="expression" dxfId="2468" priority="4648">
      <formula>IF(RIGHT(TEXT(AQ92,"0.#"),1)=".",TRUE,FALSE)</formula>
    </cfRule>
  </conditionalFormatting>
  <conditionalFormatting sqref="AU92:AU94">
    <cfRule type="expression" dxfId="2467" priority="4645">
      <formula>IF(RIGHT(TEXT(AU92,"0.#"),1)=".",FALSE,TRUE)</formula>
    </cfRule>
    <cfRule type="expression" dxfId="2466" priority="4646">
      <formula>IF(RIGHT(TEXT(AU92,"0.#"),1)=".",TRUE,FALSE)</formula>
    </cfRule>
  </conditionalFormatting>
  <conditionalFormatting sqref="AQ97:AQ99">
    <cfRule type="expression" dxfId="2465" priority="4643">
      <formula>IF(RIGHT(TEXT(AQ97,"0.#"),1)=".",FALSE,TRUE)</formula>
    </cfRule>
    <cfRule type="expression" dxfId="2464" priority="4644">
      <formula>IF(RIGHT(TEXT(AQ97,"0.#"),1)=".",TRUE,FALSE)</formula>
    </cfRule>
  </conditionalFormatting>
  <conditionalFormatting sqref="AU97:AU99">
    <cfRule type="expression" dxfId="2463" priority="4641">
      <formula>IF(RIGHT(TEXT(AU97,"0.#"),1)=".",FALSE,TRUE)</formula>
    </cfRule>
    <cfRule type="expression" dxfId="2462" priority="4642">
      <formula>IF(RIGHT(TEXT(AU97,"0.#"),1)=".",TRUE,FALSE)</formula>
    </cfRule>
  </conditionalFormatting>
  <conditionalFormatting sqref="AE458">
    <cfRule type="expression" dxfId="2461" priority="4335">
      <formula>IF(RIGHT(TEXT(AE458,"0.#"),1)=".",FALSE,TRUE)</formula>
    </cfRule>
    <cfRule type="expression" dxfId="2460" priority="4336">
      <formula>IF(RIGHT(TEXT(AE458,"0.#"),1)=".",TRUE,FALSE)</formula>
    </cfRule>
  </conditionalFormatting>
  <conditionalFormatting sqref="AE459">
    <cfRule type="expression" dxfId="2459" priority="4333">
      <formula>IF(RIGHT(TEXT(AE459,"0.#"),1)=".",FALSE,TRUE)</formula>
    </cfRule>
    <cfRule type="expression" dxfId="2458" priority="4334">
      <formula>IF(RIGHT(TEXT(AE459,"0.#"),1)=".",TRUE,FALSE)</formula>
    </cfRule>
  </conditionalFormatting>
  <conditionalFormatting sqref="AE460">
    <cfRule type="expression" dxfId="2457" priority="4331">
      <formula>IF(RIGHT(TEXT(AE460,"0.#"),1)=".",FALSE,TRUE)</formula>
    </cfRule>
    <cfRule type="expression" dxfId="2456" priority="4332">
      <formula>IF(RIGHT(TEXT(AE460,"0.#"),1)=".",TRUE,FALSE)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7">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I458 AM458 AQ458 AU458">
    <cfRule type="expression" dxfId="711" priority="11">
      <formula>IF(RIGHT(TEXT(AI458,"0.#"),1)=".",FALSE,TRUE)</formula>
    </cfRule>
    <cfRule type="expression" dxfId="710" priority="12">
      <formula>IF(RIGHT(TEXT(AI458,"0.#"),1)=".",TRUE,FALSE)</formula>
    </cfRule>
  </conditionalFormatting>
  <conditionalFormatting sqref="AI459 AM459 AQ459 AU459">
    <cfRule type="expression" dxfId="709" priority="9">
      <formula>IF(RIGHT(TEXT(AI459,"0.#"),1)=".",FALSE,TRUE)</formula>
    </cfRule>
    <cfRule type="expression" dxfId="708" priority="10">
      <formula>IF(RIGHT(TEXT(AI459,"0.#"),1)=".",TRUE,FALSE)</formula>
    </cfRule>
  </conditionalFormatting>
  <conditionalFormatting sqref="AI460 AM460 AQ460 AU460">
    <cfRule type="expression" dxfId="707" priority="7">
      <formula>IF(RIGHT(TEXT(AI460,"0.#"),1)=".",FALSE,TRUE)</formula>
    </cfRule>
    <cfRule type="expression" dxfId="706" priority="8">
      <formula>IF(RIGHT(TEXT(AI460,"0.#"),1)=".",TRUE,FALSE)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84" max="49" man="1"/>
    <brk id="704" max="49" man="1"/>
    <brk id="735" max="49" man="1"/>
    <brk id="84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2019-06-09T06:19:52Z</cp:lastPrinted>
  <dcterms:created xsi:type="dcterms:W3CDTF">2012-03-13T00:50:25Z</dcterms:created>
  <dcterms:modified xsi:type="dcterms:W3CDTF">2019-06-18T11:51:45Z</dcterms:modified>
</cp:coreProperties>
</file>