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保険局　有識者\"/>
    </mc:Choice>
  </mc:AlternateContent>
  <bookViews>
    <workbookView xWindow="0" yWindow="0" windowWidth="24588" windowHeight="91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<sst xmlns="http://schemas.openxmlformats.org/spreadsheetml/2006/main" count="2910" uniqueCount="665">
  <si>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</si>
  <si>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</si>
  <si>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</si>
  <si>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</si>
  <si>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</si>
  <si>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</si>
  <si>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</si>
  <si>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</si>
  <si>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</si>
  <si>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</si>
  <si>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</si>
  <si>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</si>
  <si>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</si>
  <si>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</si>
  <si>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</si>
  <si>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</si>
  <si>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</si>
  <si>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</si>
  <si>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</si>
  <si>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</si>
  <si>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</si>
  <si>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</si>
  <si>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</si>
  <si>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</si>
  <si>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</si>
  <si>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</si>
  <si>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</si>
  <si>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</si>
  <si>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</si>
  <si>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</si>
  <si>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</si>
  <si>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</si>
  <si>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</si>
  <si>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</si>
  <si>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</si>
  <si>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</si>
  <si>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</si>
  <si>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</si>
  <si>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</si>
  <si>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</si>
  <si>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</si>
  <si>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</si>
  <si>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</si>
  <si>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</si>
  <si>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</si>
  <si>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</si>
  <si>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</si>
  <si>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</si>
  <si>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</si>
  <si>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</si>
  <si>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</si>
  <si>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</si>
  <si>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</si>
  <si>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</si>
  <si>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</si>
  <si>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</si>
  <si>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</si>
  <si>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</si>
  <si>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</si>
  <si>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</si>
  <si>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</si>
  <si>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</si>
  <si>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</si>
  <si>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</si>
  <si>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</si>
  <si>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</si>
  <si>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</si>
  <si>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</si>
  <si>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</si>
  <si>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</si>
  <si>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</si>
  <si>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</si>
  <si>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</si>
  <si>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</si>
  <si>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</si>
  <si>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</si>
  <si>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</si>
  <si>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</si>
  <si>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</si>
  <si>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</si>
  <si>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</si>
  <si>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</si>
  <si>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</si>
  <si>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</si>
  <si>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</si>
  <si>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</si>
  <si>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</si>
  <si>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</si>
  <si>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</si>
  <si>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</si>
  <si>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</si>
  <si>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</si>
  <si>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</si>
  <si>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</si>
  <si>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</si>
  <si>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</si>
  <si>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</si>
  <si>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</si>
  <si>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</si>
  <si>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</si>
  <si>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</si>
  <si>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</si>
  <si>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</si>
  <si>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</si>
  <si>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</si>
  <si>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</si>
  <si>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</si>
  <si>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</si>
  <si>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</si>
  <si>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</si>
  <si>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</si>
  <si>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</si>
  <si>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</si>
  <si>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</si>
  <si>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</si>
  <si>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</si>
  <si>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</si>
  <si>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</si>
  <si>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</si>
  <si>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</si>
  <si>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</si>
  <si>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</si>
  <si>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</si>
  <si>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</si>
  <si>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</si>
  <si>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</si>
  <si>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</si>
  <si>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</si>
  <si>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</si>
  <si>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</si>
  <si>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</si>
  <si>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</si>
  <si>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</si>
  <si>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</si>
  <si>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</si>
  <si>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</si>
  <si>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</si>
  <si>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</si>
  <si>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</si>
  <si>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</si>
  <si>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</si>
  <si>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</si>
  <si>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</si>
  <si>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</si>
  <si>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</si>
  <si>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</si>
  <si>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</si>
  <si>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</si>
  <si>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</si>
  <si>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</si>
  <si>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</si>
  <si>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</si>
  <si>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</si>
  <si>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</si>
  <si>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</si>
  <si>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</si>
  <si>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</si>
  <si>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</si>
  <si>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</si>
  <si>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</si>
  <si>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</si>
  <si>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</si>
  <si>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</si>
  <si>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</si>
  <si>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</si>
  <si>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</si>
  <si>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</si>
  <si>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</si>
  <si>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</si>
  <si>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</si>
  <si>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</si>
  <si>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</si>
  <si>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</si>
  <si>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</si>
  <si>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</si>
  <si>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</si>
  <si>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</si>
  <si>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</si>
  <si>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</si>
  <si>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</si>
  <si>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</si>
  <si>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</si>
  <si>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</si>
  <si>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</si>
  <si>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</si>
  <si>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</si>
  <si>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</si>
  <si>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</si>
  <si>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</si>
  <si>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</si>
  <si>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</si>
  <si>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</si>
  <si>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</si>
  <si>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</si>
  <si>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</si>
  <si>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</si>
  <si>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</si>
  <si>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</si>
  <si>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</si>
  <si>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</si>
  <si>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</si>
  <si>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</si>
  <si>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</si>
  <si>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</si>
  <si>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</si>
  <si>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</si>
  <si>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</si>
  <si>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</si>
  <si>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</si>
  <si>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</si>
  <si>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</si>
  <si>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</si>
  <si>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</si>
  <si>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</si>
  <si>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</si>
  <si>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</si>
  <si>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</si>
  <si>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</si>
  <si>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</si>
  <si>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</si>
  <si>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</si>
  <si>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</si>
  <si>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</si>
  <si>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</si>
  <si>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</si>
  <si>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</si>
  <si>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</si>
  <si>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</si>
  <si>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</si>
  <si>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</si>
  <si>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</si>
  <si>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</si>
  <si>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</si>
  <si>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</si>
  <si>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</si>
  <si>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</si>
  <si>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</si>
  <si>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</si>
  <si>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</si>
  <si>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</si>
  <si>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</si>
  <si>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</si>
  <si>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</si>
  <si>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</si>
  <si>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</si>
  <si>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</si>
  <si>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</si>
  <si>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</si>
  <si>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</si>
  <si>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</si>
  <si>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</si>
  <si>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</si>
  <si>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</si>
  <si>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</si>
  <si>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</si>
  <si>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</si>
  <si>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</si>
  <si>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</si>
  <si>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</si>
  <si>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</si>
  <si>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</si>
  <si>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</si>
  <si>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</si>
  <si>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</si>
  <si>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</si>
  <si>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</si>
  <si>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</si>
  <si>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</si>
  <si>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</si>
  <si>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</si>
  <si>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</si>
  <si>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</si>
  <si>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</si>
  <si>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</si>
  <si>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</si>
  <si>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</si>
  <si>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</si>
  <si>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</si>
  <si>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</si>
  <si>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</si>
  <si>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</si>
  <si>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</si>
  <si>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</si>
  <si>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</si>
  <si>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</si>
  <si>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</si>
  <si>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</si>
  <si>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</si>
  <si>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</si>
  <si>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</si>
  <si>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</si>
  <si>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</si>
  <si>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</si>
  <si>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</si>
  <si>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</si>
  <si>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</si>
  <si>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</si>
  <si>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</si>
  <si>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</si>
  <si>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</si>
  <si>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</si>
  <si>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</si>
  <si>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</si>
  <si>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</si>
  <si>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</si>
  <si>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</si>
  <si>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</si>
  <si>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</si>
  <si>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</si>
  <si>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</si>
  <si>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</si>
  <si>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</si>
  <si>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</si>
  <si>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</si>
  <si>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</si>
  <si>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</si>
  <si>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</si>
  <si>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</si>
  <si>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</si>
  <si>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</si>
  <si>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</si>
  <si>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</si>
  <si>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</si>
  <si>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</si>
  <si>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</si>
  <si>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</si>
  <si>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</si>
  <si>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</si>
  <si>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</si>
  <si>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</si>
  <si>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</si>
  <si>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</si>
  <si>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</si>
  <si>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</si>
  <si>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</si>
  <si>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</si>
  <si>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</si>
  <si>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</si>
  <si>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</si>
  <si>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</si>
  <si>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</si>
  <si>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</si>
  <si>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</si>
  <si>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</si>
  <si>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</si>
  <si>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</si>
  <si>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</si>
  <si>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</si>
  <si>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</si>
  <si>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</si>
  <si>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</si>
  <si>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</si>
  <si>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</si>
  <si>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</si>
  <si>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</si>
  <si>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</si>
  <si>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</si>
  <si>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</si>
  <si>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</si>
  <si>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</si>
  <si>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</si>
  <si>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</si>
  <si>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</si>
  <si>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</si>
  <si>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</si>
  <si>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</si>
  <si>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</si>
  <si>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</si>
  <si>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</si>
  <si>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</si>
  <si>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</si>
  <si>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</si>
  <si>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</si>
  <si>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</si>
  <si>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</si>
  <si>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</si>
  <si>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</si>
  <si>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</si>
  <si>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</si>
  <si>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</si>
  <si>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</si>
  <si>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</si>
  <si>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</si>
  <si>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</si>
  <si>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</si>
  <si>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</si>
  <si>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</si>
  <si>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</si>
  <si>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</si>
  <si>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</si>
  <si>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</si>
  <si>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</si>
  <si>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</si>
  <si>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</si>
  <si>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</si>
  <si>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</si>
  <si>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</si>
  <si>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</si>
  <si>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</si>
  <si>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</si>
  <si>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</si>
  <si>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</si>
  <si>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</si>
  <si>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</si>
  <si>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</si>
  <si>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</si>
  <si>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</si>
  <si>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</si>
  <si>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</si>
  <si>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</si>
  <si>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</si>
  <si>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</si>
  <si>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</si>
  <si>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</si>
  <si>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</si>
  <si>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</si>
  <si>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</si>
  <si>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</si>
  <si>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</si>
  <si>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</si>
  <si>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</si>
  <si>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</si>
  <si>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</si>
  <si>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</si>
  <si>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</si>
  <si>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</si>
  <si>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</si>
  <si>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</si>
  <si>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</si>
  <si>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</si>
  <si>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</si>
  <si>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</si>
  <si>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</si>
  <si>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</si>
  <si>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</si>
  <si>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</si>
  <si>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</si>
  <si>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</si>
  <si>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</si>
  <si>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</si>
  <si>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</si>
  <si>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</si>
  <si>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</si>
  <si>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</si>
  <si>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</si>
  <si>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</si>
  <si>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</si>
  <si>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</si>
  <si>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</si>
  <si>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</si>
  <si>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</si>
  <si>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</si>
  <si>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</si>
  <si>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</si>
  <si>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</si>
  <si>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</si>
  <si>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</si>
  <si>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</si>
  <si>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</si>
  <si>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</si>
  <si>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</si>
  <si>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</si>
  <si>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</si>
  <si>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</si>
  <si>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</si>
  <si>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</si>
  <si>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</si>
  <si>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</si>
  <si>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</si>
  <si>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</si>
  <si>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</si>
  <si>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</si>
  <si>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</si>
  <si>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</si>
  <si>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</si>
  <si>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</si>
  <si>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</si>
  <si>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</si>
  <si>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</si>
  <si>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</si>
  <si>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</si>
  <si>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</si>
  <si>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</si>
  <si>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</si>
  <si>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</si>
  <si>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</si>
  <si>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</si>
  <si>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</si>
  <si>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</si>
  <si>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</si>
  <si>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</si>
  <si>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</si>
  <si>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</si>
  <si>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</si>
  <si>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</si>
  <si>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</si>
  <si>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</si>
  <si>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</si>
  <si>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</si>
  <si>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</si>
  <si>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</si>
  <si>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</si>
  <si>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</si>
  <si>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</si>
  <si>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</si>
  <si>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</si>
  <si>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</si>
  <si>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</si>
  <si>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</si>
  <si>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</si>
  <si>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</si>
  <si>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</si>
  <si>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</si>
  <si>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</si>
  <si>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</si>
  <si>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</si>
  <si>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</si>
  <si>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</si>
  <si>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</si>
  <si>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</si>
  <si>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</si>
  <si>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</si>
  <si>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</si>
  <si>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</si>
  <si>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</si>
  <si>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</si>
  <si>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</si>
  <si>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</si>
  <si>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</si>
  <si>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</si>
  <si>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</si>
  <si>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</si>
  <si>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</si>
  <si>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</si>
  <si>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</si>
  <si>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</si>
  <si>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</si>
  <si>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</si>
  <si>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</si>
  <si>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</si>
  <si>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</si>
  <si>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</si>
  <si>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</si>
  <si>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</si>
  <si>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</si>
  <si>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</si>
  <si>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</si>
  <si>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</si>
  <si>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</si>
  <si>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</si>
  <si>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</si>
  <si>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</si>
  <si>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</si>
  <si>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</si>
  <si>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</si>
  <si>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</si>
  <si>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</si>
  <si>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</si>
  <si>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</si>
  <si>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</si>
  <si>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</si>
  <si>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</si>
  <si>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</si>
  <si>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</si>
  <si>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</si>
  <si>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</si>
  <si>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</si>
  <si>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</si>
  <si>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</si>
  <si>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</si>
  <si>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rPh sb="0" eb="2">
      <t>ホケン</t>
    </rPh>
    <rPh sb="2" eb="4">
      <t>イリョウ</t>
    </rPh>
    <rPh sb="4" eb="6">
      <t>キカン</t>
    </rPh>
    <rPh sb="6" eb="7">
      <t>トウ</t>
    </rPh>
    <rPh sb="8" eb="10">
      <t>シドウ</t>
    </rPh>
    <rPh sb="10" eb="12">
      <t>カンサ</t>
    </rPh>
    <rPh sb="12" eb="13">
      <t>トウ</t>
    </rPh>
    <rPh sb="14" eb="15">
      <t>サイ</t>
    </rPh>
    <rPh sb="17" eb="19">
      <t>イリョウ</t>
    </rPh>
    <rPh sb="19" eb="21">
      <t>ギジュツ</t>
    </rPh>
    <rPh sb="22" eb="24">
      <t>シンポ</t>
    </rPh>
    <rPh sb="25" eb="26">
      <t>イチジル</t>
    </rPh>
    <rPh sb="28" eb="29">
      <t>ナカ</t>
    </rPh>
    <rPh sb="30" eb="32">
      <t>シンリョウ</t>
    </rPh>
    <rPh sb="32" eb="34">
      <t>ナイヨウ</t>
    </rPh>
    <rPh sb="35" eb="36">
      <t>トウ</t>
    </rPh>
    <rPh sb="37" eb="39">
      <t>フトウ</t>
    </rPh>
    <rPh sb="40" eb="42">
      <t>ハンダン</t>
    </rPh>
    <rPh sb="42" eb="43">
      <t>トウ</t>
    </rPh>
    <rPh sb="48" eb="51">
      <t>イガクテキ</t>
    </rPh>
    <rPh sb="52" eb="54">
      <t>コウド</t>
    </rPh>
    <rPh sb="56" eb="59">
      <t>センモンテキ</t>
    </rPh>
    <rPh sb="60" eb="62">
      <t>ハンダン</t>
    </rPh>
    <rPh sb="63" eb="64">
      <t>モト</t>
    </rPh>
    <rPh sb="68" eb="70">
      <t>ジレイ</t>
    </rPh>
    <rPh sb="71" eb="72">
      <t>タイ</t>
    </rPh>
    <rPh sb="74" eb="76">
      <t>イリョウ</t>
    </rPh>
    <rPh sb="76" eb="78">
      <t>ギジュツ</t>
    </rPh>
    <rPh sb="78" eb="80">
      <t>サンヨ</t>
    </rPh>
    <rPh sb="81" eb="83">
      <t>コモン</t>
    </rPh>
    <rPh sb="83" eb="86">
      <t>イシダン</t>
    </rPh>
    <rPh sb="90" eb="93">
      <t>センモンテキ</t>
    </rPh>
    <rPh sb="93" eb="95">
      <t>ケンチ</t>
    </rPh>
    <rPh sb="97" eb="99">
      <t>ジョゲン</t>
    </rPh>
    <rPh sb="102" eb="104">
      <t>ホケン</t>
    </rPh>
    <rPh sb="104" eb="106">
      <t>シンリョウ</t>
    </rPh>
    <rPh sb="107" eb="110">
      <t>テキセイカ</t>
    </rPh>
    <rPh sb="111" eb="112">
      <t>ハカ</t>
    </rPh>
    <rPh sb="117" eb="118">
      <t>ネン</t>
    </rPh>
    <rPh sb="119" eb="120">
      <t>カイ</t>
    </rPh>
    <rPh sb="120" eb="122">
      <t>コモン</t>
    </rPh>
    <rPh sb="122" eb="125">
      <t>イシダン</t>
    </rPh>
    <rPh sb="125" eb="127">
      <t>カイギ</t>
    </rPh>
    <rPh sb="128" eb="129">
      <t>オコナ</t>
    </rPh>
    <rPh sb="134" eb="136">
      <t>シドウ</t>
    </rPh>
    <rPh sb="136" eb="138">
      <t>カンサ</t>
    </rPh>
    <rPh sb="138" eb="139">
      <t>トウ</t>
    </rPh>
    <rPh sb="140" eb="141">
      <t>タイ</t>
    </rPh>
    <rPh sb="142" eb="144">
      <t>キョウツウ</t>
    </rPh>
    <rPh sb="144" eb="146">
      <t>ニンシキ</t>
    </rPh>
    <rPh sb="147" eb="148">
      <t>ハカ</t>
    </rPh>
    <phoneticPr fontId="5"/>
  </si>
  <si>
    <t>医療技術参与の旅費、会議における会議費の支出。</t>
    <rPh sb="0" eb="2">
      <t>イリョウ</t>
    </rPh>
    <rPh sb="2" eb="4">
      <t>ギジュツ</t>
    </rPh>
    <rPh sb="4" eb="6">
      <t>サンヨ</t>
    </rPh>
    <rPh sb="7" eb="9">
      <t>リョヒ</t>
    </rPh>
    <rPh sb="10" eb="12">
      <t>カイギ</t>
    </rPh>
    <rPh sb="16" eb="19">
      <t>カイギヒ</t>
    </rPh>
    <rPh sb="20" eb="22">
      <t>シシュツ</t>
    </rPh>
    <phoneticPr fontId="5"/>
  </si>
  <si>
    <t>顧問医師等の雇上げに要する経費</t>
    <rPh sb="0" eb="2">
      <t>コモン</t>
    </rPh>
    <rPh sb="2" eb="4">
      <t>イシ</t>
    </rPh>
    <rPh sb="4" eb="5">
      <t>トウ</t>
    </rPh>
    <rPh sb="6" eb="7">
      <t>ヤトイ</t>
    </rPh>
    <rPh sb="7" eb="8">
      <t>ア</t>
    </rPh>
    <rPh sb="10" eb="11">
      <t>ヨウ</t>
    </rPh>
    <rPh sb="13" eb="15">
      <t>ケイヒ</t>
    </rPh>
    <phoneticPr fontId="5"/>
  </si>
  <si>
    <t>保険局</t>
    <rPh sb="0" eb="3">
      <t>ホケンキョク</t>
    </rPh>
    <phoneticPr fontId="5"/>
  </si>
  <si>
    <t>医療課医療指導監査室</t>
    <rPh sb="0" eb="3">
      <t>イリョウカ</t>
    </rPh>
    <rPh sb="3" eb="5">
      <t>イリョウ</t>
    </rPh>
    <rPh sb="5" eb="7">
      <t>シドウ</t>
    </rPh>
    <rPh sb="7" eb="10">
      <t>カンサシツ</t>
    </rPh>
    <phoneticPr fontId="5"/>
  </si>
  <si>
    <t>山内　和志</t>
    <rPh sb="0" eb="2">
      <t>ヤマウチ</t>
    </rPh>
    <rPh sb="3" eb="5">
      <t>カズシ</t>
    </rPh>
    <phoneticPr fontId="5"/>
  </si>
  <si>
    <t>-</t>
    <phoneticPr fontId="5"/>
  </si>
  <si>
    <t>-</t>
    <phoneticPr fontId="5"/>
  </si>
  <si>
    <t>-</t>
    <phoneticPr fontId="5"/>
  </si>
  <si>
    <t>委員等旅費</t>
    <rPh sb="0" eb="2">
      <t>イイン</t>
    </rPh>
    <rPh sb="2" eb="3">
      <t>トウ</t>
    </rPh>
    <rPh sb="3" eb="5">
      <t>リョヒ</t>
    </rPh>
    <phoneticPr fontId="5"/>
  </si>
  <si>
    <t>非常勤職員手当</t>
    <rPh sb="0" eb="3">
      <t>ヒジョウキン</t>
    </rPh>
    <rPh sb="3" eb="5">
      <t>ショクイン</t>
    </rPh>
    <rPh sb="5" eb="7">
      <t>テアテ</t>
    </rPh>
    <phoneticPr fontId="5"/>
  </si>
  <si>
    <t>指導・監査等業務は、その内容により、顧問医師が同行し実施することもあるが、その目的は保険医療機関等に対し、保険診療の内容及び診療報酬請求の妥当性等について確認し、指導等も行い、保険診療の質的向上及び適正化を図ることであり、定量的な指標はもとより、関節的な指標を設定することもできない。</t>
    <rPh sb="0" eb="2">
      <t>シドウ</t>
    </rPh>
    <rPh sb="3" eb="5">
      <t>カンサ</t>
    </rPh>
    <rPh sb="5" eb="6">
      <t>トウ</t>
    </rPh>
    <rPh sb="6" eb="8">
      <t>ギョウム</t>
    </rPh>
    <rPh sb="12" eb="14">
      <t>ナイヨウ</t>
    </rPh>
    <rPh sb="18" eb="20">
      <t>コモン</t>
    </rPh>
    <rPh sb="20" eb="22">
      <t>イシ</t>
    </rPh>
    <rPh sb="23" eb="25">
      <t>ドウコウ</t>
    </rPh>
    <rPh sb="26" eb="28">
      <t>ジッシ</t>
    </rPh>
    <rPh sb="39" eb="41">
      <t>モクテキ</t>
    </rPh>
    <rPh sb="42" eb="44">
      <t>ホケン</t>
    </rPh>
    <rPh sb="44" eb="46">
      <t>イリョウ</t>
    </rPh>
    <rPh sb="46" eb="48">
      <t>キカン</t>
    </rPh>
    <rPh sb="48" eb="49">
      <t>トウ</t>
    </rPh>
    <rPh sb="50" eb="51">
      <t>タイ</t>
    </rPh>
    <rPh sb="53" eb="55">
      <t>ホケン</t>
    </rPh>
    <rPh sb="55" eb="57">
      <t>シンリョウ</t>
    </rPh>
    <rPh sb="58" eb="60">
      <t>ナイヨウ</t>
    </rPh>
    <rPh sb="60" eb="61">
      <t>オヨ</t>
    </rPh>
    <rPh sb="62" eb="64">
      <t>シンリョウ</t>
    </rPh>
    <rPh sb="64" eb="66">
      <t>ホウシュウ</t>
    </rPh>
    <rPh sb="66" eb="68">
      <t>セイキュウ</t>
    </rPh>
    <rPh sb="69" eb="72">
      <t>ダトウセイ</t>
    </rPh>
    <rPh sb="72" eb="73">
      <t>トウ</t>
    </rPh>
    <rPh sb="77" eb="79">
      <t>カクニン</t>
    </rPh>
    <rPh sb="81" eb="83">
      <t>シドウ</t>
    </rPh>
    <rPh sb="83" eb="84">
      <t>トウ</t>
    </rPh>
    <rPh sb="85" eb="86">
      <t>オコナ</t>
    </rPh>
    <rPh sb="88" eb="90">
      <t>ホケン</t>
    </rPh>
    <rPh sb="90" eb="92">
      <t>シンリョウ</t>
    </rPh>
    <rPh sb="93" eb="95">
      <t>シツテキ</t>
    </rPh>
    <rPh sb="95" eb="97">
      <t>コウジョウ</t>
    </rPh>
    <rPh sb="97" eb="98">
      <t>オヨ</t>
    </rPh>
    <rPh sb="99" eb="102">
      <t>テキセイカ</t>
    </rPh>
    <rPh sb="103" eb="104">
      <t>ハカ</t>
    </rPh>
    <rPh sb="111" eb="114">
      <t>テイリョウテキ</t>
    </rPh>
    <rPh sb="115" eb="117">
      <t>シヒョウ</t>
    </rPh>
    <rPh sb="123" eb="125">
      <t>カンセツ</t>
    </rPh>
    <rPh sb="125" eb="126">
      <t>テキ</t>
    </rPh>
    <rPh sb="127" eb="129">
      <t>シヒョウ</t>
    </rPh>
    <rPh sb="130" eb="132">
      <t>セッテイ</t>
    </rPh>
    <phoneticPr fontId="5"/>
  </si>
  <si>
    <t>年１回、顧問医師団会議を開催することで、指導・監査等業務の質的向上を図る。</t>
    <rPh sb="0" eb="1">
      <t>ネン</t>
    </rPh>
    <rPh sb="2" eb="3">
      <t>カイ</t>
    </rPh>
    <rPh sb="4" eb="6">
      <t>コモン</t>
    </rPh>
    <rPh sb="6" eb="8">
      <t>イシ</t>
    </rPh>
    <rPh sb="8" eb="9">
      <t>ダン</t>
    </rPh>
    <rPh sb="9" eb="11">
      <t>カイギ</t>
    </rPh>
    <rPh sb="12" eb="14">
      <t>カイサイ</t>
    </rPh>
    <rPh sb="20" eb="22">
      <t>シドウ</t>
    </rPh>
    <rPh sb="23" eb="25">
      <t>カンサ</t>
    </rPh>
    <rPh sb="25" eb="26">
      <t>トウ</t>
    </rPh>
    <rPh sb="26" eb="28">
      <t>ギョウム</t>
    </rPh>
    <rPh sb="29" eb="31">
      <t>シツテキ</t>
    </rPh>
    <rPh sb="31" eb="33">
      <t>コウジョウ</t>
    </rPh>
    <rPh sb="34" eb="35">
      <t>ハカ</t>
    </rPh>
    <phoneticPr fontId="5"/>
  </si>
  <si>
    <t>会議の実施率</t>
    <rPh sb="0" eb="2">
      <t>カイギ</t>
    </rPh>
    <rPh sb="3" eb="5">
      <t>ジッシ</t>
    </rPh>
    <rPh sb="5" eb="6">
      <t>リツ</t>
    </rPh>
    <phoneticPr fontId="5"/>
  </si>
  <si>
    <t>開催回数</t>
    <rPh sb="0" eb="2">
      <t>カイサイ</t>
    </rPh>
    <rPh sb="2" eb="4">
      <t>カイスウ</t>
    </rPh>
    <phoneticPr fontId="5"/>
  </si>
  <si>
    <t>-</t>
    <phoneticPr fontId="5"/>
  </si>
  <si>
    <t>顧問医師団会議の開催に必要な額を支給する。</t>
    <rPh sb="0" eb="2">
      <t>コモン</t>
    </rPh>
    <rPh sb="2" eb="4">
      <t>イシ</t>
    </rPh>
    <rPh sb="4" eb="5">
      <t>ダン</t>
    </rPh>
    <rPh sb="5" eb="7">
      <t>カイギ</t>
    </rPh>
    <rPh sb="8" eb="10">
      <t>カイサイ</t>
    </rPh>
    <rPh sb="11" eb="13">
      <t>ヒツヨウ</t>
    </rPh>
    <rPh sb="14" eb="15">
      <t>ガク</t>
    </rPh>
    <rPh sb="16" eb="18">
      <t>シキュウ</t>
    </rPh>
    <phoneticPr fontId="5"/>
  </si>
  <si>
    <t>単位当たりコスト＝X／Y
X＝顧問医師団会議に要する費用
Y＝会議の開催年数（年１回）　　　　　　　　　　　　　　</t>
    <rPh sb="0" eb="2">
      <t>タンイ</t>
    </rPh>
    <rPh sb="2" eb="3">
      <t>ア</t>
    </rPh>
    <rPh sb="15" eb="17">
      <t>コモン</t>
    </rPh>
    <rPh sb="17" eb="19">
      <t>イシ</t>
    </rPh>
    <rPh sb="19" eb="20">
      <t>ダン</t>
    </rPh>
    <rPh sb="20" eb="22">
      <t>カイギ</t>
    </rPh>
    <rPh sb="23" eb="24">
      <t>ヨウ</t>
    </rPh>
    <rPh sb="26" eb="28">
      <t>ヒヨウ</t>
    </rPh>
    <rPh sb="31" eb="33">
      <t>カイギ</t>
    </rPh>
    <rPh sb="34" eb="36">
      <t>カイサイ</t>
    </rPh>
    <rPh sb="36" eb="38">
      <t>ネンスウ</t>
    </rPh>
    <rPh sb="39" eb="40">
      <t>ネン</t>
    </rPh>
    <rPh sb="41" eb="42">
      <t>カイ</t>
    </rPh>
    <phoneticPr fontId="5"/>
  </si>
  <si>
    <t>百万円</t>
    <rPh sb="0" eb="3">
      <t>ヒャクマンエン</t>
    </rPh>
    <phoneticPr fontId="5"/>
  </si>
  <si>
    <t>　　X/Y</t>
    <phoneticPr fontId="5"/>
  </si>
  <si>
    <t>施策大目標９　全国民に必要な医療を保障できる安定的・効率的な医療保険制度を構築すること。</t>
    <rPh sb="0" eb="1">
      <t>セ</t>
    </rPh>
    <rPh sb="1" eb="2">
      <t>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</si>
  <si>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t>
  </si>
  <si>
    <t>-</t>
    <phoneticPr fontId="5"/>
  </si>
  <si>
    <t>-</t>
    <phoneticPr fontId="5"/>
  </si>
  <si>
    <t>-</t>
    <phoneticPr fontId="5"/>
  </si>
  <si>
    <t>-</t>
    <phoneticPr fontId="5"/>
  </si>
  <si>
    <t>-</t>
    <phoneticPr fontId="5"/>
  </si>
  <si>
    <t>-</t>
    <phoneticPr fontId="5"/>
  </si>
  <si>
    <t>-</t>
    <phoneticPr fontId="5"/>
  </si>
  <si>
    <t>-</t>
    <phoneticPr fontId="5"/>
  </si>
  <si>
    <t>1/1</t>
    <phoneticPr fontId="5"/>
  </si>
  <si>
    <t>1/1</t>
    <phoneticPr fontId="5"/>
  </si>
  <si>
    <t>1/1</t>
    <phoneticPr fontId="5"/>
  </si>
  <si>
    <t>1/1</t>
    <phoneticPr fontId="5"/>
  </si>
  <si>
    <t>施策目標Ⅰー９ー１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</si>
  <si>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</si>
  <si>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</si>
  <si>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</si>
  <si>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</si>
  <si>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</si>
  <si>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</si>
  <si>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</si>
  <si>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</si>
  <si>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</si>
  <si>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</si>
  <si>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rPh sb="0" eb="2">
      <t>コモン</t>
    </rPh>
    <rPh sb="2" eb="5">
      <t>イシダン</t>
    </rPh>
    <rPh sb="5" eb="7">
      <t>カイギ</t>
    </rPh>
    <rPh sb="8" eb="10">
      <t>カイサイ</t>
    </rPh>
    <rPh sb="11" eb="13">
      <t>ホケン</t>
    </rPh>
    <rPh sb="13" eb="15">
      <t>イリョウ</t>
    </rPh>
    <rPh sb="15" eb="17">
      <t>キカン</t>
    </rPh>
    <rPh sb="17" eb="18">
      <t>トウ</t>
    </rPh>
    <rPh sb="19" eb="21">
      <t>シドウ</t>
    </rPh>
    <rPh sb="22" eb="24">
      <t>カンサ</t>
    </rPh>
    <rPh sb="25" eb="26">
      <t>サイ</t>
    </rPh>
    <rPh sb="28" eb="30">
      <t>イリョウ</t>
    </rPh>
    <rPh sb="30" eb="32">
      <t>ギジュツ</t>
    </rPh>
    <rPh sb="33" eb="35">
      <t>シンポ</t>
    </rPh>
    <rPh sb="36" eb="37">
      <t>イチジル</t>
    </rPh>
    <rPh sb="39" eb="40">
      <t>ナカ</t>
    </rPh>
    <rPh sb="41" eb="43">
      <t>シンリョウ</t>
    </rPh>
    <rPh sb="43" eb="45">
      <t>ナイヨウ</t>
    </rPh>
    <rPh sb="46" eb="47">
      <t>トウ</t>
    </rPh>
    <rPh sb="48" eb="50">
      <t>フトウ</t>
    </rPh>
    <rPh sb="51" eb="53">
      <t>ハンダン</t>
    </rPh>
    <rPh sb="53" eb="54">
      <t>トウ</t>
    </rPh>
    <rPh sb="59" eb="62">
      <t>イガクテキ</t>
    </rPh>
    <rPh sb="63" eb="65">
      <t>コウド</t>
    </rPh>
    <rPh sb="67" eb="70">
      <t>センモンテキ</t>
    </rPh>
    <rPh sb="71" eb="73">
      <t>ハンダン</t>
    </rPh>
    <rPh sb="74" eb="75">
      <t>モト</t>
    </rPh>
    <rPh sb="79" eb="81">
      <t>ジレイ</t>
    </rPh>
    <rPh sb="82" eb="83">
      <t>タイ</t>
    </rPh>
    <rPh sb="85" eb="88">
      <t>センモンテキ</t>
    </rPh>
    <rPh sb="88" eb="90">
      <t>ケンチ</t>
    </rPh>
    <rPh sb="92" eb="94">
      <t>ジョゲン</t>
    </rPh>
    <rPh sb="96" eb="97">
      <t>ネガ</t>
    </rPh>
    <rPh sb="102" eb="104">
      <t>イリョウ</t>
    </rPh>
    <rPh sb="104" eb="106">
      <t>ギジュツ</t>
    </rPh>
    <rPh sb="106" eb="108">
      <t>サンヨ</t>
    </rPh>
    <rPh sb="110" eb="112">
      <t>サンシュウ</t>
    </rPh>
    <rPh sb="117" eb="119">
      <t>シドウ</t>
    </rPh>
    <rPh sb="120" eb="122">
      <t>カンサ</t>
    </rPh>
    <rPh sb="123" eb="124">
      <t>カン</t>
    </rPh>
    <rPh sb="125" eb="127">
      <t>キョウツウ</t>
    </rPh>
    <rPh sb="127" eb="128">
      <t>テキ</t>
    </rPh>
    <rPh sb="128" eb="130">
      <t>ニンシキ</t>
    </rPh>
    <rPh sb="131" eb="132">
      <t>モ</t>
    </rPh>
    <rPh sb="134" eb="135">
      <t>イタダ</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</si>
  <si>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</si>
  <si>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</si>
  <si>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</si>
  <si>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</si>
  <si>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</si>
  <si>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</si>
  <si>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</si>
  <si>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</si>
  <si>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</si>
  <si>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保険診療の質向上及び適正化等に資する、優先度の高い事業である。</t>
    <rPh sb="0" eb="2">
      <t>ホケン</t>
    </rPh>
    <rPh sb="2" eb="4">
      <t>シンリョウ</t>
    </rPh>
    <rPh sb="5" eb="6">
      <t>シツ</t>
    </rPh>
    <rPh sb="6" eb="8">
      <t>コウジョウ</t>
    </rPh>
    <rPh sb="8" eb="9">
      <t>オヨ</t>
    </rPh>
    <rPh sb="10" eb="13">
      <t>テキセイカ</t>
    </rPh>
    <rPh sb="13" eb="14">
      <t>トウ</t>
    </rPh>
    <rPh sb="15" eb="16">
      <t>シ</t>
    </rPh>
    <rPh sb="19" eb="22">
      <t>ユウセンド</t>
    </rPh>
    <rPh sb="23" eb="24">
      <t>タカ</t>
    </rPh>
    <rPh sb="25" eb="27">
      <t>ジギョウ</t>
    </rPh>
    <phoneticPr fontId="5"/>
  </si>
  <si>
    <t>保険診療の質向上及び適正化等が期待できることから、国民からの要請が高い事業である。</t>
    <rPh sb="0" eb="2">
      <t>ホケン</t>
    </rPh>
    <rPh sb="2" eb="4">
      <t>シンリョウ</t>
    </rPh>
    <rPh sb="5" eb="6">
      <t>シツ</t>
    </rPh>
    <rPh sb="6" eb="8">
      <t>コウジョウ</t>
    </rPh>
    <rPh sb="8" eb="9">
      <t>オヨ</t>
    </rPh>
    <rPh sb="10" eb="13">
      <t>テキセイカ</t>
    </rPh>
    <rPh sb="13" eb="14">
      <t>トウ</t>
    </rPh>
    <rPh sb="15" eb="17">
      <t>キタイ</t>
    </rPh>
    <rPh sb="25" eb="27">
      <t>コクミン</t>
    </rPh>
    <rPh sb="30" eb="32">
      <t>ヨウセイ</t>
    </rPh>
    <rPh sb="33" eb="34">
      <t>タカ</t>
    </rPh>
    <rPh sb="35" eb="37">
      <t>ジギョウ</t>
    </rPh>
    <phoneticPr fontId="5"/>
  </si>
  <si>
    <t>保険診療の質向上及び適正化等に資する事業であることからも、地域による偏りが生じることは望ましくなく、全国で統一的に行うべき事業である。</t>
    <rPh sb="0" eb="2">
      <t>ホケン</t>
    </rPh>
    <rPh sb="2" eb="4">
      <t>シンリョウ</t>
    </rPh>
    <rPh sb="5" eb="6">
      <t>シツ</t>
    </rPh>
    <rPh sb="6" eb="8">
      <t>コウジョウ</t>
    </rPh>
    <rPh sb="8" eb="9">
      <t>オヨ</t>
    </rPh>
    <rPh sb="10" eb="13">
      <t>テキセイカ</t>
    </rPh>
    <rPh sb="13" eb="14">
      <t>トウ</t>
    </rPh>
    <rPh sb="15" eb="16">
      <t>シ</t>
    </rPh>
    <rPh sb="18" eb="20">
      <t>ジギョウ</t>
    </rPh>
    <rPh sb="29" eb="31">
      <t>チイキ</t>
    </rPh>
    <rPh sb="34" eb="35">
      <t>カタヨ</t>
    </rPh>
    <rPh sb="37" eb="38">
      <t>ショウ</t>
    </rPh>
    <rPh sb="43" eb="44">
      <t>ノゾ</t>
    </rPh>
    <rPh sb="50" eb="52">
      <t>ゼンコク</t>
    </rPh>
    <rPh sb="53" eb="56">
      <t>トウイツテキ</t>
    </rPh>
    <rPh sb="57" eb="58">
      <t>オコナ</t>
    </rPh>
    <rPh sb="61" eb="63">
      <t>ジギョウ</t>
    </rPh>
    <phoneticPr fontId="5"/>
  </si>
  <si>
    <t>‐</t>
  </si>
  <si>
    <t>無</t>
  </si>
  <si>
    <t>必要最低限であり妥当である。</t>
    <rPh sb="0" eb="2">
      <t>ヒツヨウ</t>
    </rPh>
    <rPh sb="2" eb="5">
      <t>サイテイゲン</t>
    </rPh>
    <rPh sb="8" eb="10">
      <t>ダトウ</t>
    </rPh>
    <phoneticPr fontId="5"/>
  </si>
  <si>
    <t>事業目的のみの使途なっており、必要なものに限定している。</t>
    <rPh sb="0" eb="2">
      <t>ジギョウ</t>
    </rPh>
    <rPh sb="2" eb="4">
      <t>モクテキ</t>
    </rPh>
    <rPh sb="7" eb="9">
      <t>シト</t>
    </rPh>
    <rPh sb="15" eb="17">
      <t>ヒツヨウ</t>
    </rPh>
    <rPh sb="21" eb="23">
      <t>ゲンテイ</t>
    </rPh>
    <phoneticPr fontId="5"/>
  </si>
  <si>
    <t>参与の居住地（出発地）と指導先地域との距離が短く、発生する旅費が少額となったため。</t>
    <rPh sb="0" eb="2">
      <t>サンヨ</t>
    </rPh>
    <rPh sb="3" eb="6">
      <t>キョジュウチ</t>
    </rPh>
    <rPh sb="7" eb="10">
      <t>シュッパツチ</t>
    </rPh>
    <rPh sb="12" eb="14">
      <t>シドウ</t>
    </rPh>
    <rPh sb="14" eb="15">
      <t>サキ</t>
    </rPh>
    <rPh sb="15" eb="17">
      <t>チイキ</t>
    </rPh>
    <rPh sb="19" eb="21">
      <t>キョリ</t>
    </rPh>
    <rPh sb="22" eb="23">
      <t>ミジカ</t>
    </rPh>
    <rPh sb="25" eb="27">
      <t>ハッセイ</t>
    </rPh>
    <rPh sb="29" eb="31">
      <t>リョヒ</t>
    </rPh>
    <rPh sb="32" eb="34">
      <t>ショウガク</t>
    </rPh>
    <phoneticPr fontId="5"/>
  </si>
  <si>
    <t>必要最低限のコストで実施しており、コスト削減の工夫は行われている。</t>
    <rPh sb="0" eb="2">
      <t>ヒツヨウ</t>
    </rPh>
    <rPh sb="2" eb="5">
      <t>サイテイゲン</t>
    </rPh>
    <rPh sb="10" eb="12">
      <t>ジッシ</t>
    </rPh>
    <rPh sb="20" eb="22">
      <t>サクゲン</t>
    </rPh>
    <rPh sb="23" eb="25">
      <t>クフウ</t>
    </rPh>
    <rPh sb="26" eb="27">
      <t>オコナ</t>
    </rPh>
    <phoneticPr fontId="5"/>
  </si>
  <si>
    <t>活動実績は見込み通りとなっている。</t>
    <rPh sb="0" eb="2">
      <t>カツドウ</t>
    </rPh>
    <rPh sb="2" eb="4">
      <t>ジッセキ</t>
    </rPh>
    <rPh sb="5" eb="7">
      <t>ミコ</t>
    </rPh>
    <rPh sb="8" eb="9">
      <t>トオ</t>
    </rPh>
    <phoneticPr fontId="5"/>
  </si>
  <si>
    <t>医療技術参与の旅費については、参与の居住地と指導先地域との距離の関係から、平成30年度予算と執行に乖離が生じている。</t>
    <rPh sb="0" eb="2">
      <t>イリョウ</t>
    </rPh>
    <rPh sb="2" eb="4">
      <t>ギジュツ</t>
    </rPh>
    <rPh sb="4" eb="6">
      <t>サンヨ</t>
    </rPh>
    <rPh sb="7" eb="9">
      <t>リョヒ</t>
    </rPh>
    <rPh sb="15" eb="17">
      <t>サンヨ</t>
    </rPh>
    <rPh sb="18" eb="21">
      <t>キョジュウチ</t>
    </rPh>
    <rPh sb="22" eb="24">
      <t>シドウ</t>
    </rPh>
    <rPh sb="24" eb="25">
      <t>サキ</t>
    </rPh>
    <rPh sb="25" eb="27">
      <t>チイキ</t>
    </rPh>
    <rPh sb="29" eb="31">
      <t>キョリ</t>
    </rPh>
    <rPh sb="32" eb="34">
      <t>カンケイ</t>
    </rPh>
    <rPh sb="37" eb="39">
      <t>ヘイセイ</t>
    </rPh>
    <rPh sb="41" eb="43">
      <t>ネンド</t>
    </rPh>
    <rPh sb="43" eb="45">
      <t>ヨサン</t>
    </rPh>
    <rPh sb="46" eb="48">
      <t>シッコウ</t>
    </rPh>
    <rPh sb="49" eb="51">
      <t>カイリ</t>
    </rPh>
    <rPh sb="52" eb="53">
      <t>ショウ</t>
    </rPh>
    <phoneticPr fontId="5"/>
  </si>
  <si>
    <t>事業の目標は達成できているが、引き続き妥当な水準の執行に努めるとともに、必要に応じて見直しを行うこととしている。</t>
    <rPh sb="0" eb="2">
      <t>ジギョウ</t>
    </rPh>
    <rPh sb="3" eb="5">
      <t>モクヒョウ</t>
    </rPh>
    <rPh sb="6" eb="8">
      <t>タッセイ</t>
    </rPh>
    <rPh sb="15" eb="16">
      <t>ヒ</t>
    </rPh>
    <rPh sb="17" eb="18">
      <t>ツヅ</t>
    </rPh>
    <rPh sb="19" eb="21">
      <t>ダトウ</t>
    </rPh>
    <rPh sb="22" eb="24">
      <t>スイジュン</t>
    </rPh>
    <rPh sb="25" eb="27">
      <t>シッコウ</t>
    </rPh>
    <rPh sb="28" eb="29">
      <t>ツト</t>
    </rPh>
    <rPh sb="36" eb="38">
      <t>ヒツヨウ</t>
    </rPh>
    <rPh sb="39" eb="40">
      <t>オウ</t>
    </rPh>
    <rPh sb="42" eb="44">
      <t>ミナオ</t>
    </rPh>
    <rPh sb="46" eb="47">
      <t>オコナ</t>
    </rPh>
    <phoneticPr fontId="5"/>
  </si>
  <si>
    <t>270</t>
    <phoneticPr fontId="5"/>
  </si>
  <si>
    <t>医学的に高度かつ専門的な判断を求められる事例に対し、専門的見地から助言をお願いしている医療技術参与に御参集いただき、指導・監査に関し共通認識を持っていただくため、年１回、顧問医師団会議を開催することで、指導・監査等業務の質的向上を図る。
平成28～30年度においては年１回開催しており、成果目標を達成している。</t>
    <rPh sb="0" eb="3">
      <t>イガクテキ</t>
    </rPh>
    <rPh sb="4" eb="6">
      <t>コウド</t>
    </rPh>
    <rPh sb="8" eb="11">
      <t>センモンテキ</t>
    </rPh>
    <rPh sb="12" eb="14">
      <t>ハンダン</t>
    </rPh>
    <rPh sb="15" eb="16">
      <t>モト</t>
    </rPh>
    <rPh sb="20" eb="22">
      <t>ジレイ</t>
    </rPh>
    <rPh sb="23" eb="24">
      <t>タイ</t>
    </rPh>
    <rPh sb="26" eb="29">
      <t>センモンテキ</t>
    </rPh>
    <rPh sb="29" eb="31">
      <t>ケンチ</t>
    </rPh>
    <rPh sb="33" eb="35">
      <t>ジョゲン</t>
    </rPh>
    <rPh sb="37" eb="38">
      <t>ネガ</t>
    </rPh>
    <rPh sb="43" eb="45">
      <t>イリョウ</t>
    </rPh>
    <rPh sb="45" eb="47">
      <t>ギジュツ</t>
    </rPh>
    <rPh sb="47" eb="49">
      <t>サンヨ</t>
    </rPh>
    <rPh sb="50" eb="53">
      <t>ゴサンシュウ</t>
    </rPh>
    <rPh sb="58" eb="60">
      <t>シドウ</t>
    </rPh>
    <rPh sb="61" eb="63">
      <t>カンサ</t>
    </rPh>
    <rPh sb="64" eb="65">
      <t>カン</t>
    </rPh>
    <rPh sb="66" eb="68">
      <t>キョウツウ</t>
    </rPh>
    <rPh sb="68" eb="70">
      <t>ニンシキ</t>
    </rPh>
    <rPh sb="71" eb="72">
      <t>モ</t>
    </rPh>
    <rPh sb="81" eb="82">
      <t>ネン</t>
    </rPh>
    <rPh sb="83" eb="84">
      <t>カイ</t>
    </rPh>
    <rPh sb="85" eb="87">
      <t>コモン</t>
    </rPh>
    <rPh sb="87" eb="89">
      <t>イシ</t>
    </rPh>
    <rPh sb="89" eb="90">
      <t>ダン</t>
    </rPh>
    <rPh sb="90" eb="92">
      <t>カイギ</t>
    </rPh>
    <rPh sb="93" eb="95">
      <t>カイサイ</t>
    </rPh>
    <rPh sb="101" eb="103">
      <t>シドウ</t>
    </rPh>
    <rPh sb="104" eb="106">
      <t>カンサ</t>
    </rPh>
    <rPh sb="106" eb="107">
      <t>トウ</t>
    </rPh>
    <rPh sb="107" eb="109">
      <t>ギョウム</t>
    </rPh>
    <rPh sb="110" eb="112">
      <t>シツテキ</t>
    </rPh>
    <rPh sb="112" eb="114">
      <t>コウジョウ</t>
    </rPh>
    <rPh sb="115" eb="116">
      <t>ハカ</t>
    </rPh>
    <rPh sb="119" eb="121">
      <t>ヘイセイ</t>
    </rPh>
    <rPh sb="126" eb="128">
      <t>ネンド</t>
    </rPh>
    <rPh sb="133" eb="134">
      <t>ネン</t>
    </rPh>
    <rPh sb="135" eb="136">
      <t>カイ</t>
    </rPh>
    <rPh sb="136" eb="138">
      <t>カイサイ</t>
    </rPh>
    <rPh sb="143" eb="145">
      <t>セイカ</t>
    </rPh>
    <rPh sb="145" eb="147">
      <t>モクヒョウ</t>
    </rPh>
    <rPh sb="148" eb="150">
      <t>タッセイ</t>
    </rPh>
    <phoneticPr fontId="5"/>
  </si>
  <si>
    <t>241</t>
    <phoneticPr fontId="5"/>
  </si>
  <si>
    <t>207</t>
    <phoneticPr fontId="5"/>
  </si>
  <si>
    <t>240</t>
    <phoneticPr fontId="5"/>
  </si>
  <si>
    <t>240</t>
    <phoneticPr fontId="5"/>
  </si>
  <si>
    <t>252</t>
    <phoneticPr fontId="5"/>
  </si>
  <si>
    <t>262</t>
    <phoneticPr fontId="5"/>
  </si>
  <si>
    <t>厚生労働省</t>
  </si>
  <si>
    <t>委員等旅費</t>
    <rPh sb="0" eb="2">
      <t>イイン</t>
    </rPh>
    <rPh sb="2" eb="3">
      <t>トウ</t>
    </rPh>
    <rPh sb="3" eb="5">
      <t>リョヒ</t>
    </rPh>
    <phoneticPr fontId="5"/>
  </si>
  <si>
    <t>顧問医師の指導監査等に係る旅費</t>
    <rPh sb="0" eb="2">
      <t>コモン</t>
    </rPh>
    <rPh sb="2" eb="4">
      <t>イシ</t>
    </rPh>
    <rPh sb="5" eb="7">
      <t>シドウ</t>
    </rPh>
    <rPh sb="7" eb="9">
      <t>カンサ</t>
    </rPh>
    <rPh sb="9" eb="10">
      <t>トウ</t>
    </rPh>
    <rPh sb="11" eb="12">
      <t>カカ</t>
    </rPh>
    <rPh sb="13" eb="15">
      <t>リョヒ</t>
    </rPh>
    <phoneticPr fontId="5"/>
  </si>
  <si>
    <t>非常勤職員手当</t>
    <rPh sb="0" eb="3">
      <t>ヒジョウキン</t>
    </rPh>
    <rPh sb="3" eb="5">
      <t>ショクイン</t>
    </rPh>
    <rPh sb="5" eb="7">
      <t>テアテ</t>
    </rPh>
    <phoneticPr fontId="5"/>
  </si>
  <si>
    <t>顧問医師の指導監査等に係る非常勤職員手当</t>
    <rPh sb="0" eb="2">
      <t>コモン</t>
    </rPh>
    <rPh sb="2" eb="4">
      <t>イシ</t>
    </rPh>
    <rPh sb="5" eb="7">
      <t>シドウ</t>
    </rPh>
    <rPh sb="7" eb="9">
      <t>カンサ</t>
    </rPh>
    <rPh sb="9" eb="10">
      <t>トウ</t>
    </rPh>
    <rPh sb="11" eb="12">
      <t>カカ</t>
    </rPh>
    <rPh sb="13" eb="16">
      <t>ヒジョウキン</t>
    </rPh>
    <rPh sb="16" eb="18">
      <t>ショクイン</t>
    </rPh>
    <rPh sb="18" eb="20">
      <t>テアテ</t>
    </rPh>
    <phoneticPr fontId="5"/>
  </si>
  <si>
    <t>会議費</t>
    <rPh sb="0" eb="3">
      <t>カイギヒ</t>
    </rPh>
    <phoneticPr fontId="5"/>
  </si>
  <si>
    <t>会議開催経費</t>
    <rPh sb="0" eb="2">
      <t>カイギ</t>
    </rPh>
    <rPh sb="2" eb="4">
      <t>カイサイ</t>
    </rPh>
    <rPh sb="4" eb="6">
      <t>ケイヒ</t>
    </rPh>
    <phoneticPr fontId="5"/>
  </si>
  <si>
    <t>顧問医師（個人Ａ等）</t>
    <rPh sb="0" eb="2">
      <t>コモン</t>
    </rPh>
    <rPh sb="2" eb="4">
      <t>イシ</t>
    </rPh>
    <rPh sb="5" eb="7">
      <t>コジン</t>
    </rPh>
    <rPh sb="8" eb="9">
      <t>トウ</t>
    </rPh>
    <phoneticPr fontId="5"/>
  </si>
  <si>
    <t>-</t>
    <phoneticPr fontId="5"/>
  </si>
  <si>
    <t>顧問医師の指導監査等に係る旅費・手当等</t>
    <rPh sb="0" eb="2">
      <t>コモン</t>
    </rPh>
    <rPh sb="2" eb="4">
      <t>イシ</t>
    </rPh>
    <rPh sb="5" eb="7">
      <t>シドウ</t>
    </rPh>
    <rPh sb="7" eb="9">
      <t>カンサ</t>
    </rPh>
    <rPh sb="9" eb="10">
      <t>トウ</t>
    </rPh>
    <rPh sb="11" eb="12">
      <t>カカ</t>
    </rPh>
    <rPh sb="13" eb="15">
      <t>リョヒ</t>
    </rPh>
    <rPh sb="16" eb="18">
      <t>テアテ</t>
    </rPh>
    <rPh sb="18" eb="19">
      <t>トウ</t>
    </rPh>
    <phoneticPr fontId="5"/>
  </si>
  <si>
    <t>-</t>
    <phoneticPr fontId="5"/>
  </si>
  <si>
    <t>-</t>
    <phoneticPr fontId="5"/>
  </si>
  <si>
    <t>-</t>
    <phoneticPr fontId="5"/>
  </si>
  <si>
    <t>-</t>
    <phoneticPr fontId="5"/>
  </si>
  <si>
    <t>-</t>
    <phoneticPr fontId="5"/>
  </si>
  <si>
    <t>【その他】</t>
  </si>
  <si>
    <t>-</t>
    <phoneticPr fontId="5"/>
  </si>
  <si>
    <t>-</t>
    <phoneticPr fontId="5"/>
  </si>
  <si>
    <t>-</t>
    <phoneticPr fontId="5"/>
  </si>
  <si>
    <t>A.顧問医師</t>
    <rPh sb="2" eb="4">
      <t>コモン</t>
    </rPh>
    <rPh sb="4" eb="6">
      <t>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</si>
</sst>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101600</xdr:colOff>
      <xdr:row>743</xdr:row>
      <xdr:rowOff>279400</xdr:rowOff>
    </xdr:from>
    <xdr:to>
      <xdr:col>34</xdr:col>
      <xdr:colOff>747</xdr:colOff>
      <xdr:row>746</xdr:row>
      <xdr:rowOff>69477</xdr:rowOff>
    </xdr:to>
    <xdr:sp macro="" textlink="">
      <xdr:nvSpPr>
        <xdr:cNvPr id="7" name="テキスト ボックス 6"/>
        <xdr:cNvSpPr txBox="1"/>
      </xdr:nvSpPr>
      <xdr:spPr>
        <a:xfrm>
          <a:off x="4775200" y="46151800"/>
          <a:ext cx="2134347" cy="8568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23</xdr:col>
      <xdr:colOff>114300</xdr:colOff>
      <xdr:row>748</xdr:row>
      <xdr:rowOff>12700</xdr:rowOff>
    </xdr:from>
    <xdr:to>
      <xdr:col>34</xdr:col>
      <xdr:colOff>13447</xdr:colOff>
      <xdr:row>750</xdr:row>
      <xdr:rowOff>158376</xdr:rowOff>
    </xdr:to>
    <xdr:sp macro="" textlink="">
      <xdr:nvSpPr>
        <xdr:cNvPr id="12" name="テキスト ボックス 11"/>
        <xdr:cNvSpPr txBox="1"/>
      </xdr:nvSpPr>
      <xdr:spPr>
        <a:xfrm>
          <a:off x="4787900" y="47663100"/>
          <a:ext cx="2134347" cy="85687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顧問医師</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29</xdr:col>
      <xdr:colOff>0</xdr:colOff>
      <xdr:row>746</xdr:row>
      <xdr:rowOff>76200</xdr:rowOff>
    </xdr:from>
    <xdr:to>
      <xdr:col>29</xdr:col>
      <xdr:colOff>0</xdr:colOff>
      <xdr:row>748</xdr:row>
      <xdr:rowOff>12700</xdr:rowOff>
    </xdr:to>
    <xdr:cxnSp macro="">
      <xdr:nvCxnSpPr>
        <xdr:cNvPr id="14" name="直線コネクタ 13"/>
        <xdr:cNvCxnSpPr/>
      </xdr:nvCxnSpPr>
      <xdr:spPr>
        <a:xfrm>
          <a:off x="5892800" y="47015400"/>
          <a:ext cx="0" cy="647700"/>
        </a:xfrm>
        <a:prstGeom prst="line">
          <a:avLst/>
        </a:prstGeom>
        <a:noFill/>
        <a:ln w="9525" cap="flat" cmpd="sng" algn="ctr">
          <a:solidFill>
            <a:sysClr val="windowText" lastClr="000000"/>
          </a:solidFill>
          <a:prstDash val="solid"/>
        </a:ln>
        <a:effectLst/>
      </xdr:spPr>
    </xdr:cxnSp>
    <xdr:clientData/>
  </xdr:twoCellAnchor>
  <xdr:twoCellAnchor>
    <xdr:from>
      <xdr:col>23</xdr:col>
      <xdr:colOff>12700</xdr:colOff>
      <xdr:row>751</xdr:row>
      <xdr:rowOff>25400</xdr:rowOff>
    </xdr:from>
    <xdr:to>
      <xdr:col>34</xdr:col>
      <xdr:colOff>147170</xdr:colOff>
      <xdr:row>751</xdr:row>
      <xdr:rowOff>336176</xdr:rowOff>
    </xdr:to>
    <xdr:sp macro="" textlink="">
      <xdr:nvSpPr>
        <xdr:cNvPr id="18" name="大かっこ 17"/>
        <xdr:cNvSpPr/>
      </xdr:nvSpPr>
      <xdr:spPr>
        <a:xfrm>
          <a:off x="4686300" y="48742600"/>
          <a:ext cx="2369670" cy="31077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101600</xdr:colOff>
      <xdr:row>751</xdr:row>
      <xdr:rowOff>63500</xdr:rowOff>
    </xdr:from>
    <xdr:to>
      <xdr:col>33</xdr:col>
      <xdr:colOff>155121</xdr:colOff>
      <xdr:row>751</xdr:row>
      <xdr:rowOff>289432</xdr:rowOff>
    </xdr:to>
    <xdr:sp macro="" textlink="">
      <xdr:nvSpPr>
        <xdr:cNvPr id="24" name="テキスト ボックス 23"/>
        <xdr:cNvSpPr txBox="1"/>
      </xdr:nvSpPr>
      <xdr:spPr>
        <a:xfrm>
          <a:off x="4775200" y="48780700"/>
          <a:ext cx="2085521" cy="22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非常勤職員手当、旅費、会議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G101" sqref="G101:X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t="s">
        <v>466</v>
      </c>
      <c r="AP2" s="936"/>
      <c r="AQ2" s="936"/>
      <c r="AR2" s="79" t="str">
        <f>IF(OR(AO2="　", AO2=""), "", "-")</f>
        <v/>
      </c>
      <c r="AS2" s="937">
        <v>280</v>
      </c>
      <c r="AT2" s="937"/>
      <c r="AU2" s="937"/>
      <c r="AV2" s="52" t="str">
        <f>IF(AW2="", "", "-")</f>
        <v/>
      </c>
      <c r="AW2" s="908"/>
      <c r="AX2" s="908"/>
    </row>
    <row r="3" spans="1:50" ht="21" customHeight="1" thickBot="1" x14ac:dyDescent="0.25">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645</v>
      </c>
      <c r="AK3" s="866"/>
      <c r="AL3" s="866"/>
      <c r="AM3" s="866"/>
      <c r="AN3" s="866"/>
      <c r="AO3" s="866"/>
      <c r="AP3" s="866"/>
      <c r="AQ3" s="866"/>
      <c r="AR3" s="866"/>
      <c r="AS3" s="866"/>
      <c r="AT3" s="866"/>
      <c r="AU3" s="866"/>
      <c r="AV3" s="866"/>
      <c r="AW3" s="866"/>
      <c r="AX3" s="24" t="s">
        <v>65</v>
      </c>
    </row>
    <row r="4" spans="1:50" ht="24.75" customHeight="1" x14ac:dyDescent="0.2">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159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19" t="s">
        <v>516</v>
      </c>
      <c r="Z7" s="443"/>
      <c r="AA7" s="443"/>
      <c r="AB7" s="443"/>
      <c r="AC7" s="443"/>
      <c r="AD7" s="920"/>
      <c r="AE7" s="909" t="s">
        <v>577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95" t="s">
        <v>378</v>
      </c>
      <c r="B8" s="496"/>
      <c r="C8" s="496"/>
      <c r="D8" s="496"/>
      <c r="E8" s="496"/>
      <c r="F8" s="497"/>
      <c r="G8" s="938" t="str">
        <f>入力規則等!A28</f>
        <v>-</v>
      </c>
      <c r="H8" s="720"/>
      <c r="I8" s="720"/>
      <c r="J8" s="720"/>
      <c r="K8" s="720"/>
      <c r="L8" s="720"/>
      <c r="M8" s="720"/>
      <c r="N8" s="720"/>
      <c r="O8" s="720"/>
      <c r="P8" s="720"/>
      <c r="Q8" s="720"/>
      <c r="R8" s="720"/>
      <c r="S8" s="720"/>
      <c r="T8" s="720"/>
      <c r="U8" s="720"/>
      <c r="V8" s="720"/>
      <c r="W8" s="720"/>
      <c r="X8" s="939"/>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754" t="s">
        <v>570</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2">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0" t="s">
        <v>24</v>
      </c>
      <c r="B12" s="941"/>
      <c r="C12" s="941"/>
      <c r="D12" s="941"/>
      <c r="E12" s="941"/>
      <c r="F12" s="942"/>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4</v>
      </c>
      <c r="AL13" s="658"/>
      <c r="AM13" s="658"/>
      <c r="AN13" s="658"/>
      <c r="AO13" s="658"/>
      <c r="AP13" s="658"/>
      <c r="AQ13" s="659"/>
      <c r="AR13" s="916"/>
      <c r="AS13" s="917"/>
      <c r="AT13" s="917"/>
      <c r="AU13" s="917"/>
      <c r="AV13" s="917"/>
      <c r="AW13" s="917"/>
      <c r="AX13" s="918"/>
    </row>
    <row r="14" spans="1:50" ht="21" customHeight="1" x14ac:dyDescent="0.2">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4"/>
      <c r="AS17" s="914"/>
      <c r="AT17" s="914"/>
      <c r="AU17" s="914"/>
      <c r="AV17" s="914"/>
      <c r="AW17" s="914"/>
      <c r="AX17" s="915"/>
    </row>
    <row r="18" spans="1:50" ht="24.75" customHeight="1" x14ac:dyDescent="0.2">
      <c r="A18" s="614"/>
      <c r="B18" s="615"/>
      <c r="C18" s="615"/>
      <c r="D18" s="615"/>
      <c r="E18" s="615"/>
      <c r="F18" s="616"/>
      <c r="G18" s="727"/>
      <c r="H18" s="728"/>
      <c r="I18" s="716" t="s">
        <v>20</v>
      </c>
      <c r="J18" s="717"/>
      <c r="K18" s="717"/>
      <c r="L18" s="717"/>
      <c r="M18" s="717"/>
      <c r="N18" s="717"/>
      <c r="O18" s="718"/>
      <c r="P18" s="875">
        <f>SUM(P13:V17)</f>
        <v>4</v>
      </c>
      <c r="Q18" s="876"/>
      <c r="R18" s="876"/>
      <c r="S18" s="876"/>
      <c r="T18" s="876"/>
      <c r="U18" s="876"/>
      <c r="V18" s="877"/>
      <c r="W18" s="875">
        <f>SUM(W13:AC17)</f>
        <v>4</v>
      </c>
      <c r="X18" s="876"/>
      <c r="Y18" s="876"/>
      <c r="Z18" s="876"/>
      <c r="AA18" s="876"/>
      <c r="AB18" s="876"/>
      <c r="AC18" s="877"/>
      <c r="AD18" s="875">
        <f>SUM(AD13:AJ17)</f>
        <v>4</v>
      </c>
      <c r="AE18" s="876"/>
      <c r="AF18" s="876"/>
      <c r="AG18" s="876"/>
      <c r="AH18" s="876"/>
      <c r="AI18" s="876"/>
      <c r="AJ18" s="877"/>
      <c r="AK18" s="875">
        <f>SUM(AK13:AQ17)</f>
        <v>4</v>
      </c>
      <c r="AL18" s="876"/>
      <c r="AM18" s="876"/>
      <c r="AN18" s="876"/>
      <c r="AO18" s="876"/>
      <c r="AP18" s="876"/>
      <c r="AQ18" s="877"/>
      <c r="AR18" s="875">
        <f>SUM(AR13:AX17)</f>
        <v>0</v>
      </c>
      <c r="AS18" s="876"/>
      <c r="AT18" s="876"/>
      <c r="AU18" s="876"/>
      <c r="AV18" s="876"/>
      <c r="AW18" s="876"/>
      <c r="AX18" s="878"/>
    </row>
    <row r="19" spans="1:50" ht="24.75" customHeight="1" x14ac:dyDescent="0.2">
      <c r="A19" s="614"/>
      <c r="B19" s="615"/>
      <c r="C19" s="615"/>
      <c r="D19" s="615"/>
      <c r="E19" s="615"/>
      <c r="F19" s="616"/>
      <c r="G19" s="873" t="s">
        <v>9</v>
      </c>
      <c r="H19" s="874"/>
      <c r="I19" s="874"/>
      <c r="J19" s="874"/>
      <c r="K19" s="874"/>
      <c r="L19" s="874"/>
      <c r="M19" s="874"/>
      <c r="N19" s="874"/>
      <c r="O19" s="874"/>
      <c r="P19" s="657">
        <v>4</v>
      </c>
      <c r="Q19" s="658"/>
      <c r="R19" s="658"/>
      <c r="S19" s="658"/>
      <c r="T19" s="658"/>
      <c r="U19" s="658"/>
      <c r="V19" s="659"/>
      <c r="W19" s="657">
        <v>3</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0.75</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1" t="s">
        <v>560</v>
      </c>
      <c r="B22" s="962"/>
      <c r="C22" s="962"/>
      <c r="D22" s="962"/>
      <c r="E22" s="962"/>
      <c r="F22" s="963"/>
      <c r="G22" s="948" t="s">
        <v>457</v>
      </c>
      <c r="H22" s="222"/>
      <c r="I22" s="222"/>
      <c r="J22" s="222"/>
      <c r="K22" s="222"/>
      <c r="L22" s="222"/>
      <c r="M22" s="222"/>
      <c r="N22" s="222"/>
      <c r="O22" s="223"/>
      <c r="P22" s="933" t="s">
        <v>521</v>
      </c>
      <c r="Q22" s="222"/>
      <c r="R22" s="222"/>
      <c r="S22" s="222"/>
      <c r="T22" s="222"/>
      <c r="U22" s="222"/>
      <c r="V22" s="223"/>
      <c r="W22" s="933" t="s">
        <v>517</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2">
      <c r="A23" s="964"/>
      <c r="B23" s="965"/>
      <c r="C23" s="965"/>
      <c r="D23" s="965"/>
      <c r="E23" s="965"/>
      <c r="F23" s="966"/>
      <c r="G23" s="949" t="s">
        <v>579</v>
      </c>
      <c r="H23" s="950"/>
      <c r="I23" s="950"/>
      <c r="J23" s="950"/>
      <c r="K23" s="950"/>
      <c r="L23" s="950"/>
      <c r="M23" s="950"/>
      <c r="N23" s="950"/>
      <c r="O23" s="951"/>
      <c r="P23" s="916">
        <v>3</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2">
      <c r="A24" s="964"/>
      <c r="B24" s="965"/>
      <c r="C24" s="965"/>
      <c r="D24" s="965"/>
      <c r="E24" s="965"/>
      <c r="F24" s="966"/>
      <c r="G24" s="952" t="s">
        <v>580</v>
      </c>
      <c r="H24" s="953"/>
      <c r="I24" s="953"/>
      <c r="J24" s="953"/>
      <c r="K24" s="953"/>
      <c r="L24" s="953"/>
      <c r="M24" s="953"/>
      <c r="N24" s="953"/>
      <c r="O24" s="954"/>
      <c r="P24" s="657">
        <v>1</v>
      </c>
      <c r="Q24" s="658"/>
      <c r="R24" s="658"/>
      <c r="S24" s="658"/>
      <c r="T24" s="658"/>
      <c r="U24" s="658"/>
      <c r="V24" s="659"/>
      <c r="W24" s="657"/>
      <c r="X24" s="658"/>
      <c r="Y24" s="658"/>
      <c r="Z24" s="658"/>
      <c r="AA24" s="658"/>
      <c r="AB24" s="658"/>
      <c r="AC24" s="65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2">
      <c r="A25" s="964"/>
      <c r="B25" s="965"/>
      <c r="C25" s="965"/>
      <c r="D25" s="965"/>
      <c r="E25" s="965"/>
      <c r="F25" s="966"/>
      <c r="G25" s="952"/>
      <c r="H25" s="953"/>
      <c r="I25" s="953"/>
      <c r="J25" s="953"/>
      <c r="K25" s="953"/>
      <c r="L25" s="953"/>
      <c r="M25" s="953"/>
      <c r="N25" s="953"/>
      <c r="O25" s="954"/>
      <c r="P25" s="657"/>
      <c r="Q25" s="658"/>
      <c r="R25" s="658"/>
      <c r="S25" s="658"/>
      <c r="T25" s="658"/>
      <c r="U25" s="658"/>
      <c r="V25" s="659"/>
      <c r="W25" s="657"/>
      <c r="X25" s="658"/>
      <c r="Y25" s="658"/>
      <c r="Z25" s="658"/>
      <c r="AA25" s="658"/>
      <c r="AB25" s="658"/>
      <c r="AC25" s="65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2">
      <c r="A26" s="964"/>
      <c r="B26" s="965"/>
      <c r="C26" s="965"/>
      <c r="D26" s="965"/>
      <c r="E26" s="965"/>
      <c r="F26" s="966"/>
      <c r="G26" s="952"/>
      <c r="H26" s="953"/>
      <c r="I26" s="953"/>
      <c r="J26" s="953"/>
      <c r="K26" s="953"/>
      <c r="L26" s="953"/>
      <c r="M26" s="953"/>
      <c r="N26" s="953"/>
      <c r="O26" s="954"/>
      <c r="P26" s="657"/>
      <c r="Q26" s="658"/>
      <c r="R26" s="658"/>
      <c r="S26" s="658"/>
      <c r="T26" s="658"/>
      <c r="U26" s="658"/>
      <c r="V26" s="659"/>
      <c r="W26" s="657"/>
      <c r="X26" s="658"/>
      <c r="Y26" s="658"/>
      <c r="Z26" s="658"/>
      <c r="AA26" s="658"/>
      <c r="AB26" s="658"/>
      <c r="AC26" s="65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2">
      <c r="A27" s="964"/>
      <c r="B27" s="965"/>
      <c r="C27" s="965"/>
      <c r="D27" s="965"/>
      <c r="E27" s="965"/>
      <c r="F27" s="966"/>
      <c r="G27" s="952"/>
      <c r="H27" s="953"/>
      <c r="I27" s="953"/>
      <c r="J27" s="953"/>
      <c r="K27" s="953"/>
      <c r="L27" s="953"/>
      <c r="M27" s="953"/>
      <c r="N27" s="953"/>
      <c r="O27" s="954"/>
      <c r="P27" s="657"/>
      <c r="Q27" s="658"/>
      <c r="R27" s="658"/>
      <c r="S27" s="658"/>
      <c r="T27" s="658"/>
      <c r="U27" s="658"/>
      <c r="V27" s="659"/>
      <c r="W27" s="657"/>
      <c r="X27" s="658"/>
      <c r="Y27" s="658"/>
      <c r="Z27" s="658"/>
      <c r="AA27" s="658"/>
      <c r="AB27" s="658"/>
      <c r="AC27" s="65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2">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5">
      <c r="A29" s="967"/>
      <c r="B29" s="968"/>
      <c r="C29" s="968"/>
      <c r="D29" s="968"/>
      <c r="E29" s="968"/>
      <c r="F29" s="969"/>
      <c r="G29" s="958" t="s">
        <v>458</v>
      </c>
      <c r="H29" s="959"/>
      <c r="I29" s="959"/>
      <c r="J29" s="959"/>
      <c r="K29" s="959"/>
      <c r="L29" s="959"/>
      <c r="M29" s="959"/>
      <c r="N29" s="959"/>
      <c r="O29" s="960"/>
      <c r="P29" s="657">
        <f>AK13</f>
        <v>4</v>
      </c>
      <c r="Q29" s="658"/>
      <c r="R29" s="658"/>
      <c r="S29" s="658"/>
      <c r="T29" s="658"/>
      <c r="U29" s="658"/>
      <c r="V29" s="659"/>
      <c r="W29" s="930">
        <f>AR13</f>
        <v>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2">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536</v>
      </c>
      <c r="AF30" s="856"/>
      <c r="AG30" s="856"/>
      <c r="AH30" s="857"/>
      <c r="AI30" s="855" t="s">
        <v>533</v>
      </c>
      <c r="AJ30" s="856"/>
      <c r="AK30" s="856"/>
      <c r="AL30" s="857"/>
      <c r="AM30" s="912" t="s">
        <v>528</v>
      </c>
      <c r="AN30" s="912"/>
      <c r="AO30" s="912"/>
      <c r="AP30" s="855"/>
      <c r="AQ30" s="767" t="s">
        <v>354</v>
      </c>
      <c r="AR30" s="768"/>
      <c r="AS30" s="768"/>
      <c r="AT30" s="769"/>
      <c r="AU30" s="774" t="s">
        <v>253</v>
      </c>
      <c r="AV30" s="774"/>
      <c r="AW30" s="774"/>
      <c r="AX30" s="913"/>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c r="AV31" s="199"/>
      <c r="AW31" s="398" t="s">
        <v>300</v>
      </c>
      <c r="AX31" s="399"/>
    </row>
    <row r="32" spans="1:50" ht="23.25" customHeight="1" x14ac:dyDescent="0.2">
      <c r="A32" s="403"/>
      <c r="B32" s="401"/>
      <c r="C32" s="401"/>
      <c r="D32" s="401"/>
      <c r="E32" s="401"/>
      <c r="F32" s="402"/>
      <c r="G32" s="564" t="s">
        <v>592</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593</v>
      </c>
      <c r="AC32" s="461"/>
      <c r="AD32" s="461"/>
      <c r="AE32" s="218" t="s">
        <v>594</v>
      </c>
      <c r="AF32" s="219"/>
      <c r="AG32" s="219"/>
      <c r="AH32" s="220"/>
      <c r="AI32" s="218" t="s">
        <v>595</v>
      </c>
      <c r="AJ32" s="219"/>
      <c r="AK32" s="219"/>
      <c r="AL32" s="220"/>
      <c r="AM32" s="218" t="s">
        <v>578</v>
      </c>
      <c r="AN32" s="219"/>
      <c r="AO32" s="219"/>
      <c r="AP32" s="220"/>
      <c r="AQ32" s="340" t="s">
        <v>577</v>
      </c>
      <c r="AR32" s="207"/>
      <c r="AS32" s="207"/>
      <c r="AT32" s="341"/>
      <c r="AU32" s="219" t="s">
        <v>595</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t="s">
        <v>596</v>
      </c>
      <c r="AF33" s="219"/>
      <c r="AG33" s="219"/>
      <c r="AH33" s="219"/>
      <c r="AI33" s="218" t="s">
        <v>578</v>
      </c>
      <c r="AJ33" s="219"/>
      <c r="AK33" s="219"/>
      <c r="AL33" s="219"/>
      <c r="AM33" s="218" t="s">
        <v>578</v>
      </c>
      <c r="AN33" s="219"/>
      <c r="AO33" s="219"/>
      <c r="AP33" s="219"/>
      <c r="AQ33" s="340" t="s">
        <v>578</v>
      </c>
      <c r="AR33" s="207"/>
      <c r="AS33" s="207"/>
      <c r="AT33" s="341"/>
      <c r="AU33" s="219" t="s">
        <v>578</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597</v>
      </c>
      <c r="AF34" s="219"/>
      <c r="AG34" s="219"/>
      <c r="AH34" s="219"/>
      <c r="AI34" s="218" t="s">
        <v>598</v>
      </c>
      <c r="AJ34" s="219"/>
      <c r="AK34" s="219"/>
      <c r="AL34" s="219"/>
      <c r="AM34" s="218" t="s">
        <v>578</v>
      </c>
      <c r="AN34" s="219"/>
      <c r="AO34" s="219"/>
      <c r="AP34" s="219"/>
      <c r="AQ34" s="340" t="s">
        <v>577</v>
      </c>
      <c r="AR34" s="207"/>
      <c r="AS34" s="207"/>
      <c r="AT34" s="341"/>
      <c r="AU34" s="219" t="s">
        <v>578</v>
      </c>
      <c r="AV34" s="219"/>
      <c r="AW34" s="219"/>
      <c r="AX34" s="221"/>
    </row>
    <row r="35" spans="1:50" ht="23.25" customHeight="1" x14ac:dyDescent="0.2">
      <c r="A35" s="226" t="s">
        <v>506</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7"/>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7"/>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1" t="s">
        <v>253</v>
      </c>
      <c r="AV51" s="921"/>
      <c r="AW51" s="921"/>
      <c r="AX51" s="922"/>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1" t="s">
        <v>253</v>
      </c>
      <c r="AV58" s="921"/>
      <c r="AW58" s="921"/>
      <c r="AX58" s="922"/>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4"/>
    </row>
    <row r="80" spans="1:50" ht="18.75" customHeight="1" x14ac:dyDescent="0.2">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2"/>
      <c r="B82" s="527"/>
      <c r="C82" s="428"/>
      <c r="D82" s="428"/>
      <c r="E82" s="428"/>
      <c r="F82" s="429"/>
      <c r="G82" s="676" t="s">
        <v>581</v>
      </c>
      <c r="H82" s="676"/>
      <c r="I82" s="676"/>
      <c r="J82" s="676"/>
      <c r="K82" s="676"/>
      <c r="L82" s="676"/>
      <c r="M82" s="676"/>
      <c r="N82" s="676"/>
      <c r="O82" s="676"/>
      <c r="P82" s="676"/>
      <c r="Q82" s="676"/>
      <c r="R82" s="676"/>
      <c r="S82" s="676"/>
      <c r="T82" s="676"/>
      <c r="U82" s="676"/>
      <c r="V82" s="676"/>
      <c r="W82" s="676"/>
      <c r="X82" s="676"/>
      <c r="Y82" s="676"/>
      <c r="Z82" s="676"/>
      <c r="AA82" s="677"/>
      <c r="AB82" s="881"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customHeight="1" x14ac:dyDescent="0.2">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42.6" customHeight="1" x14ac:dyDescent="0.2">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customHeight="1" x14ac:dyDescent="0.2">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2"/>
      <c r="B87" s="428"/>
      <c r="C87" s="428"/>
      <c r="D87" s="428"/>
      <c r="E87" s="428"/>
      <c r="F87" s="429"/>
      <c r="G87" s="104" t="s">
        <v>582</v>
      </c>
      <c r="H87" s="105"/>
      <c r="I87" s="105"/>
      <c r="J87" s="105"/>
      <c r="K87" s="105"/>
      <c r="L87" s="105"/>
      <c r="M87" s="105"/>
      <c r="N87" s="105"/>
      <c r="O87" s="106"/>
      <c r="P87" s="105" t="s">
        <v>583</v>
      </c>
      <c r="Q87" s="514"/>
      <c r="R87" s="514"/>
      <c r="S87" s="514"/>
      <c r="T87" s="514"/>
      <c r="U87" s="514"/>
      <c r="V87" s="514"/>
      <c r="W87" s="514"/>
      <c r="X87" s="515"/>
      <c r="Y87" s="561" t="s">
        <v>62</v>
      </c>
      <c r="Z87" s="562"/>
      <c r="AA87" s="563"/>
      <c r="AB87" s="461" t="s">
        <v>584</v>
      </c>
      <c r="AC87" s="461"/>
      <c r="AD87" s="461"/>
      <c r="AE87" s="218">
        <v>1</v>
      </c>
      <c r="AF87" s="219"/>
      <c r="AG87" s="219"/>
      <c r="AH87" s="219"/>
      <c r="AI87" s="218">
        <v>1</v>
      </c>
      <c r="AJ87" s="219"/>
      <c r="AK87" s="219"/>
      <c r="AL87" s="219"/>
      <c r="AM87" s="218">
        <v>1</v>
      </c>
      <c r="AN87" s="219"/>
      <c r="AO87" s="219"/>
      <c r="AP87" s="219"/>
      <c r="AQ87" s="340" t="s">
        <v>578</v>
      </c>
      <c r="AR87" s="207"/>
      <c r="AS87" s="207"/>
      <c r="AT87" s="341"/>
      <c r="AU87" s="219" t="s">
        <v>661</v>
      </c>
      <c r="AV87" s="219"/>
      <c r="AW87" s="219"/>
      <c r="AX87" s="221"/>
    </row>
    <row r="88" spans="1:60" ht="23.25" customHeight="1" x14ac:dyDescent="0.2">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584</v>
      </c>
      <c r="AC88" s="523"/>
      <c r="AD88" s="523"/>
      <c r="AE88" s="218">
        <v>1</v>
      </c>
      <c r="AF88" s="219"/>
      <c r="AG88" s="219"/>
      <c r="AH88" s="219"/>
      <c r="AI88" s="218">
        <v>1</v>
      </c>
      <c r="AJ88" s="219"/>
      <c r="AK88" s="219"/>
      <c r="AL88" s="219"/>
      <c r="AM88" s="218">
        <v>1</v>
      </c>
      <c r="AN88" s="219"/>
      <c r="AO88" s="219"/>
      <c r="AP88" s="219"/>
      <c r="AQ88" s="340" t="s">
        <v>578</v>
      </c>
      <c r="AR88" s="207"/>
      <c r="AS88" s="207"/>
      <c r="AT88" s="341"/>
      <c r="AU88" s="219">
        <v>1</v>
      </c>
      <c r="AV88" s="219"/>
      <c r="AW88" s="219"/>
      <c r="AX88" s="221"/>
      <c r="AY88" s="10"/>
      <c r="AZ88" s="10"/>
      <c r="BA88" s="10"/>
      <c r="BB88" s="10"/>
      <c r="BC88" s="10"/>
    </row>
    <row r="89" spans="1:60" ht="23.25" customHeight="1" thickBot="1" x14ac:dyDescent="0.2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585</v>
      </c>
      <c r="AR89" s="207"/>
      <c r="AS89" s="207"/>
      <c r="AT89" s="341"/>
      <c r="AU89" s="219" t="s">
        <v>662</v>
      </c>
      <c r="AV89" s="219"/>
      <c r="AW89" s="219"/>
      <c r="AX89" s="221"/>
      <c r="AY89" s="10"/>
      <c r="AZ89" s="10"/>
      <c r="BA89" s="10"/>
      <c r="BB89" s="10"/>
      <c r="BC89" s="10"/>
      <c r="BD89" s="10"/>
      <c r="BE89" s="10"/>
      <c r="BF89" s="10"/>
      <c r="BG89" s="10"/>
      <c r="BH89" s="10"/>
    </row>
    <row r="90" spans="1:60" ht="18.75" hidden="1" customHeight="1" x14ac:dyDescent="0.2">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v>
      </c>
      <c r="AF101" s="219"/>
      <c r="AG101" s="219"/>
      <c r="AH101" s="220"/>
      <c r="AI101" s="218">
        <v>1</v>
      </c>
      <c r="AJ101" s="219"/>
      <c r="AK101" s="219"/>
      <c r="AL101" s="220"/>
      <c r="AM101" s="218">
        <v>1</v>
      </c>
      <c r="AN101" s="219"/>
      <c r="AO101" s="219"/>
      <c r="AP101" s="220"/>
      <c r="AQ101" s="218" t="s">
        <v>663</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1</v>
      </c>
      <c r="AF116" s="418"/>
      <c r="AG116" s="418"/>
      <c r="AH116" s="418"/>
      <c r="AI116" s="418">
        <v>1</v>
      </c>
      <c r="AJ116" s="418"/>
      <c r="AK116" s="418"/>
      <c r="AL116" s="418"/>
      <c r="AM116" s="418">
        <v>1</v>
      </c>
      <c r="AN116" s="418"/>
      <c r="AO116" s="418"/>
      <c r="AP116" s="418"/>
      <c r="AQ116" s="218">
        <v>1</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600</v>
      </c>
      <c r="AF117" s="551"/>
      <c r="AG117" s="551"/>
      <c r="AH117" s="551"/>
      <c r="AI117" s="551" t="s">
        <v>601</v>
      </c>
      <c r="AJ117" s="551"/>
      <c r="AK117" s="551"/>
      <c r="AL117" s="551"/>
      <c r="AM117" s="551" t="s">
        <v>602</v>
      </c>
      <c r="AN117" s="551"/>
      <c r="AO117" s="551"/>
      <c r="AP117" s="551"/>
      <c r="AQ117" s="551" t="s">
        <v>603</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611</v>
      </c>
      <c r="AR133" s="199"/>
      <c r="AS133" s="133" t="s">
        <v>355</v>
      </c>
      <c r="AT133" s="134"/>
      <c r="AU133" s="200" t="s">
        <v>612</v>
      </c>
      <c r="AV133" s="200"/>
      <c r="AW133" s="133" t="s">
        <v>300</v>
      </c>
      <c r="AX133" s="195"/>
    </row>
    <row r="134" spans="1:50" ht="39.75" customHeight="1" x14ac:dyDescent="0.2">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606</v>
      </c>
      <c r="AF134" s="207"/>
      <c r="AG134" s="207"/>
      <c r="AH134" s="207"/>
      <c r="AI134" s="206" t="s">
        <v>607</v>
      </c>
      <c r="AJ134" s="207"/>
      <c r="AK134" s="207"/>
      <c r="AL134" s="207"/>
      <c r="AM134" s="206" t="s">
        <v>606</v>
      </c>
      <c r="AN134" s="207"/>
      <c r="AO134" s="207"/>
      <c r="AP134" s="207"/>
      <c r="AQ134" s="206" t="s">
        <v>606</v>
      </c>
      <c r="AR134" s="207"/>
      <c r="AS134" s="207"/>
      <c r="AT134" s="207"/>
      <c r="AU134" s="206" t="s">
        <v>608</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608</v>
      </c>
      <c r="AF135" s="207"/>
      <c r="AG135" s="207"/>
      <c r="AH135" s="207"/>
      <c r="AI135" s="206" t="s">
        <v>609</v>
      </c>
      <c r="AJ135" s="207"/>
      <c r="AK135" s="207"/>
      <c r="AL135" s="207"/>
      <c r="AM135" s="206" t="s">
        <v>606</v>
      </c>
      <c r="AN135" s="207"/>
      <c r="AO135" s="207"/>
      <c r="AP135" s="207"/>
      <c r="AQ135" s="206" t="s">
        <v>608</v>
      </c>
      <c r="AR135" s="207"/>
      <c r="AS135" s="207"/>
      <c r="AT135" s="207"/>
      <c r="AU135" s="206" t="s">
        <v>610</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613</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606</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28"/>
      <c r="E430" s="174" t="s">
        <v>546</v>
      </c>
      <c r="F430" s="895"/>
      <c r="G430" s="896" t="s">
        <v>374</v>
      </c>
      <c r="H430" s="123"/>
      <c r="I430" s="123"/>
      <c r="J430" s="897" t="s">
        <v>375</v>
      </c>
      <c r="K430" s="898"/>
      <c r="L430" s="898"/>
      <c r="M430" s="898"/>
      <c r="N430" s="898"/>
      <c r="O430" s="898"/>
      <c r="P430" s="898"/>
      <c r="Q430" s="898"/>
      <c r="R430" s="898"/>
      <c r="S430" s="898"/>
      <c r="T430" s="899"/>
      <c r="U430" s="588" t="s">
        <v>616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0" t="s">
        <v>606</v>
      </c>
      <c r="AR432" s="200"/>
      <c r="AS432" s="133" t="s">
        <v>355</v>
      </c>
      <c r="AT432" s="134"/>
      <c r="AU432" s="200" t="s">
        <v>606</v>
      </c>
      <c r="AV432" s="200"/>
      <c r="AW432" s="133" t="s">
        <v>300</v>
      </c>
      <c r="AX432" s="195"/>
    </row>
    <row r="433" spans="1:50" ht="23.25" customHeight="1" x14ac:dyDescent="0.2">
      <c r="A433" s="189"/>
      <c r="B433" s="186"/>
      <c r="C433" s="180"/>
      <c r="D433" s="186"/>
      <c r="E433" s="342"/>
      <c r="F433" s="343"/>
      <c r="G433" s="104" t="s">
        <v>617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618</v>
      </c>
      <c r="AF433" s="207"/>
      <c r="AG433" s="207"/>
      <c r="AH433" s="207"/>
      <c r="AI433" s="340" t="s">
        <v>616</v>
      </c>
      <c r="AJ433" s="207"/>
      <c r="AK433" s="207"/>
      <c r="AL433" s="207"/>
      <c r="AM433" s="340" t="s">
        <v>606</v>
      </c>
      <c r="AN433" s="207"/>
      <c r="AO433" s="207"/>
      <c r="AP433" s="341"/>
      <c r="AQ433" s="340" t="s">
        <v>606</v>
      </c>
      <c r="AR433" s="207"/>
      <c r="AS433" s="207"/>
      <c r="AT433" s="341"/>
      <c r="AU433" s="207" t="s">
        <v>606</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606</v>
      </c>
      <c r="AF434" s="207"/>
      <c r="AG434" s="207"/>
      <c r="AH434" s="341"/>
      <c r="AI434" s="340" t="s">
        <v>609</v>
      </c>
      <c r="AJ434" s="207"/>
      <c r="AK434" s="207"/>
      <c r="AL434" s="207"/>
      <c r="AM434" s="340" t="s">
        <v>617</v>
      </c>
      <c r="AN434" s="207"/>
      <c r="AO434" s="207"/>
      <c r="AP434" s="341"/>
      <c r="AQ434" s="340" t="s">
        <v>616</v>
      </c>
      <c r="AR434" s="207"/>
      <c r="AS434" s="207"/>
      <c r="AT434" s="341"/>
      <c r="AU434" s="207" t="s">
        <v>619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620</v>
      </c>
      <c r="AJ435" s="207"/>
      <c r="AK435" s="207"/>
      <c r="AL435" s="207"/>
      <c r="AM435" s="340" t="s">
        <v>606</v>
      </c>
      <c r="AN435" s="207"/>
      <c r="AO435" s="207"/>
      <c r="AP435" s="341"/>
      <c r="AQ435" s="340" t="s">
        <v>620</v>
      </c>
      <c r="AR435" s="207"/>
      <c r="AS435" s="207"/>
      <c r="AT435" s="341"/>
      <c r="AU435" s="207" t="s">
        <v>621</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606</v>
      </c>
      <c r="AR457" s="200"/>
      <c r="AS457" s="133" t="s">
        <v>355</v>
      </c>
      <c r="AT457" s="134"/>
      <c r="AU457" s="200" t="s">
        <v>624</v>
      </c>
      <c r="AV457" s="200"/>
      <c r="AW457" s="133" t="s">
        <v>300</v>
      </c>
      <c r="AX457" s="195"/>
    </row>
    <row r="458" spans="1:50" ht="23.25" customHeight="1" x14ac:dyDescent="0.2">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622</v>
      </c>
      <c r="AF458" s="207"/>
      <c r="AG458" s="207"/>
      <c r="AH458" s="207"/>
      <c r="AI458" s="340" t="s">
        <v>606</v>
      </c>
      <c r="AJ458" s="207"/>
      <c r="AK458" s="207"/>
      <c r="AL458" s="207"/>
      <c r="AM458" s="340" t="s">
        <v>606</v>
      </c>
      <c r="AN458" s="207"/>
      <c r="AO458" s="207"/>
      <c r="AP458" s="341"/>
      <c r="AQ458" s="340" t="s">
        <v>622</v>
      </c>
      <c r="AR458" s="207"/>
      <c r="AS458" s="207"/>
      <c r="AT458" s="341"/>
      <c r="AU458" s="207" t="s">
        <v>608</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612</v>
      </c>
      <c r="AF459" s="207"/>
      <c r="AG459" s="207"/>
      <c r="AH459" s="341"/>
      <c r="AI459" s="340" t="s">
        <v>606</v>
      </c>
      <c r="AJ459" s="207"/>
      <c r="AK459" s="207"/>
      <c r="AL459" s="207"/>
      <c r="AM459" s="340" t="s">
        <v>606</v>
      </c>
      <c r="AN459" s="207"/>
      <c r="AO459" s="207"/>
      <c r="AP459" s="341"/>
      <c r="AQ459" s="340" t="s">
        <v>606</v>
      </c>
      <c r="AR459" s="207"/>
      <c r="AS459" s="207"/>
      <c r="AT459" s="341"/>
      <c r="AU459" s="207" t="s">
        <v>608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606</v>
      </c>
      <c r="AJ460" s="207"/>
      <c r="AK460" s="207"/>
      <c r="AL460" s="207"/>
      <c r="AM460" s="340" t="s">
        <v>606</v>
      </c>
      <c r="AN460" s="207"/>
      <c r="AO460" s="207"/>
      <c r="AP460" s="341"/>
      <c r="AQ460" s="340" t="s">
        <v>623</v>
      </c>
      <c r="AR460" s="207"/>
      <c r="AS460" s="207"/>
      <c r="AT460" s="341"/>
      <c r="AU460" s="207" t="s">
        <v>623</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622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2">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591</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2">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591</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1"/>
      <c r="B704" s="872"/>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591</v>
      </c>
      <c r="AE704" s="783"/>
      <c r="AF704" s="783"/>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628</v>
      </c>
      <c r="AE705" s="715"/>
      <c r="AF705" s="715"/>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628</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591</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628</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591</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628</v>
      </c>
      <c r="AE713" s="329"/>
      <c r="AF713" s="66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t="s">
        <v>633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628</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628</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591</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628</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8" t="s">
        <v>550</v>
      </c>
      <c r="B737" s="210"/>
      <c r="C737" s="210"/>
      <c r="D737" s="211"/>
      <c r="E737" s="987" t="s">
        <v>637</v>
      </c>
      <c r="F737" s="987"/>
      <c r="G737" s="987"/>
      <c r="H737" s="987"/>
      <c r="I737" s="987"/>
      <c r="J737" s="987"/>
      <c r="K737" s="987"/>
      <c r="L737" s="987"/>
      <c r="M737" s="987"/>
      <c r="N737" s="365" t="s">
        <v>543</v>
      </c>
      <c r="O737" s="365"/>
      <c r="P737" s="365"/>
      <c r="Q737" s="365"/>
      <c r="R737" s="987" t="s">
        <v>639</v>
      </c>
      <c r="S737" s="987"/>
      <c r="T737" s="987"/>
      <c r="U737" s="987"/>
      <c r="V737" s="987"/>
      <c r="W737" s="987"/>
      <c r="X737" s="987"/>
      <c r="Y737" s="987"/>
      <c r="Z737" s="987"/>
      <c r="AA737" s="365" t="s">
        <v>542</v>
      </c>
      <c r="AB737" s="365"/>
      <c r="AC737" s="365"/>
      <c r="AD737" s="365"/>
      <c r="AE737" s="987" t="s">
        <v>640</v>
      </c>
      <c r="AF737" s="987"/>
      <c r="AG737" s="987"/>
      <c r="AH737" s="987"/>
      <c r="AI737" s="987"/>
      <c r="AJ737" s="987"/>
      <c r="AK737" s="987"/>
      <c r="AL737" s="987"/>
      <c r="AM737" s="987"/>
      <c r="AN737" s="365" t="s">
        <v>541</v>
      </c>
      <c r="AO737" s="365"/>
      <c r="AP737" s="365"/>
      <c r="AQ737" s="365"/>
      <c r="AR737" s="979" t="s">
        <v>641</v>
      </c>
      <c r="AS737" s="980"/>
      <c r="AT737" s="980"/>
      <c r="AU737" s="980"/>
      <c r="AV737" s="980"/>
      <c r="AW737" s="980"/>
      <c r="AX737" s="981"/>
      <c r="AY737" s="89"/>
      <c r="AZ737" s="89"/>
    </row>
    <row r="738" spans="1:52" ht="24.75" customHeight="1" x14ac:dyDescent="0.2">
      <c r="A738" s="988" t="s">
        <v>540</v>
      </c>
      <c r="B738" s="210"/>
      <c r="C738" s="210"/>
      <c r="D738" s="211"/>
      <c r="E738" s="987" t="s">
        <v>642</v>
      </c>
      <c r="F738" s="987"/>
      <c r="G738" s="987"/>
      <c r="H738" s="987"/>
      <c r="I738" s="987"/>
      <c r="J738" s="987"/>
      <c r="K738" s="987"/>
      <c r="L738" s="987"/>
      <c r="M738" s="987"/>
      <c r="N738" s="365" t="s">
        <v>539</v>
      </c>
      <c r="O738" s="365"/>
      <c r="P738" s="365"/>
      <c r="Q738" s="365"/>
      <c r="R738" s="987" t="s">
        <v>643</v>
      </c>
      <c r="S738" s="987"/>
      <c r="T738" s="987"/>
      <c r="U738" s="987"/>
      <c r="V738" s="987"/>
      <c r="W738" s="987"/>
      <c r="X738" s="987"/>
      <c r="Y738" s="987"/>
      <c r="Z738" s="987"/>
      <c r="AA738" s="365" t="s">
        <v>538</v>
      </c>
      <c r="AB738" s="365"/>
      <c r="AC738" s="365"/>
      <c r="AD738" s="365"/>
      <c r="AE738" s="987" t="s">
        <v>644</v>
      </c>
      <c r="AF738" s="987"/>
      <c r="AG738" s="987"/>
      <c r="AH738" s="987"/>
      <c r="AI738" s="987"/>
      <c r="AJ738" s="987"/>
      <c r="AK738" s="987"/>
      <c r="AL738" s="987"/>
      <c r="AM738" s="987"/>
      <c r="AN738" s="365" t="s">
        <v>534</v>
      </c>
      <c r="AO738" s="365"/>
      <c r="AP738" s="365"/>
      <c r="AQ738" s="365"/>
      <c r="AR738" s="979" t="s">
        <v>644</v>
      </c>
      <c r="AS738" s="980"/>
      <c r="AT738" s="980"/>
      <c r="AU738" s="980"/>
      <c r="AV738" s="980"/>
      <c r="AW738" s="980"/>
      <c r="AX738" s="981"/>
    </row>
    <row r="739" spans="1:52" ht="24.75" customHeight="1" thickBot="1" x14ac:dyDescent="0.25">
      <c r="A739" s="989" t="s">
        <v>530</v>
      </c>
      <c r="B739" s="990"/>
      <c r="C739" s="990"/>
      <c r="D739" s="991"/>
      <c r="E739" s="992" t="s">
        <v>645</v>
      </c>
      <c r="F739" s="982"/>
      <c r="G739" s="982"/>
      <c r="H739" s="93" t="str">
        <f>IF(E739="", "", "(")</f>
        <v>(</v>
      </c>
      <c r="I739" s="982" t="s">
        <v>466</v>
      </c>
      <c r="J739" s="982"/>
      <c r="K739" s="93" t="str">
        <f>IF(OR(I739="　", I739=""), "", "-")</f>
        <v/>
      </c>
      <c r="L739" s="983">
        <v>270</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660</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512</v>
      </c>
      <c r="B779" s="629"/>
      <c r="C779" s="629"/>
      <c r="D779" s="629"/>
      <c r="E779" s="629"/>
      <c r="F779" s="630"/>
      <c r="G779" s="595" t="s">
        <v>664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646</v>
      </c>
      <c r="H781" s="671"/>
      <c r="I781" s="671"/>
      <c r="J781" s="671"/>
      <c r="K781" s="672"/>
      <c r="L781" s="664" t="s">
        <v>647</v>
      </c>
      <c r="M781" s="665"/>
      <c r="N781" s="665"/>
      <c r="O781" s="665"/>
      <c r="P781" s="665"/>
      <c r="Q781" s="665"/>
      <c r="R781" s="665"/>
      <c r="S781" s="665"/>
      <c r="T781" s="665"/>
      <c r="U781" s="665"/>
      <c r="V781" s="665"/>
      <c r="W781" s="665"/>
      <c r="X781" s="666"/>
      <c r="Y781" s="388">
        <v>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2">
      <c r="A782" s="631"/>
      <c r="B782" s="632"/>
      <c r="C782" s="632"/>
      <c r="D782" s="632"/>
      <c r="E782" s="632"/>
      <c r="F782" s="633"/>
      <c r="G782" s="606" t="s">
        <v>648</v>
      </c>
      <c r="H782" s="607"/>
      <c r="I782" s="607"/>
      <c r="J782" s="607"/>
      <c r="K782" s="608"/>
      <c r="L782" s="598" t="s">
        <v>649</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t="s">
        <v>650</v>
      </c>
      <c r="H783" s="607"/>
      <c r="I783" s="607"/>
      <c r="J783" s="607"/>
      <c r="K783" s="608"/>
      <c r="L783" s="598" t="s">
        <v>651</v>
      </c>
      <c r="M783" s="599"/>
      <c r="N783" s="599"/>
      <c r="O783" s="599"/>
      <c r="P783" s="599"/>
      <c r="Q783" s="599"/>
      <c r="R783" s="599"/>
      <c r="S783" s="599"/>
      <c r="T783" s="599"/>
      <c r="U783" s="599"/>
      <c r="V783" s="599"/>
      <c r="W783" s="599"/>
      <c r="X783" s="600"/>
      <c r="Y783" s="601">
        <v>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652</v>
      </c>
      <c r="D837" s="347"/>
      <c r="E837" s="347"/>
      <c r="F837" s="347"/>
      <c r="G837" s="347"/>
      <c r="H837" s="347"/>
      <c r="I837" s="347"/>
      <c r="J837" s="348" t="s">
        <v>653</v>
      </c>
      <c r="K837" s="349"/>
      <c r="L837" s="349"/>
      <c r="M837" s="349"/>
      <c r="N837" s="349"/>
      <c r="O837" s="349"/>
      <c r="P837" s="362" t="s">
        <v>654</v>
      </c>
      <c r="Q837" s="350"/>
      <c r="R837" s="350"/>
      <c r="S837" s="350"/>
      <c r="T837" s="350"/>
      <c r="U837" s="350"/>
      <c r="V837" s="350"/>
      <c r="W837" s="350"/>
      <c r="X837" s="350"/>
      <c r="Y837" s="351">
        <v>3</v>
      </c>
      <c r="Z837" s="352"/>
      <c r="AA837" s="352"/>
      <c r="AB837" s="353"/>
      <c r="AC837" s="363" t="s">
        <v>196</v>
      </c>
      <c r="AD837" s="371"/>
      <c r="AE837" s="371"/>
      <c r="AF837" s="371"/>
      <c r="AG837" s="371"/>
      <c r="AH837" s="372" t="s">
        <v>653</v>
      </c>
      <c r="AI837" s="373"/>
      <c r="AJ837" s="373"/>
      <c r="AK837" s="373"/>
      <c r="AL837" s="357" t="s">
        <v>653</v>
      </c>
      <c r="AM837" s="358"/>
      <c r="AN837" s="358"/>
      <c r="AO837" s="359"/>
      <c r="AP837" s="360"/>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653</v>
      </c>
      <c r="F1102" s="375"/>
      <c r="G1102" s="375"/>
      <c r="H1102" s="375"/>
      <c r="I1102" s="375"/>
      <c r="J1102" s="348" t="s">
        <v>655</v>
      </c>
      <c r="K1102" s="349"/>
      <c r="L1102" s="349"/>
      <c r="M1102" s="349"/>
      <c r="N1102" s="349"/>
      <c r="O1102" s="349"/>
      <c r="P1102" s="362" t="s">
        <v>653</v>
      </c>
      <c r="Q1102" s="350"/>
      <c r="R1102" s="350"/>
      <c r="S1102" s="350"/>
      <c r="T1102" s="350"/>
      <c r="U1102" s="350"/>
      <c r="V1102" s="350"/>
      <c r="W1102" s="350"/>
      <c r="X1102" s="350"/>
      <c r="Y1102" s="351" t="s">
        <v>656</v>
      </c>
      <c r="Z1102" s="352"/>
      <c r="AA1102" s="352"/>
      <c r="AB1102" s="353"/>
      <c r="AC1102" s="354"/>
      <c r="AD1102" s="354"/>
      <c r="AE1102" s="354"/>
      <c r="AF1102" s="354"/>
      <c r="AG1102" s="354"/>
      <c r="AH1102" s="355" t="s">
        <v>657</v>
      </c>
      <c r="AI1102" s="356"/>
      <c r="AJ1102" s="356"/>
      <c r="AK1102" s="356"/>
      <c r="AL1102" s="357" t="s">
        <v>658</v>
      </c>
      <c r="AM1102" s="358"/>
      <c r="AN1102" s="358"/>
      <c r="AO1102" s="359"/>
      <c r="AP1102" s="360" t="s">
        <v>659</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3:AX13 P15:AX15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84"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t="s">
        <v>591</v>
      </c>
      <c r="M2" s="13" t="str">
        <f>IF(L2="","",K2)</f>
        <v>社会保障</v>
      </c>
      <c r="N2" s="13" t="str">
        <f>IF(M2="","",IF(N1&lt;&gt;"",CONCATENATE(N1,"、",M2),M2))</f>
        <v>社会保障</v>
      </c>
      <c r="O2" s="13"/>
      <c r="P2" s="12" t="s">
        <v>190</v>
      </c>
      <c r="Q2" s="17" t="s">
        <v>591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3" sqref="AE23:AH24"/>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9"/>
      <c r="AA2" s="830"/>
      <c r="AB2" s="1023" t="s">
        <v>11</v>
      </c>
      <c r="AC2" s="1024"/>
      <c r="AD2" s="1025"/>
      <c r="AE2" s="1029" t="s">
        <v>557</v>
      </c>
      <c r="AF2" s="1029"/>
      <c r="AG2" s="1029"/>
      <c r="AH2" s="1029"/>
      <c r="AI2" s="1029" t="s">
        <v>554</v>
      </c>
      <c r="AJ2" s="1029"/>
      <c r="AK2" s="1029"/>
      <c r="AL2" s="1029"/>
      <c r="AM2" s="1029" t="s">
        <v>528</v>
      </c>
      <c r="AN2" s="1029"/>
      <c r="AO2" s="1029"/>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9"/>
      <c r="AA9" s="830"/>
      <c r="AB9" s="1023" t="s">
        <v>11</v>
      </c>
      <c r="AC9" s="1024"/>
      <c r="AD9" s="1025"/>
      <c r="AE9" s="1029" t="s">
        <v>558</v>
      </c>
      <c r="AF9" s="1029"/>
      <c r="AG9" s="1029"/>
      <c r="AH9" s="1029"/>
      <c r="AI9" s="1029" t="s">
        <v>554</v>
      </c>
      <c r="AJ9" s="1029"/>
      <c r="AK9" s="1029"/>
      <c r="AL9" s="1029"/>
      <c r="AM9" s="1029" t="s">
        <v>528</v>
      </c>
      <c r="AN9" s="1029"/>
      <c r="AO9" s="1029"/>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9"/>
      <c r="AA16" s="830"/>
      <c r="AB16" s="1023" t="s">
        <v>11</v>
      </c>
      <c r="AC16" s="1024"/>
      <c r="AD16" s="1025"/>
      <c r="AE16" s="1029" t="s">
        <v>557</v>
      </c>
      <c r="AF16" s="1029"/>
      <c r="AG16" s="1029"/>
      <c r="AH16" s="1029"/>
      <c r="AI16" s="1029" t="s">
        <v>555</v>
      </c>
      <c r="AJ16" s="1029"/>
      <c r="AK16" s="1029"/>
      <c r="AL16" s="1029"/>
      <c r="AM16" s="1029" t="s">
        <v>528</v>
      </c>
      <c r="AN16" s="1029"/>
      <c r="AO16" s="1029"/>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9"/>
      <c r="AA23" s="830"/>
      <c r="AB23" s="1023" t="s">
        <v>11</v>
      </c>
      <c r="AC23" s="1024"/>
      <c r="AD23" s="1025"/>
      <c r="AE23" s="1029" t="s">
        <v>559</v>
      </c>
      <c r="AF23" s="1029"/>
      <c r="AG23" s="1029"/>
      <c r="AH23" s="1029"/>
      <c r="AI23" s="1029" t="s">
        <v>554</v>
      </c>
      <c r="AJ23" s="1029"/>
      <c r="AK23" s="1029"/>
      <c r="AL23" s="1029"/>
      <c r="AM23" s="1029" t="s">
        <v>528</v>
      </c>
      <c r="AN23" s="1029"/>
      <c r="AO23" s="1029"/>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9"/>
      <c r="AA30" s="830"/>
      <c r="AB30" s="1023" t="s">
        <v>11</v>
      </c>
      <c r="AC30" s="1024"/>
      <c r="AD30" s="1025"/>
      <c r="AE30" s="1029" t="s">
        <v>557</v>
      </c>
      <c r="AF30" s="1029"/>
      <c r="AG30" s="1029"/>
      <c r="AH30" s="1029"/>
      <c r="AI30" s="1029" t="s">
        <v>554</v>
      </c>
      <c r="AJ30" s="1029"/>
      <c r="AK30" s="1029"/>
      <c r="AL30" s="1029"/>
      <c r="AM30" s="1029" t="s">
        <v>552</v>
      </c>
      <c r="AN30" s="1029"/>
      <c r="AO30" s="1029"/>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9"/>
      <c r="AA37" s="830"/>
      <c r="AB37" s="1023" t="s">
        <v>11</v>
      </c>
      <c r="AC37" s="1024"/>
      <c r="AD37" s="1025"/>
      <c r="AE37" s="1029" t="s">
        <v>559</v>
      </c>
      <c r="AF37" s="1029"/>
      <c r="AG37" s="1029"/>
      <c r="AH37" s="1029"/>
      <c r="AI37" s="1029" t="s">
        <v>556</v>
      </c>
      <c r="AJ37" s="1029"/>
      <c r="AK37" s="1029"/>
      <c r="AL37" s="1029"/>
      <c r="AM37" s="1029" t="s">
        <v>553</v>
      </c>
      <c r="AN37" s="1029"/>
      <c r="AO37" s="1029"/>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9"/>
      <c r="AA44" s="830"/>
      <c r="AB44" s="1023" t="s">
        <v>11</v>
      </c>
      <c r="AC44" s="1024"/>
      <c r="AD44" s="1025"/>
      <c r="AE44" s="1029" t="s">
        <v>557</v>
      </c>
      <c r="AF44" s="1029"/>
      <c r="AG44" s="1029"/>
      <c r="AH44" s="1029"/>
      <c r="AI44" s="1029" t="s">
        <v>554</v>
      </c>
      <c r="AJ44" s="1029"/>
      <c r="AK44" s="1029"/>
      <c r="AL44" s="1029"/>
      <c r="AM44" s="1029" t="s">
        <v>528</v>
      </c>
      <c r="AN44" s="1029"/>
      <c r="AO44" s="1029"/>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9"/>
      <c r="AA51" s="830"/>
      <c r="AB51" s="557" t="s">
        <v>11</v>
      </c>
      <c r="AC51" s="1024"/>
      <c r="AD51" s="1025"/>
      <c r="AE51" s="1029" t="s">
        <v>557</v>
      </c>
      <c r="AF51" s="1029"/>
      <c r="AG51" s="1029"/>
      <c r="AH51" s="1029"/>
      <c r="AI51" s="1029" t="s">
        <v>554</v>
      </c>
      <c r="AJ51" s="1029"/>
      <c r="AK51" s="1029"/>
      <c r="AL51" s="1029"/>
      <c r="AM51" s="1029" t="s">
        <v>528</v>
      </c>
      <c r="AN51" s="1029"/>
      <c r="AO51" s="1029"/>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9"/>
      <c r="AA58" s="830"/>
      <c r="AB58" s="1023" t="s">
        <v>11</v>
      </c>
      <c r="AC58" s="1024"/>
      <c r="AD58" s="1025"/>
      <c r="AE58" s="1029" t="s">
        <v>557</v>
      </c>
      <c r="AF58" s="1029"/>
      <c r="AG58" s="1029"/>
      <c r="AH58" s="1029"/>
      <c r="AI58" s="1029" t="s">
        <v>554</v>
      </c>
      <c r="AJ58" s="1029"/>
      <c r="AK58" s="1029"/>
      <c r="AL58" s="1029"/>
      <c r="AM58" s="1029" t="s">
        <v>528</v>
      </c>
      <c r="AN58" s="1029"/>
      <c r="AO58" s="1029"/>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9"/>
      <c r="AA65" s="830"/>
      <c r="AB65" s="1023" t="s">
        <v>11</v>
      </c>
      <c r="AC65" s="1024"/>
      <c r="AD65" s="1025"/>
      <c r="AE65" s="1029" t="s">
        <v>557</v>
      </c>
      <c r="AF65" s="1029"/>
      <c r="AG65" s="1029"/>
      <c r="AH65" s="1029"/>
      <c r="AI65" s="1029" t="s">
        <v>554</v>
      </c>
      <c r="AJ65" s="1029"/>
      <c r="AK65" s="1029"/>
      <c r="AL65" s="1029"/>
      <c r="AM65" s="1029" t="s">
        <v>528</v>
      </c>
      <c r="AN65" s="1029"/>
      <c r="AO65" s="1029"/>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8" t="s">
        <v>28</v>
      </c>
      <c r="B2" s="1049"/>
      <c r="C2" s="1049"/>
      <c r="D2" s="1049"/>
      <c r="E2" s="1049"/>
      <c r="F2" s="1050"/>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2"/>
      <c r="B3" s="1043"/>
      <c r="C3" s="1043"/>
      <c r="D3" s="1043"/>
      <c r="E3" s="1043"/>
      <c r="F3" s="104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2"/>
      <c r="B16" s="1043"/>
      <c r="C16" s="1043"/>
      <c r="D16" s="1043"/>
      <c r="E16" s="1043"/>
      <c r="F16" s="104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2"/>
      <c r="B29" s="1043"/>
      <c r="C29" s="1043"/>
      <c r="D29" s="1043"/>
      <c r="E29" s="1043"/>
      <c r="F29" s="104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2"/>
      <c r="B42" s="1043"/>
      <c r="C42" s="1043"/>
      <c r="D42" s="1043"/>
      <c r="E42" s="1043"/>
      <c r="F42" s="104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5"/>
    <row r="55" spans="1:50" ht="30" customHeight="1" x14ac:dyDescent="0.2">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2"/>
      <c r="B56" s="1043"/>
      <c r="C56" s="1043"/>
      <c r="D56" s="1043"/>
      <c r="E56" s="1043"/>
      <c r="F56" s="104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2"/>
      <c r="B69" s="1043"/>
      <c r="C69" s="1043"/>
      <c r="D69" s="1043"/>
      <c r="E69" s="1043"/>
      <c r="F69" s="104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2"/>
      <c r="B82" s="1043"/>
      <c r="C82" s="1043"/>
      <c r="D82" s="1043"/>
      <c r="E82" s="1043"/>
      <c r="F82" s="104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2"/>
      <c r="B95" s="1043"/>
      <c r="C95" s="1043"/>
      <c r="D95" s="1043"/>
      <c r="E95" s="1043"/>
      <c r="F95" s="104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5"/>
    <row r="108" spans="1:50" ht="30" customHeight="1" x14ac:dyDescent="0.2">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2"/>
      <c r="B109" s="1043"/>
      <c r="C109" s="1043"/>
      <c r="D109" s="1043"/>
      <c r="E109" s="1043"/>
      <c r="F109" s="104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2"/>
      <c r="B122" s="1043"/>
      <c r="C122" s="1043"/>
      <c r="D122" s="1043"/>
      <c r="E122" s="1043"/>
      <c r="F122" s="104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2"/>
      <c r="B135" s="1043"/>
      <c r="C135" s="1043"/>
      <c r="D135" s="1043"/>
      <c r="E135" s="1043"/>
      <c r="F135" s="104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2"/>
      <c r="B148" s="1043"/>
      <c r="C148" s="1043"/>
      <c r="D148" s="1043"/>
      <c r="E148" s="1043"/>
      <c r="F148" s="104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5"/>
    <row r="161" spans="1:50" ht="30" customHeight="1" x14ac:dyDescent="0.2">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2"/>
      <c r="B162" s="1043"/>
      <c r="C162" s="1043"/>
      <c r="D162" s="1043"/>
      <c r="E162" s="1043"/>
      <c r="F162" s="104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2"/>
      <c r="B175" s="1043"/>
      <c r="C175" s="1043"/>
      <c r="D175" s="1043"/>
      <c r="E175" s="1043"/>
      <c r="F175" s="104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2"/>
      <c r="B188" s="1043"/>
      <c r="C188" s="1043"/>
      <c r="D188" s="1043"/>
      <c r="E188" s="1043"/>
      <c r="F188" s="104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2"/>
      <c r="B201" s="1043"/>
      <c r="C201" s="1043"/>
      <c r="D201" s="1043"/>
      <c r="E201" s="1043"/>
      <c r="F201" s="104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5"/>
    <row r="214" spans="1:50" ht="30" customHeight="1" x14ac:dyDescent="0.2">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2"/>
      <c r="B215" s="1043"/>
      <c r="C215" s="1043"/>
      <c r="D215" s="1043"/>
      <c r="E215" s="1043"/>
      <c r="F215" s="104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2"/>
      <c r="B228" s="1043"/>
      <c r="C228" s="1043"/>
      <c r="D228" s="1043"/>
      <c r="E228" s="1043"/>
      <c r="F228" s="104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2"/>
      <c r="B241" s="1043"/>
      <c r="C241" s="1043"/>
      <c r="D241" s="1043"/>
      <c r="E241" s="1043"/>
      <c r="F241" s="104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2"/>
      <c r="B254" s="1043"/>
      <c r="C254" s="1043"/>
      <c r="D254" s="1043"/>
      <c r="E254" s="1043"/>
      <c r="F254" s="104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2019-05-09T02:10:10Z</cp:lastPrinted>
  <dcterms:created xsi:type="dcterms:W3CDTF">2012-03-13T00:50:25Z</dcterms:created>
  <dcterms:modified xsi:type="dcterms:W3CDTF">2019-05-20T11:59:51Z</dcterms:modified>
</cp:coreProperties>
</file>