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YNJR\Desktop\外部有識者以外\医薬\"/>
    </mc:Choice>
  </mc:AlternateContent>
  <bookViews>
    <workbookView xWindow="0" yWindow="0" windowWidth="12705" windowHeight="9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<sst xmlns="http://schemas.openxmlformats.org/spreadsheetml/2006/main" count="3299" uniqueCount="767">
  <si>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</si>
  <si>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</si>
  <si>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</si>
  <si>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</si>
  <si>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</si>
  <si>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</si>
  <si>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</si>
  <si>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</si>
  <si>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</si>
  <si>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</si>
  <si>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</si>
  <si>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</si>
  <si>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</si>
  <si>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</si>
  <si>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</si>
  <si>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</si>
  <si>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</si>
  <si>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</si>
  <si>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</si>
  <si>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</si>
  <si>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</si>
  <si>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</si>
  <si>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</si>
  <si>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</si>
  <si>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</si>
  <si>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</si>
  <si>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</si>
  <si>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</si>
  <si>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</si>
  <si>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</si>
  <si>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</si>
  <si>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</si>
  <si>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</si>
  <si>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</si>
  <si>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</si>
  <si>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</si>
  <si>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</si>
  <si>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</si>
  <si>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</si>
  <si>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</si>
  <si>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</si>
  <si>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</si>
  <si>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</si>
  <si>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</si>
  <si>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</si>
  <si>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</si>
  <si>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</si>
  <si>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</si>
  <si>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</si>
  <si>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</si>
  <si>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</si>
  <si>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</si>
  <si>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</si>
  <si>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</si>
  <si>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</si>
  <si>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</si>
  <si>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</si>
  <si>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</si>
  <si>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</si>
  <si>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</si>
  <si>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</si>
  <si>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</si>
  <si>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</si>
  <si>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</si>
  <si>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</si>
  <si>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</si>
  <si>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</si>
  <si>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</si>
  <si>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</si>
  <si>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</si>
  <si>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</si>
  <si>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</si>
  <si>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</si>
  <si>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</si>
  <si>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</si>
  <si>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</si>
  <si>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</si>
  <si>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</si>
  <si>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</si>
  <si>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</si>
  <si>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</si>
  <si>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</si>
  <si>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</si>
  <si>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</si>
  <si>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</si>
  <si>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</si>
  <si>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</si>
  <si>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</si>
  <si>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</si>
  <si>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</si>
  <si>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</si>
  <si>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</si>
  <si>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</si>
  <si>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</si>
  <si>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</si>
  <si>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</si>
  <si>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</si>
  <si>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</si>
  <si>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</si>
  <si>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</si>
  <si>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</si>
  <si>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</si>
  <si>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</si>
  <si>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</si>
  <si>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</si>
  <si>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</si>
  <si>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</si>
  <si>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</si>
  <si>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</si>
  <si>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</si>
  <si>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</si>
  <si>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</si>
  <si>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</si>
  <si>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</si>
  <si>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</si>
  <si>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</si>
  <si>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</si>
  <si>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</si>
  <si>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</si>
  <si>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</si>
  <si>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</si>
  <si>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</si>
  <si>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</si>
  <si>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</si>
  <si>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</si>
  <si>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</si>
  <si>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</si>
  <si>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</si>
  <si>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</si>
  <si>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</si>
  <si>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</si>
  <si>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</si>
  <si>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</si>
  <si>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</si>
  <si>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</si>
  <si>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</si>
  <si>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</si>
  <si>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</si>
  <si>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</si>
  <si>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</si>
  <si>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</si>
  <si>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</si>
  <si>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</si>
  <si>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</si>
  <si>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</si>
  <si>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</si>
  <si>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</si>
  <si>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</si>
  <si>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</si>
  <si>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</si>
  <si>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</si>
  <si>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</si>
  <si>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</si>
  <si>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</si>
  <si>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</si>
  <si>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</si>
  <si>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</si>
  <si>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</si>
  <si>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</si>
  <si>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</si>
  <si>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</si>
  <si>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</si>
  <si>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</si>
  <si>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</si>
  <si>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</si>
  <si>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</si>
  <si>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</si>
  <si>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</si>
  <si>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</si>
  <si>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</si>
  <si>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</si>
  <si>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</si>
  <si>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</si>
  <si>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</si>
  <si>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</si>
  <si>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</si>
  <si>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</si>
  <si>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</si>
  <si>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</si>
  <si>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</si>
  <si>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</si>
  <si>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</si>
  <si>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</si>
  <si>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</si>
  <si>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</si>
  <si>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</si>
  <si>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</si>
  <si>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</si>
  <si>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</si>
  <si>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</si>
  <si>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</si>
  <si>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</si>
  <si>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</si>
  <si>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</si>
  <si>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</si>
  <si>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</si>
  <si>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</si>
  <si>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</si>
  <si>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</si>
  <si>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</si>
  <si>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</si>
  <si>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</si>
  <si>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</si>
  <si>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</si>
  <si>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</si>
  <si>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</si>
  <si>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</si>
  <si>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</si>
  <si>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</si>
  <si>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</si>
  <si>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</si>
  <si>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</si>
  <si>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</si>
  <si>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</si>
  <si>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</si>
  <si>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</si>
  <si>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</si>
  <si>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</si>
  <si>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</si>
  <si>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</si>
  <si>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</si>
  <si>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</si>
  <si>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</si>
  <si>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</si>
  <si>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</si>
  <si>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</si>
  <si>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</si>
  <si>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</si>
  <si>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</si>
  <si>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</si>
  <si>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</si>
  <si>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</si>
  <si>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</si>
  <si>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</si>
  <si>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</si>
  <si>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</si>
  <si>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</si>
  <si>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</si>
  <si>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</si>
  <si>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</si>
  <si>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</si>
  <si>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</si>
  <si>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</si>
  <si>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</si>
  <si>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</si>
  <si>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</si>
  <si>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</si>
  <si>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</si>
  <si>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</si>
  <si>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</si>
  <si>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</si>
  <si>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</si>
  <si>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</si>
  <si>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</si>
  <si>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</si>
  <si>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</si>
  <si>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</si>
  <si>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</si>
  <si>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</si>
  <si>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</si>
  <si>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</si>
  <si>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</si>
  <si>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</si>
  <si>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</si>
  <si>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</si>
  <si>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</si>
  <si>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</si>
  <si>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</si>
  <si>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</si>
  <si>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</si>
  <si>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</si>
  <si>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</si>
  <si>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</si>
  <si>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</si>
  <si>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</si>
  <si>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</si>
  <si>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</si>
  <si>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</si>
  <si>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</si>
  <si>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</si>
  <si>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</si>
  <si>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</si>
  <si>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</si>
  <si>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</si>
  <si>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</si>
  <si>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</si>
  <si>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</si>
  <si>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</si>
  <si>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</si>
  <si>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</si>
  <si>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</si>
  <si>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</si>
  <si>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</si>
  <si>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</si>
  <si>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</si>
  <si>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</si>
  <si>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</si>
  <si>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</si>
  <si>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</si>
  <si>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</si>
  <si>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</si>
  <si>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</si>
  <si>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</si>
  <si>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</si>
  <si>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</si>
  <si>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</si>
  <si>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</si>
  <si>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</si>
  <si>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</si>
  <si>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</si>
  <si>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</si>
  <si>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</si>
  <si>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</si>
  <si>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</si>
  <si>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</si>
  <si>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</si>
  <si>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</si>
  <si>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</si>
  <si>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</si>
  <si>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</si>
  <si>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</si>
  <si>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</si>
  <si>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</si>
  <si>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</si>
  <si>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</si>
  <si>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</si>
  <si>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</si>
  <si>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</si>
  <si>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</si>
  <si>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</si>
  <si>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</si>
  <si>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</si>
  <si>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</si>
  <si>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</si>
  <si>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</si>
  <si>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</si>
  <si>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</si>
  <si>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</si>
  <si>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</si>
  <si>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</si>
  <si>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</si>
  <si>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</si>
  <si>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</si>
  <si>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</si>
  <si>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</si>
  <si>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</si>
  <si>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</si>
  <si>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</si>
  <si>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</si>
  <si>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</si>
  <si>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</si>
  <si>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</si>
  <si>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</si>
  <si>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</si>
  <si>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</si>
  <si>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</si>
  <si>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</si>
  <si>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</si>
  <si>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</si>
  <si>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</si>
  <si>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</si>
  <si>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</si>
  <si>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</si>
  <si>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</si>
  <si>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</si>
  <si>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</si>
  <si>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</si>
  <si>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</si>
  <si>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</si>
  <si>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</si>
  <si>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</si>
  <si>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</si>
  <si>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</si>
  <si>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</si>
  <si>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</si>
  <si>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</si>
  <si>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</si>
  <si>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</si>
  <si>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</si>
  <si>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</si>
  <si>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</si>
  <si>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</si>
  <si>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</si>
  <si>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</si>
  <si>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</si>
  <si>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</si>
  <si>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</si>
  <si>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</si>
  <si>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</si>
  <si>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</si>
  <si>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</si>
  <si>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</si>
  <si>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</si>
  <si>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</si>
  <si>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</si>
  <si>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</si>
  <si>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</si>
  <si>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</si>
  <si>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</si>
  <si>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</si>
  <si>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</si>
  <si>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</si>
  <si>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</si>
  <si>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</si>
  <si>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</si>
  <si>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</si>
  <si>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</si>
  <si>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</si>
  <si>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</si>
  <si>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</si>
  <si>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</si>
  <si>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</si>
  <si>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</si>
  <si>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</si>
  <si>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</si>
  <si>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</si>
  <si>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</si>
  <si>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</si>
  <si>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</si>
  <si>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</si>
  <si>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</si>
  <si>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</si>
  <si>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</si>
  <si>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</si>
  <si>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</si>
  <si>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</si>
  <si>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</si>
  <si>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</si>
  <si>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</si>
  <si>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</si>
  <si>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</si>
  <si>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</si>
  <si>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</si>
  <si>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</si>
  <si>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</si>
  <si>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</si>
  <si>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</si>
  <si>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</si>
  <si>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</si>
  <si>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</si>
  <si>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</si>
  <si>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</si>
  <si>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</si>
  <si>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</si>
  <si>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</si>
  <si>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</si>
  <si>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</si>
  <si>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</si>
  <si>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</si>
  <si>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</si>
  <si>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</si>
  <si>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</si>
  <si>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</si>
  <si>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</si>
  <si>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</si>
  <si>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</si>
  <si>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</si>
  <si>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</si>
  <si>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</si>
  <si>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</si>
  <si>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</si>
  <si>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</si>
  <si>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</si>
  <si>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</si>
  <si>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</si>
  <si>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</si>
  <si>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</si>
  <si>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</si>
  <si>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</si>
  <si>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</si>
  <si>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</si>
  <si>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</si>
  <si>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</si>
  <si>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</si>
  <si>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</si>
  <si>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</si>
  <si>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</si>
  <si>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</si>
  <si>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</si>
  <si>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</si>
  <si>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</si>
  <si>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</si>
  <si>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</si>
  <si>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</si>
  <si>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</si>
  <si>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</si>
  <si>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</si>
  <si>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</si>
  <si>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</si>
  <si>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</si>
  <si>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</si>
  <si>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</si>
  <si>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</si>
  <si>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</si>
  <si>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</si>
  <si>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</si>
  <si>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</si>
  <si>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</si>
  <si>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</si>
  <si>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</si>
  <si>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</si>
  <si>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</si>
  <si>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</si>
  <si>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</si>
  <si>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</si>
  <si>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</si>
  <si>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</si>
  <si>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</si>
  <si>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</si>
  <si>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</si>
  <si>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</si>
  <si>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</si>
  <si>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</si>
  <si>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</si>
  <si>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</si>
  <si>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</si>
  <si>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</si>
  <si>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</si>
  <si>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</si>
  <si>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</si>
  <si>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</si>
  <si>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</si>
  <si>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</si>
  <si>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</si>
  <si>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</si>
  <si>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</si>
  <si>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</si>
  <si>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</si>
  <si>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</si>
  <si>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</si>
  <si>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</si>
  <si>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</si>
  <si>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</si>
  <si>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</si>
  <si>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</si>
  <si>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</si>
  <si>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</si>
  <si>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</si>
  <si>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</si>
  <si>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</si>
  <si>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</si>
  <si>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</si>
  <si>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</si>
  <si>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</si>
  <si>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</si>
  <si>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</si>
  <si>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</si>
  <si>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</si>
  <si>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</si>
  <si>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</si>
  <si>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</si>
  <si>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</si>
  <si>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</si>
  <si>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</si>
  <si>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</si>
  <si>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</si>
  <si>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</si>
  <si>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</si>
  <si>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医薬品等監視指導対策費</t>
    <phoneticPr fontId="5"/>
  </si>
  <si>
    <t>医薬・生活衛生局</t>
    <phoneticPr fontId="5"/>
  </si>
  <si>
    <t>監視指導・麻薬対策課</t>
  </si>
  <si>
    <t>課長　磯部　総一郎</t>
    <rPh sb="0" eb="2">
      <t>カチョウ</t>
    </rPh>
    <rPh sb="3" eb="5">
      <t>イソベ</t>
    </rPh>
    <rPh sb="6" eb="9">
      <t>ソウイチロウ</t>
    </rPh>
    <phoneticPr fontId="5"/>
  </si>
  <si>
    <t>○</t>
  </si>
  <si>
    <t>○平成26年11月25日以前
薬事法第55条第２項、第68条、第69条
○平成26年11月25日以降
医薬品、医療機器等の品質、有効性及び安全性の確保等に関する法律第55条第２項、第68条、第69条</t>
    <phoneticPr fontId="5"/>
  </si>
  <si>
    <t>・無承認無許可医薬品の指導取締りについて（昭和46年6月1日（薬発第476号薬務局長通知））
・平成25年度医薬品等一斉監視指導実施要領
・平成25年度試験検査機関間比較による技能試験実施要領
・医薬品の試験検査機関における試験検査の実施の基準について（平成16年3月30日薬食発第0330024号医薬食品局長通知）
・日本再興戦略（平成25年6月14日閣議決定）
・健康・医療戦略（平成25年6月14日閣議決定）</t>
    <phoneticPr fontId="5"/>
  </si>
  <si>
    <t>医薬品等の監視指導を実施し、医薬品等の品質確保の徹底を図ることを目的とする。</t>
    <phoneticPr fontId="5"/>
  </si>
  <si>
    <t>１．地方厚生局及び都道府県の薬事監視行政の指導及び不良医薬品等の監視業務を行う。また、安易な個人輸入の危険性について啓発を図る。
２．健康食品と称して販売されている製品の試買・検査、医薬品成分を含有する製品を販売する業者への指導・取締りを行う。また、不正広告の監視や薬局等への立入検査等を行う。
３．登録試験検査機関における試験検査の信頼性を確保するため、登録試験検査機関のレベルアップとともに、精度管理の適正化を図る。
４．偽造医薬品、健康食品と称して販売されている無承認無許可医薬品及び指定薬物等に関する情報を収集し、ホームページ等による注意啓発を行う。
５．偽造医薬品及び危険ドラッグに係るインターネット監視を実施し、販売サイト運営者への警告、プロバイダーへの情報提供及びサイトの削除要請を行う。</t>
    <phoneticPr fontId="5"/>
  </si>
  <si>
    <t>-</t>
  </si>
  <si>
    <t>検定検査事務等委託費</t>
    <phoneticPr fontId="5"/>
  </si>
  <si>
    <t>医薬品審査等業務庁費</t>
    <phoneticPr fontId="5"/>
  </si>
  <si>
    <t>職員旅費</t>
    <phoneticPr fontId="5"/>
  </si>
  <si>
    <t>委員等旅費</t>
    <phoneticPr fontId="5"/>
  </si>
  <si>
    <t>諸謝金</t>
    <phoneticPr fontId="5"/>
  </si>
  <si>
    <t>-</t>
    <phoneticPr fontId="5"/>
  </si>
  <si>
    <t>-</t>
    <phoneticPr fontId="5"/>
  </si>
  <si>
    <t>-</t>
    <phoneticPr fontId="5"/>
  </si>
  <si>
    <t>-</t>
    <phoneticPr fontId="5"/>
  </si>
  <si>
    <t>-</t>
    <phoneticPr fontId="5"/>
  </si>
  <si>
    <t>本事業は、監視・指導及び啓発を行うための事業であり、成果について定量的に示すことは困難である。</t>
    <phoneticPr fontId="5"/>
  </si>
  <si>
    <t>医薬品等の品質確保及び国民の保健衛生上の危害防止を図る観点から、医薬品等の品質不良、不正表示、虚偽誇大広告等の指導取締を実施した。また、重大な違反業者に対しては、回収命令や業務停止命令等を実施した。
※Ｈ28～Ｈ30年度の達成状況等については、活動指標及び活動実績を御参照ください。</t>
    <phoneticPr fontId="5"/>
  </si>
  <si>
    <t>間接的な指標として違反発見件数を活用する。</t>
  </si>
  <si>
    <t>違反発見件数</t>
  </si>
  <si>
    <t>件</t>
    <rPh sb="0" eb="1">
      <t>ケン</t>
    </rPh>
    <phoneticPr fontId="5"/>
  </si>
  <si>
    <t>立入検査の件数</t>
    <rPh sb="0" eb="2">
      <t>タチイリ</t>
    </rPh>
    <rPh sb="2" eb="4">
      <t>ケンサ</t>
    </rPh>
    <rPh sb="5" eb="7">
      <t>ケンスウ</t>
    </rPh>
    <phoneticPr fontId="5"/>
  </si>
  <si>
    <t>①無承認無許可医薬品等の買上品目数及び国立医薬品食品衛生研究所における成分分析数</t>
    <phoneticPr fontId="5"/>
  </si>
  <si>
    <t>-</t>
    <phoneticPr fontId="5"/>
  </si>
  <si>
    <t>-</t>
    <phoneticPr fontId="5"/>
  </si>
  <si>
    <t>②医薬品等インターネット監視体制事業におけるウェブサイト閉鎖件数</t>
    <phoneticPr fontId="5"/>
  </si>
  <si>
    <t>-</t>
    <phoneticPr fontId="5"/>
  </si>
  <si>
    <t>〈参考〉薬事監視員数</t>
    <phoneticPr fontId="5"/>
  </si>
  <si>
    <t>-</t>
    <phoneticPr fontId="5"/>
  </si>
  <si>
    <t>①Ｘ：「当該年度の無承認無許可医薬品買上・成分分析に係る執行額（人件費含）」（円）／
Ｙ：「当該年度の無承認無許可医薬品買上品目数・成分分析数」　　　　　　　　　　　　　　　　　　　　　　　　　　　　　　　</t>
  </si>
  <si>
    <t>円</t>
    <rPh sb="0" eb="1">
      <t>エン</t>
    </rPh>
    <phoneticPr fontId="5"/>
  </si>
  <si>
    <t>X/Y</t>
  </si>
  <si>
    <t>/</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</si>
  <si>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</si>
  <si>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</si>
  <si>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5"/>
  </si>
  <si>
    <t>-</t>
    <phoneticPr fontId="5"/>
  </si>
  <si>
    <t>健康食品と称して販売されている製品の試買・検査、医薬品成分を含有する製品を販売する業者への指導・取締り、偽造医薬品、健康食品と称して販売されている無承認無許可医薬品及び指定薬物等に関する情報を収集し、注意啓発を行うことにより、医薬品の品質確保を図るとともに、国民への保健衛生上の危害防止に寄与するものである。
(平成30年度の無承認無許可医薬品等の買上品目数及び国立医薬品食品衛生研究所における成分分析数　●品目）</t>
    <phoneticPr fontId="5"/>
  </si>
  <si>
    <t>-</t>
    <phoneticPr fontId="5"/>
  </si>
  <si>
    <t>-</t>
    <phoneticPr fontId="5"/>
  </si>
  <si>
    <t>-</t>
    <phoneticPr fontId="5"/>
  </si>
  <si>
    <t>国民の健康を脅かす不良医薬品等の監視等を行っており、国民のニーズは高い。</t>
    <phoneticPr fontId="5"/>
  </si>
  <si>
    <t>不良医薬品等の監視等は都道府県等と連携して行っている。</t>
  </si>
  <si>
    <t>国民の健康を脅かす不良医薬品等の監視等を行っており、事業の優先度は高い。</t>
    <phoneticPr fontId="5"/>
  </si>
  <si>
    <t>有</t>
  </si>
  <si>
    <t>本事業にかかる調達は積極的に入札を活用して選定先は妥当である。一者応札又は一者応募となったものについては次回以降、公共調達委員会の意見も踏まえ改善して参りたい。</t>
    <rPh sb="0" eb="1">
      <t>ホン</t>
    </rPh>
    <rPh sb="1" eb="3">
      <t>ジギョウ</t>
    </rPh>
    <rPh sb="7" eb="9">
      <t>チョウタツ</t>
    </rPh>
    <rPh sb="10" eb="13">
      <t>セッキョクテキ</t>
    </rPh>
    <rPh sb="14" eb="16">
      <t>ニュウサツ</t>
    </rPh>
    <rPh sb="17" eb="19">
      <t>カツヨウ</t>
    </rPh>
    <rPh sb="21" eb="23">
      <t>センテイ</t>
    </rPh>
    <rPh sb="23" eb="24">
      <t>サキ</t>
    </rPh>
    <rPh sb="25" eb="27">
      <t>ダトウ</t>
    </rPh>
    <rPh sb="31" eb="32">
      <t>イッ</t>
    </rPh>
    <rPh sb="32" eb="33">
      <t>シャ</t>
    </rPh>
    <rPh sb="33" eb="35">
      <t>オウサツ</t>
    </rPh>
    <rPh sb="35" eb="36">
      <t>マタ</t>
    </rPh>
    <rPh sb="37" eb="38">
      <t>イッ</t>
    </rPh>
    <rPh sb="38" eb="39">
      <t>シャ</t>
    </rPh>
    <rPh sb="39" eb="41">
      <t>オウボ</t>
    </rPh>
    <rPh sb="52" eb="54">
      <t>ジカイ</t>
    </rPh>
    <rPh sb="54" eb="56">
      <t>イコウ</t>
    </rPh>
    <rPh sb="57" eb="59">
      <t>コウキョウ</t>
    </rPh>
    <rPh sb="59" eb="61">
      <t>チョウタツ</t>
    </rPh>
    <rPh sb="61" eb="64">
      <t>イインカイ</t>
    </rPh>
    <rPh sb="65" eb="67">
      <t>イケン</t>
    </rPh>
    <rPh sb="68" eb="69">
      <t>フ</t>
    </rPh>
    <rPh sb="71" eb="73">
      <t>カイゼン</t>
    </rPh>
    <rPh sb="75" eb="76">
      <t>マイ</t>
    </rPh>
    <phoneticPr fontId="5"/>
  </si>
  <si>
    <t>‐</t>
  </si>
  <si>
    <t>活動実績は高水準で推移している中で、コスト水準は妥当と考える。</t>
  </si>
  <si>
    <t>事業目的に即した支出を行っている。</t>
  </si>
  <si>
    <t>本事業は、監視・指導及び啓発を行うための事業であり、成果について定量的に示すことは困難であるが、間接指標としての違反発見件数は一定の数値で推移していることから、事業の目標達成に向けて一定の効果があると認められる。</t>
    <phoneticPr fontId="5"/>
  </si>
  <si>
    <t>-</t>
    <phoneticPr fontId="5"/>
  </si>
  <si>
    <t>無承認無許可医薬品等の分析結果について、国民への周知を行っており、十分に活用されている。</t>
    <phoneticPr fontId="5"/>
  </si>
  <si>
    <t>都道府県等と連携しながら、問題となる医薬品医療機器法違反事案について積極的に監視指導等を実施するとともに、国民への適切な周知を実施していく。医薬品の品質確保に必要な事業であるため、引き続き予算の確保を図っていきたい。</t>
    <phoneticPr fontId="5"/>
  </si>
  <si>
    <t>点検対象外</t>
    <phoneticPr fontId="5"/>
  </si>
  <si>
    <t>あやしいヤクブツ連絡ネット
http://www.yakubutsu.mhlw.go.jp/
「無承認無許可医薬品等買上調査」の結果について
http://www.mhlw.go.jp/stf/houdou/0000027121.html</t>
    <phoneticPr fontId="5"/>
  </si>
  <si>
    <t>215</t>
  </si>
  <si>
    <t>201</t>
  </si>
  <si>
    <t>192</t>
  </si>
  <si>
    <t>209</t>
  </si>
  <si>
    <t>161</t>
  </si>
  <si>
    <t>187</t>
  </si>
  <si>
    <t>212</t>
    <phoneticPr fontId="5"/>
  </si>
  <si>
    <t>☑</t>
  </si>
  <si>
    <t>長野県</t>
    <rPh sb="0" eb="3">
      <t>ナガノケン</t>
    </rPh>
    <phoneticPr fontId="5"/>
  </si>
  <si>
    <t>福島県</t>
    <rPh sb="0" eb="3">
      <t>フクシマケン</t>
    </rPh>
    <phoneticPr fontId="5"/>
  </si>
  <si>
    <t>東京都</t>
    <rPh sb="0" eb="3">
      <t>トウキョウト</t>
    </rPh>
    <phoneticPr fontId="5"/>
  </si>
  <si>
    <t>静岡県</t>
    <rPh sb="0" eb="3">
      <t>シズオカケン</t>
    </rPh>
    <phoneticPr fontId="5"/>
  </si>
  <si>
    <t>神奈川県</t>
    <rPh sb="0" eb="4">
      <t>カナガワケン</t>
    </rPh>
    <phoneticPr fontId="5"/>
  </si>
  <si>
    <t>岐阜県</t>
    <rPh sb="0" eb="3">
      <t>ギフケン</t>
    </rPh>
    <phoneticPr fontId="5"/>
  </si>
  <si>
    <t>福岡県</t>
    <rPh sb="0" eb="3">
      <t>フクオカケン</t>
    </rPh>
    <phoneticPr fontId="5"/>
  </si>
  <si>
    <t>埼玉県</t>
    <rPh sb="0" eb="3">
      <t>サイタマケン</t>
    </rPh>
    <phoneticPr fontId="5"/>
  </si>
  <si>
    <t>新潟県</t>
    <rPh sb="0" eb="2">
      <t>ニイガタ</t>
    </rPh>
    <rPh sb="2" eb="3">
      <t>ケン</t>
    </rPh>
    <phoneticPr fontId="5"/>
  </si>
  <si>
    <t>愛知県</t>
    <rPh sb="0" eb="2">
      <t>アイチ</t>
    </rPh>
    <rPh sb="2" eb="3">
      <t>ケン</t>
    </rPh>
    <phoneticPr fontId="5"/>
  </si>
  <si>
    <t>医療機器特別監視費（委託契約）</t>
    <rPh sb="10" eb="12">
      <t>イタク</t>
    </rPh>
    <rPh sb="12" eb="14">
      <t>ケイヤク</t>
    </rPh>
    <phoneticPr fontId="5"/>
  </si>
  <si>
    <t>K.-</t>
    <phoneticPr fontId="5"/>
  </si>
  <si>
    <t>-</t>
    <phoneticPr fontId="5"/>
  </si>
  <si>
    <t>-</t>
    <phoneticPr fontId="5"/>
  </si>
  <si>
    <t>群馬県</t>
    <rPh sb="0" eb="3">
      <t>グンマケン</t>
    </rPh>
    <phoneticPr fontId="5"/>
  </si>
  <si>
    <t>山形県</t>
    <rPh sb="0" eb="3">
      <t>ヤマガタケン</t>
    </rPh>
    <phoneticPr fontId="5"/>
  </si>
  <si>
    <t>高知県</t>
    <rPh sb="0" eb="3">
      <t>コウチケン</t>
    </rPh>
    <phoneticPr fontId="5"/>
  </si>
  <si>
    <t>石川県</t>
    <rPh sb="0" eb="3">
      <t>イシカワケン</t>
    </rPh>
    <phoneticPr fontId="5"/>
  </si>
  <si>
    <t>岩手県</t>
    <rPh sb="0" eb="3">
      <t>イワテケン</t>
    </rPh>
    <phoneticPr fontId="5"/>
  </si>
  <si>
    <t>長崎県</t>
    <rPh sb="0" eb="3">
      <t>ナガサキケン</t>
    </rPh>
    <phoneticPr fontId="5"/>
  </si>
  <si>
    <t>秋田県</t>
    <rPh sb="0" eb="3">
      <t>アキタケン</t>
    </rPh>
    <phoneticPr fontId="5"/>
  </si>
  <si>
    <t>無承認無許可医薬品等対策費（委託契約）</t>
    <rPh sb="14" eb="16">
      <t>イタク</t>
    </rPh>
    <rPh sb="16" eb="18">
      <t>ケイヤク</t>
    </rPh>
    <phoneticPr fontId="5"/>
  </si>
  <si>
    <t>-</t>
    <phoneticPr fontId="5"/>
  </si>
  <si>
    <t>-</t>
    <phoneticPr fontId="5"/>
  </si>
  <si>
    <t>-</t>
    <phoneticPr fontId="5"/>
  </si>
  <si>
    <t>青森県</t>
    <rPh sb="0" eb="3">
      <t>アオモリケン</t>
    </rPh>
    <phoneticPr fontId="5"/>
  </si>
  <si>
    <t>山口県</t>
    <rPh sb="0" eb="3">
      <t>ヤマグチケン</t>
    </rPh>
    <phoneticPr fontId="5"/>
  </si>
  <si>
    <t>北海道</t>
    <rPh sb="0" eb="3">
      <t>ホッカイドウ</t>
    </rPh>
    <phoneticPr fontId="5"/>
  </si>
  <si>
    <t>沖縄県</t>
    <rPh sb="0" eb="3">
      <t>オキナワケン</t>
    </rPh>
    <phoneticPr fontId="5"/>
  </si>
  <si>
    <t>愛媛県</t>
    <rPh sb="0" eb="3">
      <t>エヒメケン</t>
    </rPh>
    <phoneticPr fontId="5"/>
  </si>
  <si>
    <t>香川県</t>
    <rPh sb="0" eb="2">
      <t>カガワ</t>
    </rPh>
    <rPh sb="2" eb="3">
      <t>ケン</t>
    </rPh>
    <phoneticPr fontId="5"/>
  </si>
  <si>
    <t>医薬品販売業者に対する指導の充実・強化（委託契約）</t>
    <rPh sb="20" eb="22">
      <t>イタク</t>
    </rPh>
    <rPh sb="22" eb="24">
      <t>ケイヤク</t>
    </rPh>
    <phoneticPr fontId="5"/>
  </si>
  <si>
    <t>-</t>
    <phoneticPr fontId="5"/>
  </si>
  <si>
    <t>健康食品及び無承認無許可医薬品買上調査における成分分析、登録試験検査機関精度管理等適正化推進事業（支出委任）</t>
    <rPh sb="49" eb="51">
      <t>シシュツ</t>
    </rPh>
    <rPh sb="51" eb="53">
      <t>イニン</t>
    </rPh>
    <phoneticPr fontId="5"/>
  </si>
  <si>
    <t>-</t>
    <phoneticPr fontId="5"/>
  </si>
  <si>
    <t>-</t>
    <phoneticPr fontId="5"/>
  </si>
  <si>
    <t>人件費</t>
    <rPh sb="0" eb="3">
      <t>ジンケンヒ</t>
    </rPh>
    <phoneticPr fontId="5"/>
  </si>
  <si>
    <t>A.非常勤職員A</t>
    <rPh sb="2" eb="5">
      <t>ヒジョウキン</t>
    </rPh>
    <rPh sb="5" eb="7">
      <t>ショクイン</t>
    </rPh>
    <phoneticPr fontId="5"/>
  </si>
  <si>
    <t>賃金</t>
    <rPh sb="0" eb="2">
      <t>チンギン</t>
    </rPh>
    <phoneticPr fontId="5"/>
  </si>
  <si>
    <t>非常勤職員A</t>
    <rPh sb="0" eb="3">
      <t>ヒジョウキン</t>
    </rPh>
    <rPh sb="3" eb="5">
      <t>ショクイン</t>
    </rPh>
    <phoneticPr fontId="5"/>
  </si>
  <si>
    <t>-</t>
    <phoneticPr fontId="5"/>
  </si>
  <si>
    <t>事務補助業務</t>
    <rPh sb="0" eb="2">
      <t>ジム</t>
    </rPh>
    <rPh sb="2" eb="4">
      <t>ホジョ</t>
    </rPh>
    <rPh sb="4" eb="6">
      <t>ギョウム</t>
    </rPh>
    <phoneticPr fontId="5"/>
  </si>
  <si>
    <t>ポスター、答弁書等印刷</t>
    <rPh sb="5" eb="8">
      <t>トウベンショ</t>
    </rPh>
    <rPh sb="8" eb="9">
      <t>トウ</t>
    </rPh>
    <rPh sb="9" eb="11">
      <t>インサツ</t>
    </rPh>
    <phoneticPr fontId="5"/>
  </si>
  <si>
    <t>有限会社正陽印刷</t>
    <rPh sb="0" eb="4">
      <t>ユウゲンガイシャ</t>
    </rPh>
    <rPh sb="4" eb="6">
      <t>セイヨウ</t>
    </rPh>
    <rPh sb="6" eb="8">
      <t>インサツ</t>
    </rPh>
    <phoneticPr fontId="5"/>
  </si>
  <si>
    <t>表彰状、ポスター等梱包発送</t>
    <rPh sb="0" eb="2">
      <t>ヒョウショウ</t>
    </rPh>
    <rPh sb="2" eb="3">
      <t>ジョウ</t>
    </rPh>
    <rPh sb="8" eb="9">
      <t>トウ</t>
    </rPh>
    <rPh sb="9" eb="11">
      <t>コンポウ</t>
    </rPh>
    <rPh sb="11" eb="13">
      <t>ハッソウ</t>
    </rPh>
    <phoneticPr fontId="5"/>
  </si>
  <si>
    <t>ポスター、リーフレットデザイン</t>
    <phoneticPr fontId="5"/>
  </si>
  <si>
    <t>PC賃貸借、通信料</t>
    <rPh sb="2" eb="5">
      <t>チンタイシャク</t>
    </rPh>
    <rPh sb="6" eb="8">
      <t>ツウシン</t>
    </rPh>
    <rPh sb="8" eb="9">
      <t>リョウ</t>
    </rPh>
    <phoneticPr fontId="5"/>
  </si>
  <si>
    <t>旅券等手配</t>
    <rPh sb="0" eb="2">
      <t>リョケン</t>
    </rPh>
    <rPh sb="2" eb="3">
      <t>トウ</t>
    </rPh>
    <rPh sb="3" eb="5">
      <t>テハイ</t>
    </rPh>
    <phoneticPr fontId="5"/>
  </si>
  <si>
    <t>贈与品購入</t>
    <rPh sb="0" eb="2">
      <t>ゾウヨ</t>
    </rPh>
    <rPh sb="2" eb="3">
      <t>ヒン</t>
    </rPh>
    <rPh sb="3" eb="5">
      <t>コウニュウ</t>
    </rPh>
    <phoneticPr fontId="5"/>
  </si>
  <si>
    <t>職員A</t>
    <rPh sb="0" eb="2">
      <t>ショクイン</t>
    </rPh>
    <phoneticPr fontId="5"/>
  </si>
  <si>
    <t>出張旅費</t>
    <rPh sb="0" eb="2">
      <t>シュッチョウ</t>
    </rPh>
    <rPh sb="2" eb="4">
      <t>リョヒ</t>
    </rPh>
    <phoneticPr fontId="5"/>
  </si>
  <si>
    <t>交通機関運賃</t>
    <rPh sb="0" eb="2">
      <t>コウツウ</t>
    </rPh>
    <rPh sb="2" eb="4">
      <t>キカン</t>
    </rPh>
    <rPh sb="4" eb="6">
      <t>ウンチン</t>
    </rPh>
    <phoneticPr fontId="5"/>
  </si>
  <si>
    <t>委員A</t>
    <rPh sb="0" eb="2">
      <t>イイン</t>
    </rPh>
    <phoneticPr fontId="5"/>
  </si>
  <si>
    <t>謝金、旅費</t>
    <rPh sb="0" eb="2">
      <t>シャキン</t>
    </rPh>
    <rPh sb="3" eb="5">
      <t>リョヒ</t>
    </rPh>
    <phoneticPr fontId="5"/>
  </si>
  <si>
    <t>-</t>
    <phoneticPr fontId="5"/>
  </si>
  <si>
    <t>協新流通デベロッパー株式会社</t>
    <rPh sb="10" eb="14">
      <t>カブシキガイシャ</t>
    </rPh>
    <phoneticPr fontId="5"/>
  </si>
  <si>
    <t>公益財団法人　麻薬・覚せい剤乱用防止センター</t>
    <phoneticPr fontId="5"/>
  </si>
  <si>
    <t>KDDI株式会社</t>
    <rPh sb="4" eb="8">
      <t>カブシキガイシャ</t>
    </rPh>
    <phoneticPr fontId="5"/>
  </si>
  <si>
    <t>株式会社阪急阪神ビジネストラベル</t>
    <phoneticPr fontId="5"/>
  </si>
  <si>
    <t>株式会社そごう・西武</t>
    <rPh sb="0" eb="4">
      <t>カブシキガイシャ</t>
    </rPh>
    <phoneticPr fontId="5"/>
  </si>
  <si>
    <t>-</t>
    <phoneticPr fontId="5"/>
  </si>
  <si>
    <t>②Ｘ：「当該年度のインターネット監視事業に係る執行
額」（円）／
Ｙ：「当該年度のウェブサイト閉鎖件数」</t>
    <phoneticPr fontId="5"/>
  </si>
  <si>
    <t>17,226,876
/320</t>
    <phoneticPr fontId="5"/>
  </si>
  <si>
    <t>20,693,504
/212</t>
    <phoneticPr fontId="5"/>
  </si>
  <si>
    <t>43,359,624
/316</t>
    <phoneticPr fontId="5"/>
  </si>
  <si>
    <t>44,503,560
/334</t>
    <phoneticPr fontId="5"/>
  </si>
  <si>
    <t>/</t>
    <phoneticPr fontId="5"/>
  </si>
  <si>
    <t>-</t>
    <phoneticPr fontId="5"/>
  </si>
  <si>
    <t>B..(株)ケー・デー・シー</t>
    <phoneticPr fontId="5"/>
  </si>
  <si>
    <t>「薬監証明データベース」への入力及び集計等</t>
    <rPh sb="20" eb="21">
      <t>トウ</t>
    </rPh>
    <phoneticPr fontId="5"/>
  </si>
  <si>
    <t>雑役務費</t>
    <rPh sb="0" eb="2">
      <t>ザツエキ</t>
    </rPh>
    <rPh sb="2" eb="4">
      <t>ムヒ</t>
    </rPh>
    <phoneticPr fontId="5"/>
  </si>
  <si>
    <t>株式会社ケー・デー・シー</t>
  </si>
  <si>
    <t>株式会社ケー・デー・シー</t>
    <phoneticPr fontId="5"/>
  </si>
  <si>
    <t>薬監証明データベースの詳細分析</t>
    <phoneticPr fontId="5"/>
  </si>
  <si>
    <t>薬監証明データベースの詳細分析</t>
    <phoneticPr fontId="5"/>
  </si>
  <si>
    <t>「薬監証明データベース」への入力及び集計等</t>
    <phoneticPr fontId="5"/>
  </si>
  <si>
    <t>-</t>
    <phoneticPr fontId="5"/>
  </si>
  <si>
    <t>-</t>
    <phoneticPr fontId="5"/>
  </si>
  <si>
    <t>-</t>
    <phoneticPr fontId="5"/>
  </si>
  <si>
    <t>個人輸入・指定薬物に係るホームページを活用した広報業務</t>
    <phoneticPr fontId="5"/>
  </si>
  <si>
    <t>C.（一社）偽造医薬品等情報センター　</t>
    <phoneticPr fontId="5"/>
  </si>
  <si>
    <t>D.（一社）偽造医薬品等情報センター　</t>
    <phoneticPr fontId="5"/>
  </si>
  <si>
    <t>未承認医薬品・偽造医薬品・指定薬物等に係る情報収集業務</t>
    <phoneticPr fontId="5"/>
  </si>
  <si>
    <t>一般社団法人偽造医薬品等情報センター</t>
  </si>
  <si>
    <t>一般社団法人偽造医薬品等情報センター</t>
    <phoneticPr fontId="5"/>
  </si>
  <si>
    <t>個人輸入・指定薬物に係るホームページを活用した広報業務</t>
    <phoneticPr fontId="5"/>
  </si>
  <si>
    <t>未承認医薬品・偽造医薬品・指定薬物等に係る情報収集業務</t>
    <phoneticPr fontId="5"/>
  </si>
  <si>
    <t>-</t>
    <phoneticPr fontId="5"/>
  </si>
  <si>
    <t>E.中谷商工（株）</t>
    <phoneticPr fontId="5"/>
  </si>
  <si>
    <t>雑役務費</t>
    <rPh sb="0" eb="4">
      <t>ザツエキムヒ</t>
    </rPh>
    <phoneticPr fontId="5"/>
  </si>
  <si>
    <t>無承認無許可医薬品等の流通実態調査及び買上業務</t>
    <phoneticPr fontId="5"/>
  </si>
  <si>
    <t xml:space="preserve">中谷商工株式会社 </t>
    <phoneticPr fontId="5"/>
  </si>
  <si>
    <t>無承認無許可医薬品等の流通実態調査及び買上業務</t>
    <phoneticPr fontId="5"/>
  </si>
  <si>
    <t>-</t>
    <phoneticPr fontId="5"/>
  </si>
  <si>
    <t>エヌ・ティ・ティ・コミュニケーションズ株式会社</t>
    <rPh sb="19" eb="21">
      <t>カブシキ</t>
    </rPh>
    <rPh sb="21" eb="23">
      <t>カイシャ</t>
    </rPh>
    <phoneticPr fontId="5"/>
  </si>
  <si>
    <t>平成２８年度以降に拡張する厚生労働省統合ネットワーク回線・機器に係る供給業務（医薬品等輸出入手続システム編）</t>
    <phoneticPr fontId="5"/>
  </si>
  <si>
    <t>平成２８年度以降に拡張する厚生労働省統合ネットワーク回線・機器に係る供給業務（医薬品等輸出入手続システム編）</t>
    <phoneticPr fontId="5"/>
  </si>
  <si>
    <t>国庫債務負担行為等</t>
  </si>
  <si>
    <t>-</t>
    <phoneticPr fontId="5"/>
  </si>
  <si>
    <t>G.三菱ＵＦＪリサーチ＆コンサルティング（株）</t>
    <phoneticPr fontId="5"/>
  </si>
  <si>
    <t>H.輸出入・港湾関連情報処理センター㈱</t>
    <phoneticPr fontId="5"/>
  </si>
  <si>
    <t>三菱ＵＦＪリサーチ＆コンサルティング株式会社</t>
    <phoneticPr fontId="5"/>
  </si>
  <si>
    <t>医療用医薬品の広告監視モニター事業</t>
    <phoneticPr fontId="5"/>
  </si>
  <si>
    <t>医療用医薬品の広告監視モニター事業</t>
    <phoneticPr fontId="5"/>
  </si>
  <si>
    <t>ー</t>
    <phoneticPr fontId="5"/>
  </si>
  <si>
    <t>-</t>
    <phoneticPr fontId="5"/>
  </si>
  <si>
    <t xml:space="preserve">輸出入・港湾関連情報処理センター株式会社 </t>
    <phoneticPr fontId="5"/>
  </si>
  <si>
    <t>医薬品等輸出入手続オンラインシステム整備事業</t>
    <phoneticPr fontId="5"/>
  </si>
  <si>
    <t>医薬品等輸出入手続オンラインシステム整備事業</t>
    <phoneticPr fontId="5"/>
  </si>
  <si>
    <t>-</t>
    <phoneticPr fontId="5"/>
  </si>
  <si>
    <t>-</t>
    <phoneticPr fontId="5"/>
  </si>
  <si>
    <t>-</t>
    <phoneticPr fontId="5"/>
  </si>
  <si>
    <t>-</t>
    <phoneticPr fontId="5"/>
  </si>
  <si>
    <t>-</t>
    <phoneticPr fontId="5"/>
  </si>
  <si>
    <t>-</t>
    <phoneticPr fontId="5"/>
  </si>
  <si>
    <t>I.レジットスクリプト（有）</t>
    <phoneticPr fontId="5"/>
  </si>
  <si>
    <t>雑役務費</t>
    <rPh sb="0" eb="4">
      <t>ザツエキムヒ</t>
    </rPh>
    <phoneticPr fontId="5"/>
  </si>
  <si>
    <t>医薬品等インターネット販売監視体制整備事業</t>
    <phoneticPr fontId="5"/>
  </si>
  <si>
    <t>J.-</t>
    <phoneticPr fontId="5"/>
  </si>
  <si>
    <t>-</t>
    <phoneticPr fontId="5"/>
  </si>
  <si>
    <t>-</t>
    <phoneticPr fontId="5"/>
  </si>
  <si>
    <t>-</t>
    <phoneticPr fontId="5"/>
  </si>
  <si>
    <t>レジットスクリプト有限会社</t>
    <rPh sb="9" eb="13">
      <t>ユウゲンガイシャ</t>
    </rPh>
    <phoneticPr fontId="5"/>
  </si>
  <si>
    <t>医薬品等インターネット販売監視体制整備事業</t>
    <phoneticPr fontId="5"/>
  </si>
  <si>
    <t>-</t>
    <phoneticPr fontId="5"/>
  </si>
  <si>
    <t>徳島県</t>
    <rPh sb="0" eb="3">
      <t>トクシマケン</t>
    </rPh>
    <phoneticPr fontId="5"/>
  </si>
  <si>
    <t>輸血製剤対策費（委託契約）</t>
    <rPh sb="0" eb="2">
      <t>ユケツ</t>
    </rPh>
    <rPh sb="2" eb="4">
      <t>セイザイ</t>
    </rPh>
    <rPh sb="4" eb="7">
      <t>タイサクヒ</t>
    </rPh>
    <rPh sb="8" eb="10">
      <t>イタク</t>
    </rPh>
    <rPh sb="10" eb="12">
      <t>ケイヤク</t>
    </rPh>
    <phoneticPr fontId="5"/>
  </si>
  <si>
    <t>-</t>
    <phoneticPr fontId="5"/>
  </si>
  <si>
    <t>-</t>
    <phoneticPr fontId="5"/>
  </si>
  <si>
    <t>L.-</t>
    <phoneticPr fontId="5"/>
  </si>
  <si>
    <t>M.-</t>
    <phoneticPr fontId="5"/>
  </si>
  <si>
    <t>-</t>
    <phoneticPr fontId="5"/>
  </si>
  <si>
    <t>国立医薬品食品衛生研究所</t>
    <phoneticPr fontId="5"/>
  </si>
  <si>
    <t>N.国立医薬品食品衛生研究所</t>
    <phoneticPr fontId="5"/>
  </si>
  <si>
    <t>雑役務費</t>
    <rPh sb="0" eb="1">
      <t>ザツ</t>
    </rPh>
    <rPh sb="1" eb="3">
      <t>エキム</t>
    </rPh>
    <rPh sb="3" eb="4">
      <t>ヒ</t>
    </rPh>
    <phoneticPr fontId="5"/>
  </si>
  <si>
    <t>健康食品及び無承認無許可医薬品買上調査における成分分析</t>
    <phoneticPr fontId="5"/>
  </si>
  <si>
    <t>登録試験検査機関精度管理等適正化推進事業</t>
    <phoneticPr fontId="5"/>
  </si>
  <si>
    <t>一般競争入札の活用により価格が抑えられたことや省内会議室が予約できたため会議にかかる費用が抑えられた等による。</t>
    <rPh sb="0" eb="2">
      <t>イッパン</t>
    </rPh>
    <rPh sb="2" eb="4">
      <t>キョウソウ</t>
    </rPh>
    <rPh sb="4" eb="6">
      <t>ニュウサツ</t>
    </rPh>
    <rPh sb="7" eb="9">
      <t>カツヨウ</t>
    </rPh>
    <rPh sb="12" eb="14">
      <t>カカク</t>
    </rPh>
    <rPh sb="15" eb="16">
      <t>オサ</t>
    </rPh>
    <rPh sb="23" eb="25">
      <t>ショウナイ</t>
    </rPh>
    <rPh sb="25" eb="28">
      <t>カイギシツ</t>
    </rPh>
    <rPh sb="29" eb="31">
      <t>ヨヤク</t>
    </rPh>
    <rPh sb="36" eb="38">
      <t>カイギ</t>
    </rPh>
    <rPh sb="42" eb="44">
      <t>ヒヨウ</t>
    </rPh>
    <rPh sb="45" eb="46">
      <t>オサ</t>
    </rPh>
    <rPh sb="50" eb="51">
      <t>トウ</t>
    </rPh>
    <phoneticPr fontId="5"/>
  </si>
  <si>
    <t>危険ドラッグを含む無承認無許可医薬品について、国民の関心が高いことから、効率的な監視指導を行うため、地方自治体と情報共有等の連携を積極的に行った。</t>
    <phoneticPr fontId="5"/>
  </si>
  <si>
    <t>限られた人員の中で、無承認無許可医薬品等の製造・流通を防止するための立入調査を行うとともに、調査を行う職員の資質向上を図る取り組みを、地方自治体と連携して進めている。
　一般競争入札の実施やできるだけ省内施設を利用するなど、効率的な事業遂行を図るとともに、重篤な副作用報告がなされた医薬品等の国民への周知等を適切に実施している。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rPh sb="85" eb="87">
      <t>イッパン</t>
    </rPh>
    <rPh sb="87" eb="89">
      <t>キョウソウ</t>
    </rPh>
    <rPh sb="89" eb="91">
      <t>ニュウサツ</t>
    </rPh>
    <rPh sb="92" eb="94">
      <t>ジッシ</t>
    </rPh>
    <rPh sb="100" eb="101">
      <t>ショウ</t>
    </rPh>
    <rPh sb="101" eb="102">
      <t>ナイ</t>
    </rPh>
    <rPh sb="102" eb="104">
      <t>シセツ</t>
    </rPh>
    <rPh sb="105" eb="107">
      <t>リヨウ</t>
    </rPh>
    <phoneticPr fontId="5"/>
  </si>
  <si>
    <t>-</t>
    <phoneticPr fontId="5"/>
  </si>
  <si>
    <t>資金前渡官吏　厚生労働省大臣官房会計課　厚生労働事務官　佐藤　州弘</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</si>
</sst>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114300</xdr:colOff>
      <xdr:row>741</xdr:row>
      <xdr:rowOff>38100</xdr:rowOff>
    </xdr:from>
    <xdr:to>
      <xdr:col>33</xdr:col>
      <xdr:colOff>166624</xdr:colOff>
      <xdr:row>742</xdr:row>
      <xdr:rowOff>224397</xdr:rowOff>
    </xdr:to>
    <xdr:sp macro="" textlink="">
      <xdr:nvSpPr>
        <xdr:cNvPr id="3" name="正方形/長方形 2"/>
        <xdr:cNvSpPr/>
      </xdr:nvSpPr>
      <xdr:spPr>
        <a:xfrm>
          <a:off x="4584700" y="51384200"/>
          <a:ext cx="2287524" cy="54189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１３７．５百万円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88900</xdr:colOff>
      <xdr:row>742</xdr:row>
      <xdr:rowOff>241300</xdr:rowOff>
    </xdr:from>
    <xdr:to>
      <xdr:col>27</xdr:col>
      <xdr:colOff>96320</xdr:colOff>
      <xdr:row>767</xdr:row>
      <xdr:rowOff>192640</xdr:rowOff>
    </xdr:to>
    <xdr:cxnSp macro="">
      <xdr:nvCxnSpPr>
        <xdr:cNvPr id="4" name="直線コネクタ 3"/>
        <xdr:cNvCxnSpPr/>
      </xdr:nvCxnSpPr>
      <xdr:spPr>
        <a:xfrm>
          <a:off x="5579153" y="52050879"/>
          <a:ext cx="7420" cy="95619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142876</xdr:colOff>
      <xdr:row>743</xdr:row>
      <xdr:rowOff>190501</xdr:rowOff>
    </xdr:from>
    <xdr:to>
      <xdr:col>35</xdr:col>
      <xdr:colOff>19548</xdr:colOff>
      <xdr:row>743</xdr:row>
      <xdr:rowOff>212143</xdr:rowOff>
    </xdr:to>
    <xdr:cxnSp macro="">
      <xdr:nvCxnSpPr>
        <xdr:cNvPr id="5" name="直線コネクタ 4"/>
        <xdr:cNvCxnSpPr/>
      </xdr:nvCxnSpPr>
      <xdr:spPr>
        <a:xfrm flipH="1" flipV="1">
          <a:off x="4206876" y="52247801"/>
          <a:ext cx="2924672" cy="216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118296</xdr:colOff>
      <xdr:row>756</xdr:row>
      <xdr:rowOff>7487</xdr:rowOff>
    </xdr:from>
    <xdr:to>
      <xdr:col>22</xdr:col>
      <xdr:colOff>104753</xdr:colOff>
      <xdr:row>756</xdr:row>
      <xdr:rowOff>615776</xdr:rowOff>
    </xdr:to>
    <xdr:sp macro="" textlink="">
      <xdr:nvSpPr>
        <xdr:cNvPr id="6" name="正方形/長方形 5"/>
        <xdr:cNvSpPr/>
      </xdr:nvSpPr>
      <xdr:spPr>
        <a:xfrm>
          <a:off x="1507359" y="58238971"/>
          <a:ext cx="2963019" cy="60828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G.</a:t>
          </a:r>
          <a:r>
            <a:rPr kumimoji="1" lang="ja-JP" altLang="en-US" sz="1000"/>
            <a:t>三菱ＵＦＪリサーチ＆コンサルティング（株）</a:t>
          </a:r>
          <a:endParaRPr kumimoji="1" lang="en-US" altLang="ja-JP" sz="1000"/>
        </a:p>
        <a:p>
          <a:pPr algn="ctr">
            <a:lnSpc>
              <a:spcPts val="1200"/>
            </a:lnSpc>
          </a:pPr>
          <a:r>
            <a:rPr kumimoji="1" lang="ja-JP" altLang="en-US" sz="1000"/>
            <a:t>９．７百万円</a:t>
          </a:r>
          <a:endParaRPr kumimoji="1" lang="en-US" altLang="ja-JP" sz="1000"/>
        </a:p>
      </xdr:txBody>
    </xdr:sp>
    <xdr:clientData/>
  </xdr:twoCellAnchor>
  <xdr:twoCellAnchor>
    <xdr:from>
      <xdr:col>6</xdr:col>
      <xdr:colOff>116297</xdr:colOff>
      <xdr:row>757</xdr:row>
      <xdr:rowOff>38487</xdr:rowOff>
    </xdr:from>
    <xdr:to>
      <xdr:col>24</xdr:col>
      <xdr:colOff>181471</xdr:colOff>
      <xdr:row>757</xdr:row>
      <xdr:rowOff>347608</xdr:rowOff>
    </xdr:to>
    <xdr:sp macro="" textlink="">
      <xdr:nvSpPr>
        <xdr:cNvPr id="8" name="大かっこ 7"/>
        <xdr:cNvSpPr/>
      </xdr:nvSpPr>
      <xdr:spPr>
        <a:xfrm>
          <a:off x="1336353" y="57145678"/>
          <a:ext cx="3725343" cy="3091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医療用医薬品の広告監視モニター事業</a:t>
          </a:r>
          <a:endParaRPr kumimoji="1" lang="en-US" altLang="ja-JP" sz="1000">
            <a:solidFill>
              <a:schemeClr val="tx1"/>
            </a:solidFill>
            <a:effectLst/>
            <a:latin typeface="+mn-lt"/>
            <a:ea typeface="+mn-ea"/>
            <a:cs typeface="+mn-cs"/>
          </a:endParaRPr>
        </a:p>
      </xdr:txBody>
    </xdr:sp>
    <xdr:clientData/>
  </xdr:twoCellAnchor>
  <xdr:twoCellAnchor>
    <xdr:from>
      <xdr:col>6</xdr:col>
      <xdr:colOff>123718</xdr:colOff>
      <xdr:row>754</xdr:row>
      <xdr:rowOff>271410</xdr:rowOff>
    </xdr:from>
    <xdr:to>
      <xdr:col>19</xdr:col>
      <xdr:colOff>7752</xdr:colOff>
      <xdr:row>755</xdr:row>
      <xdr:rowOff>209776</xdr:rowOff>
    </xdr:to>
    <xdr:sp macro="" textlink="">
      <xdr:nvSpPr>
        <xdr:cNvPr id="9" name="正方形/長方形 8"/>
        <xdr:cNvSpPr/>
      </xdr:nvSpPr>
      <xdr:spPr>
        <a:xfrm>
          <a:off x="1343774" y="56008713"/>
          <a:ext cx="2527489" cy="29154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201202</xdr:colOff>
      <xdr:row>742</xdr:row>
      <xdr:rowOff>305514</xdr:rowOff>
    </xdr:from>
    <xdr:to>
      <xdr:col>20</xdr:col>
      <xdr:colOff>140822</xdr:colOff>
      <xdr:row>744</xdr:row>
      <xdr:rowOff>107023</xdr:rowOff>
    </xdr:to>
    <xdr:sp macro="" textlink="">
      <xdr:nvSpPr>
        <xdr:cNvPr id="10" name="正方形/長方形 9"/>
        <xdr:cNvSpPr/>
      </xdr:nvSpPr>
      <xdr:spPr>
        <a:xfrm>
          <a:off x="2234629" y="51804727"/>
          <a:ext cx="1973047" cy="50785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非常勤職員</a:t>
          </a:r>
          <a:r>
            <a:rPr kumimoji="1" lang="en-US" altLang="ja-JP" sz="1000"/>
            <a:t>A</a:t>
          </a:r>
          <a:r>
            <a:rPr kumimoji="1" lang="ja-JP" altLang="en-US" sz="1000"/>
            <a:t>　他３７者</a:t>
          </a:r>
          <a:endParaRPr kumimoji="1" lang="en-US" altLang="ja-JP" sz="1000"/>
        </a:p>
        <a:p>
          <a:pPr algn="ctr"/>
          <a:r>
            <a:rPr kumimoji="1" lang="ja-JP" altLang="en-US" sz="900"/>
            <a:t>８．５百万円</a:t>
          </a:r>
          <a:endParaRPr kumimoji="1" lang="en-US" altLang="ja-JP" sz="900"/>
        </a:p>
      </xdr:txBody>
    </xdr:sp>
    <xdr:clientData/>
  </xdr:twoCellAnchor>
  <xdr:twoCellAnchor>
    <xdr:from>
      <xdr:col>10</xdr:col>
      <xdr:colOff>155111</xdr:colOff>
      <xdr:row>744</xdr:row>
      <xdr:rowOff>214044</xdr:rowOff>
    </xdr:from>
    <xdr:to>
      <xdr:col>23</xdr:col>
      <xdr:colOff>63500</xdr:colOff>
      <xdr:row>745</xdr:row>
      <xdr:rowOff>203343</xdr:rowOff>
    </xdr:to>
    <xdr:sp macro="" textlink="">
      <xdr:nvSpPr>
        <xdr:cNvPr id="11" name="大かっこ 10"/>
        <xdr:cNvSpPr/>
      </xdr:nvSpPr>
      <xdr:spPr>
        <a:xfrm>
          <a:off x="2187111" y="54303344"/>
          <a:ext cx="2549989" cy="3448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印刷製本</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22</xdr:col>
      <xdr:colOff>134446</xdr:colOff>
      <xdr:row>748</xdr:row>
      <xdr:rowOff>41583</xdr:rowOff>
    </xdr:from>
    <xdr:to>
      <xdr:col>32</xdr:col>
      <xdr:colOff>154622</xdr:colOff>
      <xdr:row>748</xdr:row>
      <xdr:rowOff>46351</xdr:rowOff>
    </xdr:to>
    <xdr:cxnSp macro="">
      <xdr:nvCxnSpPr>
        <xdr:cNvPr id="12" name="直線コネクタ 11"/>
        <xdr:cNvCxnSpPr/>
      </xdr:nvCxnSpPr>
      <xdr:spPr>
        <a:xfrm flipV="1">
          <a:off x="4607985" y="53659841"/>
          <a:ext cx="2053603" cy="47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203341</xdr:colOff>
      <xdr:row>742</xdr:row>
      <xdr:rowOff>342471</xdr:rowOff>
    </xdr:from>
    <xdr:to>
      <xdr:col>47</xdr:col>
      <xdr:colOff>134536</xdr:colOff>
      <xdr:row>744</xdr:row>
      <xdr:rowOff>171235</xdr:rowOff>
    </xdr:to>
    <xdr:sp macro="" textlink="">
      <xdr:nvSpPr>
        <xdr:cNvPr id="13" name="正方形/長方形 12"/>
        <xdr:cNvSpPr/>
      </xdr:nvSpPr>
      <xdr:spPr>
        <a:xfrm>
          <a:off x="7116993" y="51841684"/>
          <a:ext cx="2574650" cy="53511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t>B.(</a:t>
          </a:r>
          <a:r>
            <a:rPr kumimoji="1" lang="ja-JP" altLang="en-US" sz="1000"/>
            <a:t>株</a:t>
          </a:r>
          <a:r>
            <a:rPr kumimoji="1" lang="en-US" altLang="ja-JP" sz="1000"/>
            <a:t>)</a:t>
          </a:r>
          <a:r>
            <a:rPr kumimoji="1" lang="ja-JP" altLang="en-US" sz="1000"/>
            <a:t>ケー・デー・シー</a:t>
          </a:r>
          <a:endParaRPr kumimoji="1" lang="en-US" altLang="ja-JP" sz="1000"/>
        </a:p>
        <a:p>
          <a:pPr algn="ctr">
            <a:lnSpc>
              <a:spcPts val="1000"/>
            </a:lnSpc>
          </a:pPr>
          <a:r>
            <a:rPr kumimoji="1" lang="ja-JP" altLang="en-US" sz="1000"/>
            <a:t>　　　８．１百万円</a:t>
          </a:r>
          <a:endParaRPr kumimoji="1" lang="en-US" altLang="ja-JP" sz="1000"/>
        </a:p>
      </xdr:txBody>
    </xdr:sp>
    <xdr:clientData/>
  </xdr:twoCellAnchor>
  <xdr:twoCellAnchor>
    <xdr:from>
      <xdr:col>34</xdr:col>
      <xdr:colOff>160534</xdr:colOff>
      <xdr:row>741</xdr:row>
      <xdr:rowOff>310365</xdr:rowOff>
    </xdr:from>
    <xdr:to>
      <xdr:col>45</xdr:col>
      <xdr:colOff>0</xdr:colOff>
      <xdr:row>742</xdr:row>
      <xdr:rowOff>237952</xdr:rowOff>
    </xdr:to>
    <xdr:sp macro="" textlink="">
      <xdr:nvSpPr>
        <xdr:cNvPr id="14" name="正方形/長方形 13"/>
        <xdr:cNvSpPr/>
      </xdr:nvSpPr>
      <xdr:spPr>
        <a:xfrm>
          <a:off x="7074186" y="51766769"/>
          <a:ext cx="2076235" cy="28076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33</xdr:col>
      <xdr:colOff>165100</xdr:colOff>
      <xdr:row>744</xdr:row>
      <xdr:rowOff>253287</xdr:rowOff>
    </xdr:from>
    <xdr:to>
      <xdr:col>49</xdr:col>
      <xdr:colOff>431800</xdr:colOff>
      <xdr:row>745</xdr:row>
      <xdr:rowOff>334253</xdr:rowOff>
    </xdr:to>
    <xdr:sp macro="" textlink="">
      <xdr:nvSpPr>
        <xdr:cNvPr id="15" name="大かっこ 14"/>
        <xdr:cNvSpPr/>
      </xdr:nvSpPr>
      <xdr:spPr>
        <a:xfrm>
          <a:off x="6870700" y="54342587"/>
          <a:ext cx="3517900" cy="4365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薬監証明データベース作成業務及び集計、詳細分析業務</a:t>
          </a:r>
          <a:endParaRPr kumimoji="1" lang="ja-JP" altLang="en-US" sz="900"/>
        </a:p>
      </xdr:txBody>
    </xdr:sp>
    <xdr:clientData/>
  </xdr:twoCellAnchor>
  <xdr:twoCellAnchor>
    <xdr:from>
      <xdr:col>28</xdr:col>
      <xdr:colOff>10702</xdr:colOff>
      <xdr:row>754</xdr:row>
      <xdr:rowOff>280827</xdr:rowOff>
    </xdr:from>
    <xdr:to>
      <xdr:col>36</xdr:col>
      <xdr:colOff>155411</xdr:colOff>
      <xdr:row>755</xdr:row>
      <xdr:rowOff>237513</xdr:rowOff>
    </xdr:to>
    <xdr:sp macro="" textlink="">
      <xdr:nvSpPr>
        <xdr:cNvPr id="16" name="正方形/長方形 15"/>
        <xdr:cNvSpPr/>
      </xdr:nvSpPr>
      <xdr:spPr>
        <a:xfrm>
          <a:off x="5704298" y="56018130"/>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52798</xdr:colOff>
      <xdr:row>755</xdr:row>
      <xdr:rowOff>255426</xdr:rowOff>
    </xdr:from>
    <xdr:to>
      <xdr:col>47</xdr:col>
      <xdr:colOff>151134</xdr:colOff>
      <xdr:row>756</xdr:row>
      <xdr:rowOff>620730</xdr:rowOff>
    </xdr:to>
    <xdr:sp macro="" textlink="">
      <xdr:nvSpPr>
        <xdr:cNvPr id="17" name="正方形/長方形 16"/>
        <xdr:cNvSpPr/>
      </xdr:nvSpPr>
      <xdr:spPr>
        <a:xfrm>
          <a:off x="6356422" y="56345904"/>
          <a:ext cx="3351819" cy="71847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H.</a:t>
          </a:r>
          <a:r>
            <a:rPr kumimoji="1" lang="ja-JP" altLang="en-US" sz="1000"/>
            <a:t>輸出入・港湾関連情報処理センター㈱</a:t>
          </a:r>
          <a:endParaRPr kumimoji="1" lang="en-US" altLang="ja-JP" sz="1000"/>
        </a:p>
        <a:p>
          <a:pPr algn="ctr">
            <a:lnSpc>
              <a:spcPts val="1200"/>
            </a:lnSpc>
          </a:pPr>
          <a:r>
            <a:rPr kumimoji="1" lang="ja-JP" altLang="en-US" sz="1000"/>
            <a:t>　　　１９．１百万円</a:t>
          </a:r>
          <a:endParaRPr kumimoji="1" lang="en-US" altLang="ja-JP" sz="1000"/>
        </a:p>
      </xdr:txBody>
    </xdr:sp>
    <xdr:clientData/>
  </xdr:twoCellAnchor>
  <xdr:twoCellAnchor>
    <xdr:from>
      <xdr:col>30</xdr:col>
      <xdr:colOff>173804</xdr:colOff>
      <xdr:row>757</xdr:row>
      <xdr:rowOff>51942</xdr:rowOff>
    </xdr:from>
    <xdr:to>
      <xdr:col>48</xdr:col>
      <xdr:colOff>113512</xdr:colOff>
      <xdr:row>757</xdr:row>
      <xdr:rowOff>331770</xdr:rowOff>
    </xdr:to>
    <xdr:sp macro="" textlink="">
      <xdr:nvSpPr>
        <xdr:cNvPr id="18" name="大かっこ 17"/>
        <xdr:cNvSpPr/>
      </xdr:nvSpPr>
      <xdr:spPr>
        <a:xfrm>
          <a:off x="6274085" y="57159133"/>
          <a:ext cx="3599876" cy="2798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医薬品等輸出入手続オンラインシステム整備事業</a:t>
          </a:r>
          <a:endParaRPr kumimoji="1" lang="ja-JP" altLang="en-US" sz="900"/>
        </a:p>
      </xdr:txBody>
    </xdr:sp>
    <xdr:clientData/>
  </xdr:twoCellAnchor>
  <xdr:twoCellAnchor>
    <xdr:from>
      <xdr:col>9</xdr:col>
      <xdr:colOff>102342</xdr:colOff>
      <xdr:row>747</xdr:row>
      <xdr:rowOff>89074</xdr:rowOff>
    </xdr:from>
    <xdr:to>
      <xdr:col>22</xdr:col>
      <xdr:colOff>129925</xdr:colOff>
      <xdr:row>749</xdr:row>
      <xdr:rowOff>0</xdr:rowOff>
    </xdr:to>
    <xdr:sp macro="" textlink="">
      <xdr:nvSpPr>
        <xdr:cNvPr id="19" name="正方形/長方形 18"/>
        <xdr:cNvSpPr/>
      </xdr:nvSpPr>
      <xdr:spPr>
        <a:xfrm>
          <a:off x="1932426" y="53354158"/>
          <a:ext cx="2671038" cy="61727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　</a:t>
          </a:r>
          <a:endParaRPr kumimoji="1" lang="en-US" altLang="ja-JP" sz="900"/>
        </a:p>
        <a:p>
          <a:pPr algn="ctr">
            <a:lnSpc>
              <a:spcPts val="1100"/>
            </a:lnSpc>
          </a:pPr>
          <a:r>
            <a:rPr kumimoji="1" lang="ja-JP" altLang="en-US" sz="900"/>
            <a:t>　８．０百万円</a:t>
          </a:r>
          <a:endParaRPr kumimoji="1" lang="en-US" altLang="ja-JP" sz="900"/>
        </a:p>
      </xdr:txBody>
    </xdr:sp>
    <xdr:clientData/>
  </xdr:twoCellAnchor>
  <xdr:twoCellAnchor>
    <xdr:from>
      <xdr:col>21</xdr:col>
      <xdr:colOff>110304</xdr:colOff>
      <xdr:row>752</xdr:row>
      <xdr:rowOff>21405</xdr:rowOff>
    </xdr:from>
    <xdr:to>
      <xdr:col>32</xdr:col>
      <xdr:colOff>64214</xdr:colOff>
      <xdr:row>752</xdr:row>
      <xdr:rowOff>26541</xdr:rowOff>
    </xdr:to>
    <xdr:cxnSp macro="">
      <xdr:nvCxnSpPr>
        <xdr:cNvPr id="20" name="直線コネクタ 19"/>
        <xdr:cNvCxnSpPr/>
      </xdr:nvCxnSpPr>
      <xdr:spPr>
        <a:xfrm flipV="1">
          <a:off x="4380501" y="55052360"/>
          <a:ext cx="2190679" cy="51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8561</xdr:colOff>
      <xdr:row>746</xdr:row>
      <xdr:rowOff>112873</xdr:rowOff>
    </xdr:from>
    <xdr:to>
      <xdr:col>17</xdr:col>
      <xdr:colOff>137661</xdr:colOff>
      <xdr:row>747</xdr:row>
      <xdr:rowOff>21680</xdr:rowOff>
    </xdr:to>
    <xdr:sp macro="" textlink="">
      <xdr:nvSpPr>
        <xdr:cNvPr id="21" name="正方形/長方形 20"/>
        <xdr:cNvSpPr/>
      </xdr:nvSpPr>
      <xdr:spPr>
        <a:xfrm>
          <a:off x="1431960" y="53024783"/>
          <a:ext cx="2162527" cy="26198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8</xdr:col>
      <xdr:colOff>159396</xdr:colOff>
      <xdr:row>758</xdr:row>
      <xdr:rowOff>260365</xdr:rowOff>
    </xdr:from>
    <xdr:to>
      <xdr:col>23</xdr:col>
      <xdr:colOff>172876</xdr:colOff>
      <xdr:row>759</xdr:row>
      <xdr:rowOff>181939</xdr:rowOff>
    </xdr:to>
    <xdr:sp macro="" textlink="">
      <xdr:nvSpPr>
        <xdr:cNvPr id="22" name="正方形/長方形 21"/>
        <xdr:cNvSpPr/>
      </xdr:nvSpPr>
      <xdr:spPr>
        <a:xfrm>
          <a:off x="1786138" y="58031095"/>
          <a:ext cx="3063620" cy="5851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I.</a:t>
          </a:r>
          <a:r>
            <a:rPr kumimoji="1" lang="ja-JP" altLang="en-US" sz="1000"/>
            <a:t>レジットスクリプト（有）</a:t>
          </a:r>
          <a:endParaRPr kumimoji="1" lang="en-US" altLang="ja-JP" sz="1000"/>
        </a:p>
        <a:p>
          <a:pPr algn="ctr">
            <a:lnSpc>
              <a:spcPts val="1000"/>
            </a:lnSpc>
          </a:pPr>
          <a:r>
            <a:rPr kumimoji="1" lang="ja-JP" altLang="en-US" sz="1000"/>
            <a:t>４５．４百万円</a:t>
          </a:r>
          <a:endParaRPr kumimoji="1" lang="en-US" altLang="ja-JP" sz="1000"/>
        </a:p>
      </xdr:txBody>
    </xdr:sp>
    <xdr:clientData/>
  </xdr:twoCellAnchor>
  <xdr:twoCellAnchor>
    <xdr:from>
      <xdr:col>7</xdr:col>
      <xdr:colOff>21405</xdr:colOff>
      <xdr:row>757</xdr:row>
      <xdr:rowOff>620730</xdr:rowOff>
    </xdr:from>
    <xdr:to>
      <xdr:col>20</xdr:col>
      <xdr:colOff>53526</xdr:colOff>
      <xdr:row>758</xdr:row>
      <xdr:rowOff>193962</xdr:rowOff>
    </xdr:to>
    <xdr:sp macro="" textlink="">
      <xdr:nvSpPr>
        <xdr:cNvPr id="23" name="正方形/長方形 22"/>
        <xdr:cNvSpPr/>
      </xdr:nvSpPr>
      <xdr:spPr>
        <a:xfrm>
          <a:off x="1444804" y="57727921"/>
          <a:ext cx="2675576" cy="236771"/>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6</xdr:col>
      <xdr:colOff>102885</xdr:colOff>
      <xdr:row>759</xdr:row>
      <xdr:rowOff>253430</xdr:rowOff>
    </xdr:from>
    <xdr:to>
      <xdr:col>25</xdr:col>
      <xdr:colOff>32371</xdr:colOff>
      <xdr:row>760</xdr:row>
      <xdr:rowOff>201757</xdr:rowOff>
    </xdr:to>
    <xdr:sp macro="" textlink="">
      <xdr:nvSpPr>
        <xdr:cNvPr id="24" name="大かっこ 23"/>
        <xdr:cNvSpPr/>
      </xdr:nvSpPr>
      <xdr:spPr>
        <a:xfrm>
          <a:off x="1322941" y="58687700"/>
          <a:ext cx="3792997" cy="32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医薬品等インターネット販売監視体制整備事業</a:t>
          </a:r>
        </a:p>
      </xdr:txBody>
    </xdr:sp>
    <xdr:clientData/>
  </xdr:twoCellAnchor>
  <xdr:twoCellAnchor>
    <xdr:from>
      <xdr:col>7</xdr:col>
      <xdr:colOff>85618</xdr:colOff>
      <xdr:row>749</xdr:row>
      <xdr:rowOff>30377</xdr:rowOff>
    </xdr:from>
    <xdr:to>
      <xdr:col>27</xdr:col>
      <xdr:colOff>38099</xdr:colOff>
      <xdr:row>750</xdr:row>
      <xdr:rowOff>21404</xdr:rowOff>
    </xdr:to>
    <xdr:sp macro="" textlink="">
      <xdr:nvSpPr>
        <xdr:cNvPr id="25" name="大かっこ 24"/>
        <xdr:cNvSpPr/>
      </xdr:nvSpPr>
      <xdr:spPr>
        <a:xfrm>
          <a:off x="1508018" y="55897677"/>
          <a:ext cx="4016481" cy="3466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個人輸入・指定薬物に係るホームページを活用した広報業務</a:t>
          </a:r>
          <a:endParaRPr kumimoji="1" lang="ja-JP" altLang="en-US" sz="1000"/>
        </a:p>
      </xdr:txBody>
    </xdr:sp>
    <xdr:clientData/>
  </xdr:twoCellAnchor>
  <xdr:twoCellAnchor>
    <xdr:from>
      <xdr:col>22</xdr:col>
      <xdr:colOff>104405</xdr:colOff>
      <xdr:row>756</xdr:row>
      <xdr:rowOff>207342</xdr:rowOff>
    </xdr:from>
    <xdr:to>
      <xdr:col>31</xdr:col>
      <xdr:colOff>56712</xdr:colOff>
      <xdr:row>756</xdr:row>
      <xdr:rowOff>217925</xdr:rowOff>
    </xdr:to>
    <xdr:cxnSp macro="">
      <xdr:nvCxnSpPr>
        <xdr:cNvPr id="26" name="直線コネクタ 25"/>
        <xdr:cNvCxnSpPr/>
      </xdr:nvCxnSpPr>
      <xdr:spPr>
        <a:xfrm>
          <a:off x="4577944" y="56650994"/>
          <a:ext cx="1782392"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184507</xdr:colOff>
      <xdr:row>747</xdr:row>
      <xdr:rowOff>52455</xdr:rowOff>
    </xdr:from>
    <xdr:to>
      <xdr:col>45</xdr:col>
      <xdr:colOff>119742</xdr:colOff>
      <xdr:row>748</xdr:row>
      <xdr:rowOff>288961</xdr:rowOff>
    </xdr:to>
    <xdr:sp macro="" textlink="">
      <xdr:nvSpPr>
        <xdr:cNvPr id="27" name="正方形/長方形 26"/>
        <xdr:cNvSpPr/>
      </xdr:nvSpPr>
      <xdr:spPr>
        <a:xfrm>
          <a:off x="6691473" y="53317539"/>
          <a:ext cx="2578690" cy="58968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900"/>
            <a:t>D.</a:t>
          </a:r>
          <a:r>
            <a:rPr kumimoji="1" lang="ja-JP" altLang="en-US" sz="900"/>
            <a:t>（一社）偽造医薬品等情報センター</a:t>
          </a:r>
          <a:endParaRPr kumimoji="1" lang="en-US" altLang="ja-JP" sz="900"/>
        </a:p>
        <a:p>
          <a:pPr algn="ctr">
            <a:lnSpc>
              <a:spcPts val="1000"/>
            </a:lnSpc>
          </a:pPr>
          <a:r>
            <a:rPr kumimoji="1" lang="ja-JP" altLang="en-US" sz="900"/>
            <a:t>　１６．１百万円</a:t>
          </a:r>
          <a:endParaRPr kumimoji="1" lang="en-US" altLang="ja-JP" sz="900"/>
        </a:p>
      </xdr:txBody>
    </xdr:sp>
    <xdr:clientData/>
  </xdr:twoCellAnchor>
  <xdr:twoCellAnchor>
    <xdr:from>
      <xdr:col>33</xdr:col>
      <xdr:colOff>15136</xdr:colOff>
      <xdr:row>746</xdr:row>
      <xdr:rowOff>127853</xdr:rowOff>
    </xdr:from>
    <xdr:to>
      <xdr:col>40</xdr:col>
      <xdr:colOff>7991</xdr:colOff>
      <xdr:row>746</xdr:row>
      <xdr:rowOff>350463</xdr:rowOff>
    </xdr:to>
    <xdr:sp macro="" textlink="">
      <xdr:nvSpPr>
        <xdr:cNvPr id="28" name="正方形/長方形 27"/>
        <xdr:cNvSpPr/>
      </xdr:nvSpPr>
      <xdr:spPr>
        <a:xfrm>
          <a:off x="6725445" y="53039763"/>
          <a:ext cx="1416254" cy="22261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公募</a:t>
          </a:r>
          <a:r>
            <a:rPr kumimoji="1" lang="en-US" altLang="ja-JP" sz="1100"/>
            <a:t>】</a:t>
          </a:r>
        </a:p>
      </xdr:txBody>
    </xdr:sp>
    <xdr:clientData/>
  </xdr:twoCellAnchor>
  <xdr:twoCellAnchor>
    <xdr:from>
      <xdr:col>33</xdr:col>
      <xdr:colOff>125714</xdr:colOff>
      <xdr:row>758</xdr:row>
      <xdr:rowOff>214047</xdr:rowOff>
    </xdr:from>
    <xdr:to>
      <xdr:col>42</xdr:col>
      <xdr:colOff>139128</xdr:colOff>
      <xdr:row>759</xdr:row>
      <xdr:rowOff>149831</xdr:rowOff>
    </xdr:to>
    <xdr:sp macro="" textlink="">
      <xdr:nvSpPr>
        <xdr:cNvPr id="29" name="正方形/長方形 28"/>
        <xdr:cNvSpPr/>
      </xdr:nvSpPr>
      <xdr:spPr>
        <a:xfrm>
          <a:off x="6836023" y="57984777"/>
          <a:ext cx="1843498" cy="59932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J.</a:t>
          </a:r>
          <a:r>
            <a:rPr kumimoji="1" lang="ja-JP" altLang="en-US" sz="1000"/>
            <a:t>徳島県</a:t>
          </a:r>
          <a:endParaRPr kumimoji="1" lang="en-US" altLang="ja-JP" sz="1000"/>
        </a:p>
        <a:p>
          <a:pPr algn="ctr"/>
          <a:r>
            <a:rPr kumimoji="1" lang="ja-JP" altLang="en-US" sz="1000"/>
            <a:t>　　計０．２百万円</a:t>
          </a:r>
          <a:endParaRPr kumimoji="1" lang="en-US" altLang="ja-JP" sz="1000"/>
        </a:p>
      </xdr:txBody>
    </xdr:sp>
    <xdr:clientData/>
  </xdr:twoCellAnchor>
  <xdr:twoCellAnchor>
    <xdr:from>
      <xdr:col>33</xdr:col>
      <xdr:colOff>42808</xdr:colOff>
      <xdr:row>759</xdr:row>
      <xdr:rowOff>275917</xdr:rowOff>
    </xdr:from>
    <xdr:to>
      <xdr:col>43</xdr:col>
      <xdr:colOff>117724</xdr:colOff>
      <xdr:row>761</xdr:row>
      <xdr:rowOff>15607</xdr:rowOff>
    </xdr:to>
    <xdr:sp macro="" textlink="">
      <xdr:nvSpPr>
        <xdr:cNvPr id="32" name="大かっこ 31"/>
        <xdr:cNvSpPr/>
      </xdr:nvSpPr>
      <xdr:spPr>
        <a:xfrm>
          <a:off x="6591246" y="60501698"/>
          <a:ext cx="2059291" cy="3350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30</xdr:col>
      <xdr:colOff>171235</xdr:colOff>
      <xdr:row>749</xdr:row>
      <xdr:rowOff>10703</xdr:rowOff>
    </xdr:from>
    <xdr:to>
      <xdr:col>49</xdr:col>
      <xdr:colOff>317500</xdr:colOff>
      <xdr:row>750</xdr:row>
      <xdr:rowOff>10703</xdr:rowOff>
    </xdr:to>
    <xdr:sp macro="" textlink="">
      <xdr:nvSpPr>
        <xdr:cNvPr id="33" name="大かっこ 32"/>
        <xdr:cNvSpPr/>
      </xdr:nvSpPr>
      <xdr:spPr>
        <a:xfrm>
          <a:off x="6267235" y="55878003"/>
          <a:ext cx="4007065" cy="355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未承認医薬品・偽造医薬品・指定薬物等に係る情報収集業務</a:t>
          </a:r>
          <a:endParaRPr kumimoji="1" lang="ja-JP" altLang="en-US" sz="900"/>
        </a:p>
      </xdr:txBody>
    </xdr:sp>
    <xdr:clientData/>
  </xdr:twoCellAnchor>
  <xdr:twoCellAnchor>
    <xdr:from>
      <xdr:col>23</xdr:col>
      <xdr:colOff>157403</xdr:colOff>
      <xdr:row>758</xdr:row>
      <xdr:rowOff>599326</xdr:rowOff>
    </xdr:from>
    <xdr:to>
      <xdr:col>33</xdr:col>
      <xdr:colOff>128427</xdr:colOff>
      <xdr:row>758</xdr:row>
      <xdr:rowOff>603236</xdr:rowOff>
    </xdr:to>
    <xdr:cxnSp macro="">
      <xdr:nvCxnSpPr>
        <xdr:cNvPr id="34" name="直線コネクタ 33"/>
        <xdr:cNvCxnSpPr/>
      </xdr:nvCxnSpPr>
      <xdr:spPr>
        <a:xfrm flipV="1">
          <a:off x="4834285" y="58370056"/>
          <a:ext cx="2004451" cy="3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39688</xdr:colOff>
      <xdr:row>751</xdr:row>
      <xdr:rowOff>145147</xdr:rowOff>
    </xdr:from>
    <xdr:to>
      <xdr:col>21</xdr:col>
      <xdr:colOff>82487</xdr:colOff>
      <xdr:row>753</xdr:row>
      <xdr:rowOff>33909</xdr:rowOff>
    </xdr:to>
    <xdr:sp macro="" textlink="">
      <xdr:nvSpPr>
        <xdr:cNvPr id="35" name="正方形/長方形 34"/>
        <xdr:cNvSpPr/>
      </xdr:nvSpPr>
      <xdr:spPr>
        <a:xfrm>
          <a:off x="2073115" y="54822928"/>
          <a:ext cx="2279569" cy="59511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中谷商工（株）</a:t>
          </a:r>
          <a:endParaRPr kumimoji="1" lang="en-US" altLang="ja-JP" sz="1000"/>
        </a:p>
        <a:p>
          <a:pPr algn="ctr">
            <a:lnSpc>
              <a:spcPts val="1200"/>
            </a:lnSpc>
          </a:pPr>
          <a:r>
            <a:rPr kumimoji="1" lang="ja-JP" altLang="en-US" sz="1000"/>
            <a:t>１．４百万円</a:t>
          </a:r>
          <a:endParaRPr kumimoji="1" lang="en-US" altLang="ja-JP" sz="1000"/>
        </a:p>
      </xdr:txBody>
    </xdr:sp>
    <xdr:clientData/>
  </xdr:twoCellAnchor>
  <xdr:twoCellAnchor>
    <xdr:from>
      <xdr:col>7</xdr:col>
      <xdr:colOff>139129</xdr:colOff>
      <xdr:row>750</xdr:row>
      <xdr:rowOff>128427</xdr:rowOff>
    </xdr:from>
    <xdr:to>
      <xdr:col>16</xdr:col>
      <xdr:colOff>342</xdr:colOff>
      <xdr:row>751</xdr:row>
      <xdr:rowOff>37726</xdr:rowOff>
    </xdr:to>
    <xdr:sp macro="" textlink="">
      <xdr:nvSpPr>
        <xdr:cNvPr id="37" name="正方形/長方形 36"/>
        <xdr:cNvSpPr/>
      </xdr:nvSpPr>
      <xdr:spPr>
        <a:xfrm>
          <a:off x="1562528" y="54453034"/>
          <a:ext cx="1691297" cy="26247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7</xdr:col>
      <xdr:colOff>171235</xdr:colOff>
      <xdr:row>753</xdr:row>
      <xdr:rowOff>107021</xdr:rowOff>
    </xdr:from>
    <xdr:to>
      <xdr:col>25</xdr:col>
      <xdr:colOff>55205</xdr:colOff>
      <xdr:row>754</xdr:row>
      <xdr:rowOff>58273</xdr:rowOff>
    </xdr:to>
    <xdr:sp macro="" textlink="">
      <xdr:nvSpPr>
        <xdr:cNvPr id="38" name="大かっこ 37"/>
        <xdr:cNvSpPr/>
      </xdr:nvSpPr>
      <xdr:spPr>
        <a:xfrm>
          <a:off x="1594634" y="55491150"/>
          <a:ext cx="3544138" cy="3044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無承認無許可医薬品等の流通実態調査及び買上業務</a:t>
          </a:r>
          <a:endParaRPr kumimoji="1" lang="en-US" altLang="ja-JP" sz="900">
            <a:solidFill>
              <a:schemeClr val="tx1"/>
            </a:solidFill>
            <a:effectLst/>
            <a:latin typeface="+mn-lt"/>
            <a:ea typeface="+mn-ea"/>
            <a:cs typeface="+mn-cs"/>
          </a:endParaRPr>
        </a:p>
      </xdr:txBody>
    </xdr:sp>
    <xdr:clientData/>
  </xdr:twoCellAnchor>
  <xdr:twoCellAnchor>
    <xdr:from>
      <xdr:col>32</xdr:col>
      <xdr:colOff>65498</xdr:colOff>
      <xdr:row>751</xdr:row>
      <xdr:rowOff>117012</xdr:rowOff>
    </xdr:from>
    <xdr:to>
      <xdr:col>46</xdr:col>
      <xdr:colOff>3311</xdr:colOff>
      <xdr:row>752</xdr:row>
      <xdr:rowOff>345342</xdr:rowOff>
    </xdr:to>
    <xdr:sp macro="" textlink="">
      <xdr:nvSpPr>
        <xdr:cNvPr id="39" name="正方形/長方形 38"/>
        <xdr:cNvSpPr/>
      </xdr:nvSpPr>
      <xdr:spPr>
        <a:xfrm>
          <a:off x="6572464" y="54794793"/>
          <a:ext cx="2784611" cy="5815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F.</a:t>
          </a:r>
          <a:r>
            <a:rPr kumimoji="1" lang="ja-JP" altLang="en-US" sz="1000"/>
            <a:t>エヌ・ティ・ティ・コミュニケーションズ</a:t>
          </a:r>
          <a:r>
            <a:rPr kumimoji="1" lang="ja-JP" altLang="ja-JP" sz="1100">
              <a:solidFill>
                <a:schemeClr val="dk1"/>
              </a:solidFill>
              <a:effectLst/>
              <a:latin typeface="+mn-lt"/>
              <a:ea typeface="+mn-ea"/>
              <a:cs typeface="+mn-cs"/>
            </a:rPr>
            <a:t>（株）</a:t>
          </a:r>
          <a:endParaRPr kumimoji="1" lang="en-US" altLang="ja-JP" sz="1000"/>
        </a:p>
        <a:p>
          <a:pPr algn="ctr">
            <a:lnSpc>
              <a:spcPts val="1200"/>
            </a:lnSpc>
          </a:pPr>
          <a:r>
            <a:rPr kumimoji="1" lang="ja-JP" altLang="en-US" sz="1000"/>
            <a:t>２．３百万円</a:t>
          </a:r>
          <a:endParaRPr kumimoji="1" lang="en-US" altLang="ja-JP" sz="1000"/>
        </a:p>
      </xdr:txBody>
    </xdr:sp>
    <xdr:clientData/>
  </xdr:twoCellAnchor>
  <xdr:twoCellAnchor>
    <xdr:from>
      <xdr:col>28</xdr:col>
      <xdr:colOff>133706</xdr:colOff>
      <xdr:row>750</xdr:row>
      <xdr:rowOff>115014</xdr:rowOff>
    </xdr:from>
    <xdr:to>
      <xdr:col>37</xdr:col>
      <xdr:colOff>173111</xdr:colOff>
      <xdr:row>751</xdr:row>
      <xdr:rowOff>40399</xdr:rowOff>
    </xdr:to>
    <xdr:sp macro="" textlink="">
      <xdr:nvSpPr>
        <xdr:cNvPr id="40" name="正方形/長方形 39"/>
        <xdr:cNvSpPr/>
      </xdr:nvSpPr>
      <xdr:spPr>
        <a:xfrm>
          <a:off x="5827302" y="54439621"/>
          <a:ext cx="1869489" cy="27855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29</xdr:col>
      <xdr:colOff>90185</xdr:colOff>
      <xdr:row>753</xdr:row>
      <xdr:rowOff>51371</xdr:rowOff>
    </xdr:from>
    <xdr:to>
      <xdr:col>49</xdr:col>
      <xdr:colOff>84867</xdr:colOff>
      <xdr:row>754</xdr:row>
      <xdr:rowOff>199460</xdr:rowOff>
    </xdr:to>
    <xdr:sp macro="" textlink="">
      <xdr:nvSpPr>
        <xdr:cNvPr id="41" name="大かっこ 40"/>
        <xdr:cNvSpPr/>
      </xdr:nvSpPr>
      <xdr:spPr>
        <a:xfrm>
          <a:off x="5987123" y="55435500"/>
          <a:ext cx="4061536" cy="5012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800">
              <a:solidFill>
                <a:schemeClr val="tx1"/>
              </a:solidFill>
              <a:effectLst/>
              <a:latin typeface="+mn-lt"/>
              <a:ea typeface="+mn-ea"/>
              <a:cs typeface="+mn-cs"/>
            </a:rPr>
            <a:t>平成２８年度以降に拡張する厚生労働省統合ネットワーク回線・機器に係る供給業務（医薬品等輸出入手続システム編）</a:t>
          </a:r>
          <a:endParaRPr kumimoji="1" lang="en-US" altLang="ja-JP" sz="800">
            <a:solidFill>
              <a:schemeClr val="tx1"/>
            </a:solidFill>
            <a:effectLst/>
            <a:latin typeface="+mn-lt"/>
            <a:ea typeface="+mn-ea"/>
            <a:cs typeface="+mn-cs"/>
          </a:endParaRPr>
        </a:p>
      </xdr:txBody>
    </xdr:sp>
    <xdr:clientData/>
  </xdr:twoCellAnchor>
  <xdr:twoCellAnchor>
    <xdr:from>
      <xdr:col>22</xdr:col>
      <xdr:colOff>42809</xdr:colOff>
      <xdr:row>767</xdr:row>
      <xdr:rowOff>185220</xdr:rowOff>
    </xdr:from>
    <xdr:to>
      <xdr:col>33</xdr:col>
      <xdr:colOff>122303</xdr:colOff>
      <xdr:row>767</xdr:row>
      <xdr:rowOff>186784</xdr:rowOff>
    </xdr:to>
    <xdr:cxnSp macro="">
      <xdr:nvCxnSpPr>
        <xdr:cNvPr id="42" name="直線コネクタ 41"/>
        <xdr:cNvCxnSpPr/>
      </xdr:nvCxnSpPr>
      <xdr:spPr>
        <a:xfrm>
          <a:off x="4516348" y="61605417"/>
          <a:ext cx="2316264" cy="15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129712</xdr:colOff>
      <xdr:row>766</xdr:row>
      <xdr:rowOff>215329</xdr:rowOff>
    </xdr:from>
    <xdr:to>
      <xdr:col>48</xdr:col>
      <xdr:colOff>17103</xdr:colOff>
      <xdr:row>768</xdr:row>
      <xdr:rowOff>82915</xdr:rowOff>
    </xdr:to>
    <xdr:sp macro="" textlink="">
      <xdr:nvSpPr>
        <xdr:cNvPr id="43" name="正方形/長方形 42"/>
        <xdr:cNvSpPr/>
      </xdr:nvSpPr>
      <xdr:spPr>
        <a:xfrm>
          <a:off x="6840021" y="61325160"/>
          <a:ext cx="2937531" cy="488317"/>
        </a:xfrm>
        <a:prstGeom prst="rect">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N.</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ja-JP" altLang="en-US" sz="1000">
              <a:solidFill>
                <a:schemeClr val="tx1"/>
              </a:solidFill>
            </a:rPr>
            <a:t>１０．４百万円</a:t>
          </a:r>
          <a:endParaRPr kumimoji="1" lang="ja-JP" altLang="en-US" sz="1100">
            <a:solidFill>
              <a:schemeClr val="tx1"/>
            </a:solidFill>
          </a:endParaRPr>
        </a:p>
      </xdr:txBody>
    </xdr:sp>
    <xdr:clientData/>
  </xdr:twoCellAnchor>
  <xdr:twoCellAnchor>
    <xdr:from>
      <xdr:col>31</xdr:col>
      <xdr:colOff>169096</xdr:colOff>
      <xdr:row>768</xdr:row>
      <xdr:rowOff>267553</xdr:rowOff>
    </xdr:from>
    <xdr:to>
      <xdr:col>49</xdr:col>
      <xdr:colOff>74916</xdr:colOff>
      <xdr:row>771</xdr:row>
      <xdr:rowOff>89296</xdr:rowOff>
    </xdr:to>
    <xdr:sp macro="" textlink="">
      <xdr:nvSpPr>
        <xdr:cNvPr id="44" name="大かっこ 43"/>
        <xdr:cNvSpPr/>
      </xdr:nvSpPr>
      <xdr:spPr>
        <a:xfrm>
          <a:off x="6320659" y="63499662"/>
          <a:ext cx="3477695" cy="7742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健康食品及び無承認無許可医薬品買上調査における成分分析</a:t>
          </a:r>
          <a:endParaRPr kumimoji="1" lang="en-US" altLang="ja-JP" sz="900">
            <a:solidFill>
              <a:schemeClr val="tx1"/>
            </a:solidFill>
            <a:effectLst/>
            <a:latin typeface="+mn-lt"/>
            <a:ea typeface="+mn-ea"/>
            <a:cs typeface="+mn-cs"/>
          </a:endParaRPr>
        </a:p>
        <a:p>
          <a:pPr algn="ctr"/>
          <a:r>
            <a:rPr kumimoji="1" lang="ja-JP" altLang="en-US" sz="900">
              <a:solidFill>
                <a:schemeClr val="tx1"/>
              </a:solidFill>
              <a:effectLst/>
              <a:latin typeface="+mn-lt"/>
              <a:ea typeface="+mn-ea"/>
              <a:cs typeface="+mn-cs"/>
            </a:rPr>
            <a:t>・登録試験検査機関精度管理等適正化推進事業</a:t>
          </a:r>
          <a:endParaRPr kumimoji="1" lang="en-US" altLang="ja-JP" sz="900">
            <a:solidFill>
              <a:schemeClr val="tx1"/>
            </a:solidFill>
            <a:effectLst/>
            <a:latin typeface="+mn-lt"/>
            <a:ea typeface="+mn-ea"/>
            <a:cs typeface="+mn-cs"/>
          </a:endParaRPr>
        </a:p>
      </xdr:txBody>
    </xdr:sp>
    <xdr:clientData/>
  </xdr:twoCellAnchor>
  <xdr:twoCellAnchor>
    <xdr:from>
      <xdr:col>12</xdr:col>
      <xdr:colOff>74915</xdr:colOff>
      <xdr:row>762</xdr:row>
      <xdr:rowOff>10703</xdr:rowOff>
    </xdr:from>
    <xdr:to>
      <xdr:col>21</xdr:col>
      <xdr:colOff>88328</xdr:colOff>
      <xdr:row>763</xdr:row>
      <xdr:rowOff>171236</xdr:rowOff>
    </xdr:to>
    <xdr:sp macro="" textlink="">
      <xdr:nvSpPr>
        <xdr:cNvPr id="48" name="正方形/長方形 47"/>
        <xdr:cNvSpPr/>
      </xdr:nvSpPr>
      <xdr:spPr>
        <a:xfrm>
          <a:off x="2515027" y="59493793"/>
          <a:ext cx="1843498" cy="5458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K.</a:t>
          </a:r>
          <a:r>
            <a:rPr kumimoji="1" lang="ja-JP" altLang="en-US" sz="1000"/>
            <a:t>長野県　他２５都道府県</a:t>
          </a:r>
          <a:endParaRPr kumimoji="1" lang="en-US" altLang="ja-JP" sz="1000"/>
        </a:p>
        <a:p>
          <a:pPr algn="ctr"/>
          <a:r>
            <a:rPr kumimoji="1" lang="ja-JP" altLang="en-US" sz="1000"/>
            <a:t>　　計３．０百万円</a:t>
          </a:r>
          <a:endParaRPr kumimoji="1" lang="en-US" altLang="ja-JP" sz="1000"/>
        </a:p>
      </xdr:txBody>
    </xdr:sp>
    <xdr:clientData/>
  </xdr:twoCellAnchor>
  <xdr:twoCellAnchor>
    <xdr:from>
      <xdr:col>32</xdr:col>
      <xdr:colOff>192641</xdr:colOff>
      <xdr:row>761</xdr:row>
      <xdr:rowOff>428091</xdr:rowOff>
    </xdr:from>
    <xdr:to>
      <xdr:col>43</xdr:col>
      <xdr:colOff>53510</xdr:colOff>
      <xdr:row>763</xdr:row>
      <xdr:rowOff>139130</xdr:rowOff>
    </xdr:to>
    <xdr:sp macro="" textlink="">
      <xdr:nvSpPr>
        <xdr:cNvPr id="50" name="正方形/長方形 49"/>
        <xdr:cNvSpPr/>
      </xdr:nvSpPr>
      <xdr:spPr>
        <a:xfrm>
          <a:off x="6699607" y="59772052"/>
          <a:ext cx="2097639" cy="5458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L.</a:t>
          </a:r>
          <a:r>
            <a:rPr kumimoji="1" lang="ja-JP" altLang="en-US" sz="1000"/>
            <a:t>長野県　他４０都道府県</a:t>
          </a:r>
          <a:endParaRPr kumimoji="1" lang="en-US" altLang="ja-JP" sz="1000"/>
        </a:p>
        <a:p>
          <a:pPr algn="ctr"/>
          <a:r>
            <a:rPr kumimoji="1" lang="ja-JP" altLang="en-US" sz="1000"/>
            <a:t>　　計１．１百万円</a:t>
          </a:r>
          <a:endParaRPr kumimoji="1" lang="en-US" altLang="ja-JP" sz="1000"/>
        </a:p>
      </xdr:txBody>
    </xdr:sp>
    <xdr:clientData/>
  </xdr:twoCellAnchor>
  <xdr:twoCellAnchor>
    <xdr:from>
      <xdr:col>9</xdr:col>
      <xdr:colOff>10703</xdr:colOff>
      <xdr:row>761</xdr:row>
      <xdr:rowOff>117724</xdr:rowOff>
    </xdr:from>
    <xdr:to>
      <xdr:col>17</xdr:col>
      <xdr:colOff>155411</xdr:colOff>
      <xdr:row>761</xdr:row>
      <xdr:rowOff>427585</xdr:rowOff>
    </xdr:to>
    <xdr:sp macro="" textlink="">
      <xdr:nvSpPr>
        <xdr:cNvPr id="51" name="正方形/長方形 50"/>
        <xdr:cNvSpPr/>
      </xdr:nvSpPr>
      <xdr:spPr>
        <a:xfrm>
          <a:off x="1840787" y="59151320"/>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11</xdr:col>
      <xdr:colOff>96321</xdr:colOff>
      <xdr:row>763</xdr:row>
      <xdr:rowOff>224747</xdr:rowOff>
    </xdr:from>
    <xdr:to>
      <xdr:col>21</xdr:col>
      <xdr:colOff>171237</xdr:colOff>
      <xdr:row>764</xdr:row>
      <xdr:rowOff>256854</xdr:rowOff>
    </xdr:to>
    <xdr:sp macro="" textlink="">
      <xdr:nvSpPr>
        <xdr:cNvPr id="52" name="大かっこ 51"/>
        <xdr:cNvSpPr/>
      </xdr:nvSpPr>
      <xdr:spPr>
        <a:xfrm>
          <a:off x="2333091" y="60093118"/>
          <a:ext cx="2108343" cy="3424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医療機器特別監視費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21</xdr:col>
      <xdr:colOff>96320</xdr:colOff>
      <xdr:row>762</xdr:row>
      <xdr:rowOff>214045</xdr:rowOff>
    </xdr:from>
    <xdr:to>
      <xdr:col>33</xdr:col>
      <xdr:colOff>0</xdr:colOff>
      <xdr:row>762</xdr:row>
      <xdr:rowOff>217955</xdr:rowOff>
    </xdr:to>
    <xdr:cxnSp macro="">
      <xdr:nvCxnSpPr>
        <xdr:cNvPr id="53" name="直線コネクタ 52"/>
        <xdr:cNvCxnSpPr/>
      </xdr:nvCxnSpPr>
      <xdr:spPr>
        <a:xfrm flipV="1">
          <a:off x="4366517" y="59697135"/>
          <a:ext cx="2343792" cy="39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139129</xdr:colOff>
      <xdr:row>757</xdr:row>
      <xdr:rowOff>438792</xdr:rowOff>
    </xdr:from>
    <xdr:to>
      <xdr:col>38</xdr:col>
      <xdr:colOff>80495</xdr:colOff>
      <xdr:row>758</xdr:row>
      <xdr:rowOff>85113</xdr:rowOff>
    </xdr:to>
    <xdr:sp macro="" textlink="">
      <xdr:nvSpPr>
        <xdr:cNvPr id="55" name="正方形/長方形 54"/>
        <xdr:cNvSpPr/>
      </xdr:nvSpPr>
      <xdr:spPr>
        <a:xfrm>
          <a:off x="6036067" y="57856348"/>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28</xdr:col>
      <xdr:colOff>160534</xdr:colOff>
      <xdr:row>761</xdr:row>
      <xdr:rowOff>85619</xdr:rowOff>
    </xdr:from>
    <xdr:to>
      <xdr:col>37</xdr:col>
      <xdr:colOff>101900</xdr:colOff>
      <xdr:row>761</xdr:row>
      <xdr:rowOff>395480</xdr:rowOff>
    </xdr:to>
    <xdr:sp macro="" textlink="">
      <xdr:nvSpPr>
        <xdr:cNvPr id="56" name="正方形/長方形 55"/>
        <xdr:cNvSpPr/>
      </xdr:nvSpPr>
      <xdr:spPr>
        <a:xfrm>
          <a:off x="5854130" y="59429580"/>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33</xdr:col>
      <xdr:colOff>0</xdr:colOff>
      <xdr:row>764</xdr:row>
      <xdr:rowOff>0</xdr:rowOff>
    </xdr:from>
    <xdr:to>
      <xdr:col>44</xdr:col>
      <xdr:colOff>177800</xdr:colOff>
      <xdr:row>765</xdr:row>
      <xdr:rowOff>32107</xdr:rowOff>
    </xdr:to>
    <xdr:sp macro="" textlink="">
      <xdr:nvSpPr>
        <xdr:cNvPr id="57" name="大かっこ 56"/>
        <xdr:cNvSpPr/>
      </xdr:nvSpPr>
      <xdr:spPr>
        <a:xfrm>
          <a:off x="6705600" y="62115700"/>
          <a:ext cx="2413000" cy="3496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無承認無許可医薬品等対策費</a:t>
          </a:r>
          <a:endParaRPr kumimoji="1" lang="ja-JP" altLang="en-US" sz="900"/>
        </a:p>
      </xdr:txBody>
    </xdr:sp>
    <xdr:clientData/>
  </xdr:twoCellAnchor>
  <xdr:twoCellAnchor>
    <xdr:from>
      <xdr:col>7</xdr:col>
      <xdr:colOff>128427</xdr:colOff>
      <xdr:row>766</xdr:row>
      <xdr:rowOff>42809</xdr:rowOff>
    </xdr:from>
    <xdr:to>
      <xdr:col>16</xdr:col>
      <xdr:colOff>69793</xdr:colOff>
      <xdr:row>767</xdr:row>
      <xdr:rowOff>42304</xdr:rowOff>
    </xdr:to>
    <xdr:sp macro="" textlink="">
      <xdr:nvSpPr>
        <xdr:cNvPr id="58" name="正方形/長方形 57"/>
        <xdr:cNvSpPr/>
      </xdr:nvSpPr>
      <xdr:spPr>
        <a:xfrm>
          <a:off x="1551826" y="61152640"/>
          <a:ext cx="1771450" cy="309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その他（委託契約）</a:t>
          </a:r>
          <a:r>
            <a:rPr kumimoji="1" lang="en-US" altLang="ja-JP" sz="1100"/>
            <a:t>】</a:t>
          </a:r>
          <a:endParaRPr kumimoji="1" lang="ja-JP" altLang="en-US" sz="1100"/>
        </a:p>
      </xdr:txBody>
    </xdr:sp>
    <xdr:clientData/>
  </xdr:twoCellAnchor>
  <xdr:twoCellAnchor>
    <xdr:from>
      <xdr:col>11</xdr:col>
      <xdr:colOff>171235</xdr:colOff>
      <xdr:row>766</xdr:row>
      <xdr:rowOff>288961</xdr:rowOff>
    </xdr:from>
    <xdr:to>
      <xdr:col>22</xdr:col>
      <xdr:colOff>32105</xdr:colOff>
      <xdr:row>768</xdr:row>
      <xdr:rowOff>214044</xdr:rowOff>
    </xdr:to>
    <xdr:sp macro="" textlink="">
      <xdr:nvSpPr>
        <xdr:cNvPr id="59" name="正方形/長方形 58"/>
        <xdr:cNvSpPr/>
      </xdr:nvSpPr>
      <xdr:spPr>
        <a:xfrm>
          <a:off x="2408005" y="61398792"/>
          <a:ext cx="2097639" cy="5458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M</a:t>
          </a:r>
          <a:r>
            <a:rPr kumimoji="1" lang="ja-JP" altLang="en-US" sz="1000"/>
            <a:t>長野県　他４９都道府県市</a:t>
          </a:r>
          <a:endParaRPr kumimoji="1" lang="en-US" altLang="ja-JP" sz="1000"/>
        </a:p>
        <a:p>
          <a:pPr algn="ctr"/>
          <a:r>
            <a:rPr kumimoji="1" lang="ja-JP" altLang="en-US" sz="1000"/>
            <a:t>　　計４．２百万円</a:t>
          </a:r>
          <a:endParaRPr kumimoji="1" lang="en-US" altLang="ja-JP" sz="1000"/>
        </a:p>
      </xdr:txBody>
    </xdr:sp>
    <xdr:clientData/>
  </xdr:twoCellAnchor>
  <xdr:twoCellAnchor>
    <xdr:from>
      <xdr:col>10</xdr:col>
      <xdr:colOff>32107</xdr:colOff>
      <xdr:row>769</xdr:row>
      <xdr:rowOff>32106</xdr:rowOff>
    </xdr:from>
    <xdr:to>
      <xdr:col>23</xdr:col>
      <xdr:colOff>21405</xdr:colOff>
      <xdr:row>770</xdr:row>
      <xdr:rowOff>64213</xdr:rowOff>
    </xdr:to>
    <xdr:sp macro="" textlink="">
      <xdr:nvSpPr>
        <xdr:cNvPr id="60" name="大かっこ 59"/>
        <xdr:cNvSpPr/>
      </xdr:nvSpPr>
      <xdr:spPr>
        <a:xfrm>
          <a:off x="2065534" y="62073033"/>
          <a:ext cx="2632753" cy="3424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900">
              <a:effectLst/>
            </a:rPr>
            <a:t>医薬品販売業者に対する指導の充実・強化</a:t>
          </a:r>
          <a:endParaRPr kumimoji="1" lang="ja-JP" altLang="en-US" sz="900"/>
        </a:p>
      </xdr:txBody>
    </xdr:sp>
    <xdr:clientData/>
  </xdr:twoCellAnchor>
  <xdr:twoCellAnchor>
    <xdr:from>
      <xdr:col>9</xdr:col>
      <xdr:colOff>171237</xdr:colOff>
      <xdr:row>741</xdr:row>
      <xdr:rowOff>181938</xdr:rowOff>
    </xdr:from>
    <xdr:to>
      <xdr:col>18</xdr:col>
      <xdr:colOff>32449</xdr:colOff>
      <xdr:row>742</xdr:row>
      <xdr:rowOff>91236</xdr:rowOff>
    </xdr:to>
    <xdr:sp macro="" textlink="">
      <xdr:nvSpPr>
        <xdr:cNvPr id="62" name="正方形/長方形 61"/>
        <xdr:cNvSpPr/>
      </xdr:nvSpPr>
      <xdr:spPr>
        <a:xfrm>
          <a:off x="2001321" y="51638342"/>
          <a:ext cx="1691297" cy="26247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38</xdr:col>
      <xdr:colOff>127000</xdr:colOff>
      <xdr:row>86</xdr:row>
      <xdr:rowOff>25400</xdr:rowOff>
    </xdr:from>
    <xdr:to>
      <xdr:col>41</xdr:col>
      <xdr:colOff>127000</xdr:colOff>
      <xdr:row>87</xdr:row>
      <xdr:rowOff>76200</xdr:rowOff>
    </xdr:to>
    <xdr:sp macro="" textlink="">
      <xdr:nvSpPr>
        <xdr:cNvPr id="7" name="テキスト ボックス 6"/>
        <xdr:cNvSpPr txBox="1"/>
      </xdr:nvSpPr>
      <xdr:spPr>
        <a:xfrm>
          <a:off x="7848600" y="16408400"/>
          <a:ext cx="6096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101600</xdr:colOff>
      <xdr:row>86</xdr:row>
      <xdr:rowOff>38100</xdr:rowOff>
    </xdr:from>
    <xdr:to>
      <xdr:col>37</xdr:col>
      <xdr:colOff>101600</xdr:colOff>
      <xdr:row>87</xdr:row>
      <xdr:rowOff>88900</xdr:rowOff>
    </xdr:to>
    <xdr:sp macro="" textlink="">
      <xdr:nvSpPr>
        <xdr:cNvPr id="54" name="テキスト ボックス 53"/>
        <xdr:cNvSpPr txBox="1"/>
      </xdr:nvSpPr>
      <xdr:spPr>
        <a:xfrm>
          <a:off x="7010400" y="16421100"/>
          <a:ext cx="6096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100</xdr:row>
      <xdr:rowOff>12700</xdr:rowOff>
    </xdr:from>
    <xdr:to>
      <xdr:col>41</xdr:col>
      <xdr:colOff>114300</xdr:colOff>
      <xdr:row>101</xdr:row>
      <xdr:rowOff>63500</xdr:rowOff>
    </xdr:to>
    <xdr:sp macro="" textlink="">
      <xdr:nvSpPr>
        <xdr:cNvPr id="63" name="テキスト ボックス 62"/>
        <xdr:cNvSpPr txBox="1"/>
      </xdr:nvSpPr>
      <xdr:spPr>
        <a:xfrm>
          <a:off x="7835900" y="17678400"/>
          <a:ext cx="6096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101600</xdr:colOff>
      <xdr:row>100</xdr:row>
      <xdr:rowOff>25400</xdr:rowOff>
    </xdr:from>
    <xdr:to>
      <xdr:col>37</xdr:col>
      <xdr:colOff>101600</xdr:colOff>
      <xdr:row>101</xdr:row>
      <xdr:rowOff>76200</xdr:rowOff>
    </xdr:to>
    <xdr:sp macro="" textlink="">
      <xdr:nvSpPr>
        <xdr:cNvPr id="64" name="テキスト ボックス 63"/>
        <xdr:cNvSpPr txBox="1"/>
      </xdr:nvSpPr>
      <xdr:spPr>
        <a:xfrm>
          <a:off x="7010400" y="17691100"/>
          <a:ext cx="6096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103</xdr:row>
      <xdr:rowOff>38100</xdr:rowOff>
    </xdr:from>
    <xdr:to>
      <xdr:col>41</xdr:col>
      <xdr:colOff>101600</xdr:colOff>
      <xdr:row>104</xdr:row>
      <xdr:rowOff>88900</xdr:rowOff>
    </xdr:to>
    <xdr:sp macro="" textlink="">
      <xdr:nvSpPr>
        <xdr:cNvPr id="65" name="テキスト ボックス 64"/>
        <xdr:cNvSpPr txBox="1"/>
      </xdr:nvSpPr>
      <xdr:spPr>
        <a:xfrm>
          <a:off x="7823200" y="18694400"/>
          <a:ext cx="6096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152400</xdr:colOff>
      <xdr:row>106</xdr:row>
      <xdr:rowOff>25400</xdr:rowOff>
    </xdr:from>
    <xdr:to>
      <xdr:col>41</xdr:col>
      <xdr:colOff>152400</xdr:colOff>
      <xdr:row>107</xdr:row>
      <xdr:rowOff>76200</xdr:rowOff>
    </xdr:to>
    <xdr:sp macro="" textlink="">
      <xdr:nvSpPr>
        <xdr:cNvPr id="66" name="テキスト ボックス 65"/>
        <xdr:cNvSpPr txBox="1"/>
      </xdr:nvSpPr>
      <xdr:spPr>
        <a:xfrm>
          <a:off x="7874000" y="19672300"/>
          <a:ext cx="6096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152400</xdr:colOff>
      <xdr:row>109</xdr:row>
      <xdr:rowOff>25400</xdr:rowOff>
    </xdr:from>
    <xdr:to>
      <xdr:col>41</xdr:col>
      <xdr:colOff>177800</xdr:colOff>
      <xdr:row>110</xdr:row>
      <xdr:rowOff>25400</xdr:rowOff>
    </xdr:to>
    <xdr:sp macro="" textlink="">
      <xdr:nvSpPr>
        <xdr:cNvPr id="67" name="テキスト ボックス 66"/>
        <xdr:cNvSpPr txBox="1"/>
      </xdr:nvSpPr>
      <xdr:spPr>
        <a:xfrm>
          <a:off x="7874000" y="20662900"/>
          <a:ext cx="635000" cy="2921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101600</xdr:colOff>
      <xdr:row>115</xdr:row>
      <xdr:rowOff>12700</xdr:rowOff>
    </xdr:from>
    <xdr:to>
      <xdr:col>41</xdr:col>
      <xdr:colOff>101600</xdr:colOff>
      <xdr:row>116</xdr:row>
      <xdr:rowOff>63500</xdr:rowOff>
    </xdr:to>
    <xdr:sp macro="" textlink="">
      <xdr:nvSpPr>
        <xdr:cNvPr id="69" name="テキスト ボックス 68"/>
        <xdr:cNvSpPr txBox="1"/>
      </xdr:nvSpPr>
      <xdr:spPr>
        <a:xfrm>
          <a:off x="7823200" y="21526500"/>
          <a:ext cx="6096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152400</xdr:colOff>
      <xdr:row>118</xdr:row>
      <xdr:rowOff>0</xdr:rowOff>
    </xdr:from>
    <xdr:to>
      <xdr:col>41</xdr:col>
      <xdr:colOff>152400</xdr:colOff>
      <xdr:row>119</xdr:row>
      <xdr:rowOff>50800</xdr:rowOff>
    </xdr:to>
    <xdr:sp macro="" textlink="">
      <xdr:nvSpPr>
        <xdr:cNvPr id="70" name="テキスト ボックス 69"/>
        <xdr:cNvSpPr txBox="1"/>
      </xdr:nvSpPr>
      <xdr:spPr>
        <a:xfrm>
          <a:off x="7874000" y="22694900"/>
          <a:ext cx="609600" cy="342900"/>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8" zoomScale="75" zoomScaleNormal="75" zoomScaleSheetLayoutView="75" zoomScalePageLayoutView="85" workbookViewId="0">
      <selection activeCell="BF747" sqref="BF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232</v>
      </c>
      <c r="AT2" s="220"/>
      <c r="AU2" s="220"/>
      <c r="AV2" s="52" t="str">
        <f>IF(AW2="", "", "-")</f>
        <v/>
      </c>
      <c r="AW2" s="400"/>
      <c r="AX2" s="400"/>
    </row>
    <row r="3" spans="1:50" ht="21" customHeight="1" thickBot="1" x14ac:dyDescent="0.2">
      <c r="A3" s="526" t="s">
        <v>531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557</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558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164</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560</v>
      </c>
      <c r="AF5" s="721"/>
      <c r="AG5" s="721"/>
      <c r="AH5" s="721"/>
      <c r="AI5" s="721"/>
      <c r="AJ5" s="721"/>
      <c r="AK5" s="721"/>
      <c r="AL5" s="721"/>
      <c r="AM5" s="721"/>
      <c r="AN5" s="721"/>
      <c r="AO5" s="721"/>
      <c r="AP5" s="722"/>
      <c r="AQ5" s="723" t="s">
        <v>561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54.5" customHeight="1" x14ac:dyDescent="0.15">
      <c r="A7" s="830" t="s">
        <v>22</v>
      </c>
      <c r="B7" s="831"/>
      <c r="C7" s="831"/>
      <c r="D7" s="831"/>
      <c r="E7" s="831"/>
      <c r="F7" s="832"/>
      <c r="G7" s="833" t="s">
        <v>563</v>
      </c>
      <c r="H7" s="834"/>
      <c r="I7" s="834"/>
      <c r="J7" s="834"/>
      <c r="K7" s="834"/>
      <c r="L7" s="834"/>
      <c r="M7" s="834"/>
      <c r="N7" s="834"/>
      <c r="O7" s="834"/>
      <c r="P7" s="834"/>
      <c r="Q7" s="834"/>
      <c r="R7" s="834"/>
      <c r="S7" s="834"/>
      <c r="T7" s="834"/>
      <c r="U7" s="834"/>
      <c r="V7" s="834"/>
      <c r="W7" s="834"/>
      <c r="X7" s="835"/>
      <c r="Y7" s="398" t="s">
        <v>503</v>
      </c>
      <c r="Z7" s="296"/>
      <c r="AA7" s="296"/>
      <c r="AB7" s="296"/>
      <c r="AC7" s="296"/>
      <c r="AD7" s="399"/>
      <c r="AE7" s="386" t="s">
        <v>564</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377</v>
      </c>
      <c r="B8" s="831"/>
      <c r="C8" s="831"/>
      <c r="D8" s="831"/>
      <c r="E8" s="831"/>
      <c r="F8" s="832"/>
      <c r="G8" s="223" t="str">
        <f>入力規則等!A28</f>
        <v>-</v>
      </c>
      <c r="H8" s="224"/>
      <c r="I8" s="224"/>
      <c r="J8" s="224"/>
      <c r="K8" s="224"/>
      <c r="L8" s="224"/>
      <c r="M8" s="224"/>
      <c r="N8" s="224"/>
      <c r="O8" s="224"/>
      <c r="P8" s="224"/>
      <c r="Q8" s="224"/>
      <c r="R8" s="224"/>
      <c r="S8" s="224"/>
      <c r="T8" s="224"/>
      <c r="U8" s="224"/>
      <c r="V8" s="224"/>
      <c r="W8" s="224"/>
      <c r="X8" s="225"/>
      <c r="Y8" s="572" t="s">
        <v>378</v>
      </c>
      <c r="Z8" s="573"/>
      <c r="AA8" s="573"/>
      <c r="AB8" s="573"/>
      <c r="AC8" s="573"/>
      <c r="AD8" s="574"/>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5" t="s">
        <v>565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566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522</v>
      </c>
      <c r="Q12" s="298"/>
      <c r="R12" s="298"/>
      <c r="S12" s="298"/>
      <c r="T12" s="298"/>
      <c r="U12" s="298"/>
      <c r="V12" s="299"/>
      <c r="W12" s="303" t="s">
        <v>519</v>
      </c>
      <c r="X12" s="298"/>
      <c r="Y12" s="298"/>
      <c r="Z12" s="298"/>
      <c r="AA12" s="298"/>
      <c r="AB12" s="298"/>
      <c r="AC12" s="299"/>
      <c r="AD12" s="303" t="s">
        <v>514</v>
      </c>
      <c r="AE12" s="298"/>
      <c r="AF12" s="298"/>
      <c r="AG12" s="298"/>
      <c r="AH12" s="298"/>
      <c r="AI12" s="298"/>
      <c r="AJ12" s="299"/>
      <c r="AK12" s="303" t="s">
        <v>507</v>
      </c>
      <c r="AL12" s="298"/>
      <c r="AM12" s="298"/>
      <c r="AN12" s="298"/>
      <c r="AO12" s="298"/>
      <c r="AP12" s="298"/>
      <c r="AQ12" s="299"/>
      <c r="AR12" s="303" t="s">
        <v>505</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v>166</v>
      </c>
      <c r="Q13" s="109"/>
      <c r="R13" s="109"/>
      <c r="S13" s="109"/>
      <c r="T13" s="109"/>
      <c r="U13" s="109"/>
      <c r="V13" s="110"/>
      <c r="W13" s="108">
        <v>148</v>
      </c>
      <c r="X13" s="109"/>
      <c r="Y13" s="109"/>
      <c r="Z13" s="109"/>
      <c r="AA13" s="109"/>
      <c r="AB13" s="109"/>
      <c r="AC13" s="110"/>
      <c r="AD13" s="108">
        <v>163</v>
      </c>
      <c r="AE13" s="109"/>
      <c r="AF13" s="109"/>
      <c r="AG13" s="109"/>
      <c r="AH13" s="109"/>
      <c r="AI13" s="109"/>
      <c r="AJ13" s="110"/>
      <c r="AK13" s="108">
        <v>199</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8"/>
      <c r="H14" s="749"/>
      <c r="I14" s="578" t="s">
        <v>8</v>
      </c>
      <c r="J14" s="633"/>
      <c r="K14" s="633"/>
      <c r="L14" s="633"/>
      <c r="M14" s="633"/>
      <c r="N14" s="633"/>
      <c r="O14" s="634"/>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8" t="s">
        <v>51</v>
      </c>
      <c r="J15" s="579"/>
      <c r="K15" s="579"/>
      <c r="L15" s="579"/>
      <c r="M15" s="579"/>
      <c r="N15" s="579"/>
      <c r="O15" s="580"/>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c r="AS15" s="109"/>
      <c r="AT15" s="109"/>
      <c r="AU15" s="109"/>
      <c r="AV15" s="109"/>
      <c r="AW15" s="109"/>
      <c r="AX15" s="632"/>
    </row>
    <row r="16" spans="1:50" ht="21" customHeight="1" x14ac:dyDescent="0.15">
      <c r="A16" s="142"/>
      <c r="B16" s="143"/>
      <c r="C16" s="143"/>
      <c r="D16" s="143"/>
      <c r="E16" s="143"/>
      <c r="F16" s="144"/>
      <c r="G16" s="748"/>
      <c r="H16" s="749"/>
      <c r="I16" s="578" t="s">
        <v>52</v>
      </c>
      <c r="J16" s="579"/>
      <c r="K16" s="579"/>
      <c r="L16" s="579"/>
      <c r="M16" s="579"/>
      <c r="N16" s="579"/>
      <c r="O16" s="580"/>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8" t="s">
        <v>50</v>
      </c>
      <c r="J17" s="633"/>
      <c r="K17" s="633"/>
      <c r="L17" s="633"/>
      <c r="M17" s="633"/>
      <c r="N17" s="633"/>
      <c r="O17" s="634"/>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0"/>
      <c r="H18" s="751"/>
      <c r="I18" s="738" t="s">
        <v>20</v>
      </c>
      <c r="J18" s="739"/>
      <c r="K18" s="739"/>
      <c r="L18" s="739"/>
      <c r="M18" s="739"/>
      <c r="N18" s="739"/>
      <c r="O18" s="740"/>
      <c r="P18" s="114">
        <f>SUM(P13:V17)</f>
        <v>166</v>
      </c>
      <c r="Q18" s="115"/>
      <c r="R18" s="115"/>
      <c r="S18" s="115"/>
      <c r="T18" s="115"/>
      <c r="U18" s="115"/>
      <c r="V18" s="116"/>
      <c r="W18" s="114">
        <f>SUM(W13:AC17)</f>
        <v>148</v>
      </c>
      <c r="X18" s="115"/>
      <c r="Y18" s="115"/>
      <c r="Z18" s="115"/>
      <c r="AA18" s="115"/>
      <c r="AB18" s="115"/>
      <c r="AC18" s="116"/>
      <c r="AD18" s="114">
        <f>SUM(AD13:AJ17)</f>
        <v>163</v>
      </c>
      <c r="AE18" s="115"/>
      <c r="AF18" s="115"/>
      <c r="AG18" s="115"/>
      <c r="AH18" s="115"/>
      <c r="AI18" s="115"/>
      <c r="AJ18" s="116"/>
      <c r="AK18" s="114">
        <f>SUM(AK13:AQ17)</f>
        <v>199</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132</v>
      </c>
      <c r="Q19" s="109"/>
      <c r="R19" s="109"/>
      <c r="S19" s="109"/>
      <c r="T19" s="109"/>
      <c r="U19" s="109"/>
      <c r="V19" s="110"/>
      <c r="W19" s="108">
        <v>143</v>
      </c>
      <c r="X19" s="109"/>
      <c r="Y19" s="109"/>
      <c r="Z19" s="109"/>
      <c r="AA19" s="109"/>
      <c r="AB19" s="109"/>
      <c r="AC19" s="110"/>
      <c r="AD19" s="108">
        <v>137</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0.79518072289156627</v>
      </c>
      <c r="Q20" s="542"/>
      <c r="R20" s="542"/>
      <c r="S20" s="542"/>
      <c r="T20" s="542"/>
      <c r="U20" s="542"/>
      <c r="V20" s="542"/>
      <c r="W20" s="542">
        <f t="shared" ref="W20" si="0">IF(W18=0, "-", SUM(W19)/W18)</f>
        <v>0.96621621621621623</v>
      </c>
      <c r="X20" s="542"/>
      <c r="Y20" s="542"/>
      <c r="Z20" s="542"/>
      <c r="AA20" s="542"/>
      <c r="AB20" s="542"/>
      <c r="AC20" s="542"/>
      <c r="AD20" s="542">
        <f t="shared" ref="AD20" si="1">IF(AD18=0, "-", SUM(AD19)/AD18)</f>
        <v>0.8404907975460123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0" t="s">
        <v>469</v>
      </c>
      <c r="H21" s="931"/>
      <c r="I21" s="931"/>
      <c r="J21" s="931"/>
      <c r="K21" s="931"/>
      <c r="L21" s="931"/>
      <c r="M21" s="931"/>
      <c r="N21" s="931"/>
      <c r="O21" s="931"/>
      <c r="P21" s="542">
        <f>IF(P19=0, "-", SUM(P19)/SUM(P13,P14))</f>
        <v>0.79518072289156627</v>
      </c>
      <c r="Q21" s="542"/>
      <c r="R21" s="542"/>
      <c r="S21" s="542"/>
      <c r="T21" s="542"/>
      <c r="U21" s="542"/>
      <c r="V21" s="542"/>
      <c r="W21" s="542">
        <f t="shared" ref="W21" si="2">IF(W19=0, "-", SUM(W19)/SUM(W13,W14))</f>
        <v>0.96621621621621623</v>
      </c>
      <c r="X21" s="542"/>
      <c r="Y21" s="542"/>
      <c r="Z21" s="542"/>
      <c r="AA21" s="542"/>
      <c r="AB21" s="542"/>
      <c r="AC21" s="542"/>
      <c r="AD21" s="542">
        <f t="shared" ref="AD21" si="3">IF(AD19=0, "-", SUM(AD19)/SUM(AD13,AD14))</f>
        <v>0.8404907975460123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547</v>
      </c>
      <c r="B22" s="199"/>
      <c r="C22" s="199"/>
      <c r="D22" s="199"/>
      <c r="E22" s="199"/>
      <c r="F22" s="200"/>
      <c r="G22" s="183" t="s">
        <v>448</v>
      </c>
      <c r="H22" s="184"/>
      <c r="I22" s="184"/>
      <c r="J22" s="184"/>
      <c r="K22" s="184"/>
      <c r="L22" s="184"/>
      <c r="M22" s="184"/>
      <c r="N22" s="184"/>
      <c r="O22" s="185"/>
      <c r="P22" s="207" t="s">
        <v>508</v>
      </c>
      <c r="Q22" s="184"/>
      <c r="R22" s="184"/>
      <c r="S22" s="184"/>
      <c r="T22" s="184"/>
      <c r="U22" s="184"/>
      <c r="V22" s="185"/>
      <c r="W22" s="207" t="s">
        <v>504</v>
      </c>
      <c r="X22" s="184"/>
      <c r="Y22" s="184"/>
      <c r="Z22" s="184"/>
      <c r="AA22" s="184"/>
      <c r="AB22" s="184"/>
      <c r="AC22" s="185"/>
      <c r="AD22" s="207" t="s">
        <v>447</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568</v>
      </c>
      <c r="H23" s="187"/>
      <c r="I23" s="187"/>
      <c r="J23" s="187"/>
      <c r="K23" s="187"/>
      <c r="L23" s="187"/>
      <c r="M23" s="187"/>
      <c r="N23" s="187"/>
      <c r="O23" s="188"/>
      <c r="P23" s="105">
        <v>109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569</v>
      </c>
      <c r="H24" s="190"/>
      <c r="I24" s="190"/>
      <c r="J24" s="190"/>
      <c r="K24" s="190"/>
      <c r="L24" s="190"/>
      <c r="M24" s="190"/>
      <c r="N24" s="190"/>
      <c r="O24" s="191"/>
      <c r="P24" s="108">
        <v>86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570</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571</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572</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452</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449</v>
      </c>
      <c r="H29" s="196"/>
      <c r="I29" s="196"/>
      <c r="J29" s="196"/>
      <c r="K29" s="196"/>
      <c r="L29" s="196"/>
      <c r="M29" s="196"/>
      <c r="N29" s="196"/>
      <c r="O29" s="197"/>
      <c r="P29" s="108">
        <f>AK13</f>
        <v>199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464</v>
      </c>
      <c r="B30" s="513"/>
      <c r="C30" s="513"/>
      <c r="D30" s="513"/>
      <c r="E30" s="513"/>
      <c r="F30" s="514"/>
      <c r="G30" s="651"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523</v>
      </c>
      <c r="AF30" s="390"/>
      <c r="AG30" s="390"/>
      <c r="AH30" s="391"/>
      <c r="AI30" s="389" t="s">
        <v>520</v>
      </c>
      <c r="AJ30" s="390"/>
      <c r="AK30" s="390"/>
      <c r="AL30" s="391"/>
      <c r="AM30" s="392" t="s">
        <v>515</v>
      </c>
      <c r="AN30" s="392"/>
      <c r="AO30" s="392"/>
      <c r="AP30" s="389"/>
      <c r="AQ30" s="642" t="s">
        <v>353</v>
      </c>
      <c r="AR30" s="643"/>
      <c r="AS30" s="643"/>
      <c r="AT30" s="644"/>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3"/>
      <c r="AC31" s="334"/>
      <c r="AD31" s="335"/>
      <c r="AE31" s="333"/>
      <c r="AF31" s="334"/>
      <c r="AG31" s="334"/>
      <c r="AH31" s="335"/>
      <c r="AI31" s="333"/>
      <c r="AJ31" s="334"/>
      <c r="AK31" s="334"/>
      <c r="AL31" s="335"/>
      <c r="AM31" s="379"/>
      <c r="AN31" s="379"/>
      <c r="AO31" s="379"/>
      <c r="AP31" s="333"/>
      <c r="AQ31" s="217" t="s">
        <v>576</v>
      </c>
      <c r="AR31" s="136"/>
      <c r="AS31" s="137" t="s">
        <v>354</v>
      </c>
      <c r="AT31" s="172"/>
      <c r="AU31" s="271" t="s">
        <v>575</v>
      </c>
      <c r="AV31" s="271"/>
      <c r="AW31" s="382" t="s">
        <v>300</v>
      </c>
      <c r="AX31" s="383"/>
    </row>
    <row r="32" spans="1:50" ht="23.25" customHeight="1" x14ac:dyDescent="0.15">
      <c r="A32" s="518"/>
      <c r="B32" s="516"/>
      <c r="C32" s="516"/>
      <c r="D32" s="516"/>
      <c r="E32" s="516"/>
      <c r="F32" s="517"/>
      <c r="G32" s="543" t="s">
        <v>573</v>
      </c>
      <c r="H32" s="544"/>
      <c r="I32" s="544"/>
      <c r="J32" s="544"/>
      <c r="K32" s="544"/>
      <c r="L32" s="544"/>
      <c r="M32" s="544"/>
      <c r="N32" s="544"/>
      <c r="O32" s="545"/>
      <c r="P32" s="161" t="s">
        <v>574</v>
      </c>
      <c r="Q32" s="161"/>
      <c r="R32" s="161"/>
      <c r="S32" s="161"/>
      <c r="T32" s="161"/>
      <c r="U32" s="161"/>
      <c r="V32" s="161"/>
      <c r="W32" s="161"/>
      <c r="X32" s="231"/>
      <c r="Y32" s="339" t="s">
        <v>12</v>
      </c>
      <c r="Z32" s="552"/>
      <c r="AA32" s="553"/>
      <c r="AB32" s="554" t="s">
        <v>567</v>
      </c>
      <c r="AC32" s="554"/>
      <c r="AD32" s="554"/>
      <c r="AE32" s="367" t="s">
        <v>575</v>
      </c>
      <c r="AF32" s="368"/>
      <c r="AG32" s="368"/>
      <c r="AH32" s="368"/>
      <c r="AI32" s="367" t="s">
        <v>567</v>
      </c>
      <c r="AJ32" s="368"/>
      <c r="AK32" s="368"/>
      <c r="AL32" s="368"/>
      <c r="AM32" s="367" t="s">
        <v>567</v>
      </c>
      <c r="AN32" s="368"/>
      <c r="AO32" s="368"/>
      <c r="AP32" s="368"/>
      <c r="AQ32" s="111" t="s">
        <v>567</v>
      </c>
      <c r="AR32" s="112"/>
      <c r="AS32" s="112"/>
      <c r="AT32" s="113"/>
      <c r="AU32" s="368" t="s">
        <v>567</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567</v>
      </c>
      <c r="AC33" s="525"/>
      <c r="AD33" s="525"/>
      <c r="AE33" s="367" t="s">
        <v>567</v>
      </c>
      <c r="AF33" s="368"/>
      <c r="AG33" s="368"/>
      <c r="AH33" s="368"/>
      <c r="AI33" s="367" t="s">
        <v>567</v>
      </c>
      <c r="AJ33" s="368"/>
      <c r="AK33" s="368"/>
      <c r="AL33" s="368"/>
      <c r="AM33" s="367" t="s">
        <v>567</v>
      </c>
      <c r="AN33" s="368"/>
      <c r="AO33" s="368"/>
      <c r="AP33" s="368"/>
      <c r="AQ33" s="111" t="s">
        <v>567</v>
      </c>
      <c r="AR33" s="112"/>
      <c r="AS33" s="112"/>
      <c r="AT33" s="113"/>
      <c r="AU33" s="368" t="s">
        <v>567</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7" t="s">
        <v>567</v>
      </c>
      <c r="AF34" s="368"/>
      <c r="AG34" s="368"/>
      <c r="AH34" s="368"/>
      <c r="AI34" s="367" t="s">
        <v>567</v>
      </c>
      <c r="AJ34" s="368"/>
      <c r="AK34" s="368"/>
      <c r="AL34" s="368"/>
      <c r="AM34" s="367" t="s">
        <v>567</v>
      </c>
      <c r="AN34" s="368"/>
      <c r="AO34" s="368"/>
      <c r="AP34" s="368"/>
      <c r="AQ34" s="111" t="s">
        <v>567</v>
      </c>
      <c r="AR34" s="112"/>
      <c r="AS34" s="112"/>
      <c r="AT34" s="113"/>
      <c r="AU34" s="368" t="s">
        <v>567</v>
      </c>
      <c r="AV34" s="368"/>
      <c r="AW34" s="368"/>
      <c r="AX34" s="370"/>
    </row>
    <row r="35" spans="1:50" ht="23.25" customHeight="1" x14ac:dyDescent="0.15">
      <c r="A35" s="901" t="s">
        <v>493</v>
      </c>
      <c r="B35" s="902"/>
      <c r="C35" s="902"/>
      <c r="D35" s="902"/>
      <c r="E35" s="902"/>
      <c r="F35" s="903"/>
      <c r="G35" s="907" t="s">
        <v>577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464</v>
      </c>
      <c r="B37" s="646"/>
      <c r="C37" s="646"/>
      <c r="D37" s="646"/>
      <c r="E37" s="646"/>
      <c r="F37" s="647"/>
      <c r="G37" s="568" t="s">
        <v>265</v>
      </c>
      <c r="H37" s="384"/>
      <c r="I37" s="384"/>
      <c r="J37" s="384"/>
      <c r="K37" s="384"/>
      <c r="L37" s="384"/>
      <c r="M37" s="384"/>
      <c r="N37" s="384"/>
      <c r="O37" s="569"/>
      <c r="P37" s="635" t="s">
        <v>59</v>
      </c>
      <c r="Q37" s="384"/>
      <c r="R37" s="384"/>
      <c r="S37" s="384"/>
      <c r="T37" s="384"/>
      <c r="U37" s="384"/>
      <c r="V37" s="384"/>
      <c r="W37" s="384"/>
      <c r="X37" s="569"/>
      <c r="Y37" s="636"/>
      <c r="Z37" s="637"/>
      <c r="AA37" s="638"/>
      <c r="AB37" s="371" t="s">
        <v>11</v>
      </c>
      <c r="AC37" s="372"/>
      <c r="AD37" s="373"/>
      <c r="AE37" s="371" t="s">
        <v>523</v>
      </c>
      <c r="AF37" s="372"/>
      <c r="AG37" s="372"/>
      <c r="AH37" s="373"/>
      <c r="AI37" s="371" t="s">
        <v>520</v>
      </c>
      <c r="AJ37" s="372"/>
      <c r="AK37" s="372"/>
      <c r="AL37" s="373"/>
      <c r="AM37" s="378" t="s">
        <v>515</v>
      </c>
      <c r="AN37" s="378"/>
      <c r="AO37" s="378"/>
      <c r="AP37" s="371"/>
      <c r="AQ37" s="267" t="s">
        <v>353</v>
      </c>
      <c r="AR37" s="268"/>
      <c r="AS37" s="268"/>
      <c r="AT37" s="269"/>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3"/>
      <c r="AC38" s="334"/>
      <c r="AD38" s="335"/>
      <c r="AE38" s="333"/>
      <c r="AF38" s="334"/>
      <c r="AG38" s="334"/>
      <c r="AH38" s="335"/>
      <c r="AI38" s="333"/>
      <c r="AJ38" s="334"/>
      <c r="AK38" s="334"/>
      <c r="AL38" s="335"/>
      <c r="AM38" s="379"/>
      <c r="AN38" s="379"/>
      <c r="AO38" s="379"/>
      <c r="AP38" s="333"/>
      <c r="AQ38" s="217"/>
      <c r="AR38" s="136"/>
      <c r="AS38" s="137" t="s">
        <v>354</v>
      </c>
      <c r="AT38" s="172"/>
      <c r="AU38" s="271"/>
      <c r="AV38" s="271"/>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9" t="s">
        <v>12</v>
      </c>
      <c r="Z39" s="552"/>
      <c r="AA39" s="553"/>
      <c r="AB39" s="554"/>
      <c r="AC39" s="554"/>
      <c r="AD39" s="55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8"/>
      <c r="B41" s="649"/>
      <c r="C41" s="649"/>
      <c r="D41" s="649"/>
      <c r="E41" s="649"/>
      <c r="F41" s="650"/>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01" t="s">
        <v>493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464</v>
      </c>
      <c r="B44" s="646"/>
      <c r="C44" s="646"/>
      <c r="D44" s="646"/>
      <c r="E44" s="646"/>
      <c r="F44" s="647"/>
      <c r="G44" s="568" t="s">
        <v>265</v>
      </c>
      <c r="H44" s="384"/>
      <c r="I44" s="384"/>
      <c r="J44" s="384"/>
      <c r="K44" s="384"/>
      <c r="L44" s="384"/>
      <c r="M44" s="384"/>
      <c r="N44" s="384"/>
      <c r="O44" s="569"/>
      <c r="P44" s="635" t="s">
        <v>59</v>
      </c>
      <c r="Q44" s="384"/>
      <c r="R44" s="384"/>
      <c r="S44" s="384"/>
      <c r="T44" s="384"/>
      <c r="U44" s="384"/>
      <c r="V44" s="384"/>
      <c r="W44" s="384"/>
      <c r="X44" s="569"/>
      <c r="Y44" s="636"/>
      <c r="Z44" s="637"/>
      <c r="AA44" s="638"/>
      <c r="AB44" s="371" t="s">
        <v>11</v>
      </c>
      <c r="AC44" s="372"/>
      <c r="AD44" s="373"/>
      <c r="AE44" s="371" t="s">
        <v>523</v>
      </c>
      <c r="AF44" s="372"/>
      <c r="AG44" s="372"/>
      <c r="AH44" s="373"/>
      <c r="AI44" s="371" t="s">
        <v>520</v>
      </c>
      <c r="AJ44" s="372"/>
      <c r="AK44" s="372"/>
      <c r="AL44" s="373"/>
      <c r="AM44" s="378" t="s">
        <v>515</v>
      </c>
      <c r="AN44" s="378"/>
      <c r="AO44" s="378"/>
      <c r="AP44" s="371"/>
      <c r="AQ44" s="267" t="s">
        <v>353</v>
      </c>
      <c r="AR44" s="268"/>
      <c r="AS44" s="268"/>
      <c r="AT44" s="269"/>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3"/>
      <c r="AC45" s="334"/>
      <c r="AD45" s="335"/>
      <c r="AE45" s="333"/>
      <c r="AF45" s="334"/>
      <c r="AG45" s="334"/>
      <c r="AH45" s="335"/>
      <c r="AI45" s="333"/>
      <c r="AJ45" s="334"/>
      <c r="AK45" s="334"/>
      <c r="AL45" s="335"/>
      <c r="AM45" s="379"/>
      <c r="AN45" s="379"/>
      <c r="AO45" s="379"/>
      <c r="AP45" s="333"/>
      <c r="AQ45" s="217"/>
      <c r="AR45" s="136"/>
      <c r="AS45" s="137" t="s">
        <v>354</v>
      </c>
      <c r="AT45" s="172"/>
      <c r="AU45" s="271"/>
      <c r="AV45" s="271"/>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8"/>
      <c r="B48" s="649"/>
      <c r="C48" s="649"/>
      <c r="D48" s="649"/>
      <c r="E48" s="649"/>
      <c r="F48" s="650"/>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1" t="s">
        <v>493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5" t="s">
        <v>464</v>
      </c>
      <c r="B51" s="516"/>
      <c r="C51" s="516"/>
      <c r="D51" s="516"/>
      <c r="E51" s="516"/>
      <c r="F51" s="517"/>
      <c r="G51" s="568" t="s">
        <v>265</v>
      </c>
      <c r="H51" s="384"/>
      <c r="I51" s="384"/>
      <c r="J51" s="384"/>
      <c r="K51" s="384"/>
      <c r="L51" s="384"/>
      <c r="M51" s="384"/>
      <c r="N51" s="384"/>
      <c r="O51" s="569"/>
      <c r="P51" s="635" t="s">
        <v>59</v>
      </c>
      <c r="Q51" s="384"/>
      <c r="R51" s="384"/>
      <c r="S51" s="384"/>
      <c r="T51" s="384"/>
      <c r="U51" s="384"/>
      <c r="V51" s="384"/>
      <c r="W51" s="384"/>
      <c r="X51" s="569"/>
      <c r="Y51" s="636"/>
      <c r="Z51" s="637"/>
      <c r="AA51" s="638"/>
      <c r="AB51" s="371" t="s">
        <v>11</v>
      </c>
      <c r="AC51" s="372"/>
      <c r="AD51" s="373"/>
      <c r="AE51" s="371" t="s">
        <v>523</v>
      </c>
      <c r="AF51" s="372"/>
      <c r="AG51" s="372"/>
      <c r="AH51" s="373"/>
      <c r="AI51" s="371" t="s">
        <v>520</v>
      </c>
      <c r="AJ51" s="372"/>
      <c r="AK51" s="372"/>
      <c r="AL51" s="373"/>
      <c r="AM51" s="378" t="s">
        <v>516</v>
      </c>
      <c r="AN51" s="378"/>
      <c r="AO51" s="378"/>
      <c r="AP51" s="371"/>
      <c r="AQ51" s="267" t="s">
        <v>353</v>
      </c>
      <c r="AR51" s="268"/>
      <c r="AS51" s="268"/>
      <c r="AT51" s="269"/>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3"/>
      <c r="AC52" s="334"/>
      <c r="AD52" s="335"/>
      <c r="AE52" s="333"/>
      <c r="AF52" s="334"/>
      <c r="AG52" s="334"/>
      <c r="AH52" s="335"/>
      <c r="AI52" s="333"/>
      <c r="AJ52" s="334"/>
      <c r="AK52" s="334"/>
      <c r="AL52" s="335"/>
      <c r="AM52" s="379"/>
      <c r="AN52" s="379"/>
      <c r="AO52" s="379"/>
      <c r="AP52" s="333"/>
      <c r="AQ52" s="217"/>
      <c r="AR52" s="136"/>
      <c r="AS52" s="137" t="s">
        <v>354</v>
      </c>
      <c r="AT52" s="172"/>
      <c r="AU52" s="271"/>
      <c r="AV52" s="271"/>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8"/>
      <c r="B55" s="649"/>
      <c r="C55" s="649"/>
      <c r="D55" s="649"/>
      <c r="E55" s="649"/>
      <c r="F55" s="650"/>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1" t="s">
        <v>493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5" t="s">
        <v>464</v>
      </c>
      <c r="B58" s="516"/>
      <c r="C58" s="516"/>
      <c r="D58" s="516"/>
      <c r="E58" s="516"/>
      <c r="F58" s="517"/>
      <c r="G58" s="568" t="s">
        <v>265</v>
      </c>
      <c r="H58" s="384"/>
      <c r="I58" s="384"/>
      <c r="J58" s="384"/>
      <c r="K58" s="384"/>
      <c r="L58" s="384"/>
      <c r="M58" s="384"/>
      <c r="N58" s="384"/>
      <c r="O58" s="569"/>
      <c r="P58" s="635" t="s">
        <v>59</v>
      </c>
      <c r="Q58" s="384"/>
      <c r="R58" s="384"/>
      <c r="S58" s="384"/>
      <c r="T58" s="384"/>
      <c r="U58" s="384"/>
      <c r="V58" s="384"/>
      <c r="W58" s="384"/>
      <c r="X58" s="569"/>
      <c r="Y58" s="636"/>
      <c r="Z58" s="637"/>
      <c r="AA58" s="638"/>
      <c r="AB58" s="371" t="s">
        <v>11</v>
      </c>
      <c r="AC58" s="372"/>
      <c r="AD58" s="373"/>
      <c r="AE58" s="371" t="s">
        <v>524</v>
      </c>
      <c r="AF58" s="372"/>
      <c r="AG58" s="372"/>
      <c r="AH58" s="373"/>
      <c r="AI58" s="371" t="s">
        <v>520</v>
      </c>
      <c r="AJ58" s="372"/>
      <c r="AK58" s="372"/>
      <c r="AL58" s="373"/>
      <c r="AM58" s="378" t="s">
        <v>515</v>
      </c>
      <c r="AN58" s="378"/>
      <c r="AO58" s="378"/>
      <c r="AP58" s="371"/>
      <c r="AQ58" s="267" t="s">
        <v>353</v>
      </c>
      <c r="AR58" s="268"/>
      <c r="AS58" s="268"/>
      <c r="AT58" s="269"/>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3"/>
      <c r="AC59" s="334"/>
      <c r="AD59" s="335"/>
      <c r="AE59" s="333"/>
      <c r="AF59" s="334"/>
      <c r="AG59" s="334"/>
      <c r="AH59" s="335"/>
      <c r="AI59" s="333"/>
      <c r="AJ59" s="334"/>
      <c r="AK59" s="334"/>
      <c r="AL59" s="335"/>
      <c r="AM59" s="379"/>
      <c r="AN59" s="379"/>
      <c r="AO59" s="379"/>
      <c r="AP59" s="333"/>
      <c r="AQ59" s="217"/>
      <c r="AR59" s="136"/>
      <c r="AS59" s="137" t="s">
        <v>354</v>
      </c>
      <c r="AT59" s="172"/>
      <c r="AU59" s="271"/>
      <c r="AV59" s="271"/>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1" t="s">
        <v>493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465</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460</v>
      </c>
      <c r="X65" s="874"/>
      <c r="Y65" s="877"/>
      <c r="Z65" s="877"/>
      <c r="AA65" s="878"/>
      <c r="AB65" s="871" t="s">
        <v>11</v>
      </c>
      <c r="AC65" s="867"/>
      <c r="AD65" s="868"/>
      <c r="AE65" s="371" t="s">
        <v>523</v>
      </c>
      <c r="AF65" s="372"/>
      <c r="AG65" s="372"/>
      <c r="AH65" s="373"/>
      <c r="AI65" s="371" t="s">
        <v>520</v>
      </c>
      <c r="AJ65" s="372"/>
      <c r="AK65" s="372"/>
      <c r="AL65" s="373"/>
      <c r="AM65" s="378" t="s">
        <v>515</v>
      </c>
      <c r="AN65" s="378"/>
      <c r="AO65" s="378"/>
      <c r="AP65" s="371"/>
      <c r="AQ65" s="871" t="s">
        <v>353</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9"/>
      <c r="AN66" s="379"/>
      <c r="AO66" s="379"/>
      <c r="AP66" s="333"/>
      <c r="AQ66" s="270"/>
      <c r="AR66" s="271"/>
      <c r="AS66" s="869" t="s">
        <v>354</v>
      </c>
      <c r="AT66" s="870"/>
      <c r="AU66" s="271"/>
      <c r="AV66" s="271"/>
      <c r="AW66" s="869" t="s">
        <v>463</v>
      </c>
      <c r="AX66" s="982"/>
    </row>
    <row r="67" spans="1:50" ht="23.25" hidden="1" customHeight="1" x14ac:dyDescent="0.15">
      <c r="A67" s="855"/>
      <c r="B67" s="856"/>
      <c r="C67" s="856"/>
      <c r="D67" s="856"/>
      <c r="E67" s="856"/>
      <c r="F67" s="857"/>
      <c r="G67" s="983" t="s">
        <v>355</v>
      </c>
      <c r="H67" s="966"/>
      <c r="I67" s="967"/>
      <c r="J67" s="967"/>
      <c r="K67" s="967"/>
      <c r="L67" s="967"/>
      <c r="M67" s="967"/>
      <c r="N67" s="967"/>
      <c r="O67" s="968"/>
      <c r="P67" s="966"/>
      <c r="Q67" s="967"/>
      <c r="R67" s="967"/>
      <c r="S67" s="967"/>
      <c r="T67" s="967"/>
      <c r="U67" s="967"/>
      <c r="V67" s="968"/>
      <c r="W67" s="972"/>
      <c r="X67" s="973"/>
      <c r="Y67" s="953" t="s">
        <v>12</v>
      </c>
      <c r="Z67" s="953"/>
      <c r="AA67" s="954"/>
      <c r="AB67" s="955" t="s">
        <v>483</v>
      </c>
      <c r="AC67" s="955"/>
      <c r="AD67" s="95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483</v>
      </c>
      <c r="AC68" s="978"/>
      <c r="AD68" s="97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484</v>
      </c>
      <c r="AC69" s="979"/>
      <c r="AD69" s="979"/>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470</v>
      </c>
      <c r="B70" s="856"/>
      <c r="C70" s="856"/>
      <c r="D70" s="856"/>
      <c r="E70" s="856"/>
      <c r="F70" s="857"/>
      <c r="G70" s="943" t="s">
        <v>356</v>
      </c>
      <c r="H70" s="944"/>
      <c r="I70" s="944"/>
      <c r="J70" s="944"/>
      <c r="K70" s="944"/>
      <c r="L70" s="944"/>
      <c r="M70" s="944"/>
      <c r="N70" s="944"/>
      <c r="O70" s="944"/>
      <c r="P70" s="944"/>
      <c r="Q70" s="944"/>
      <c r="R70" s="944"/>
      <c r="S70" s="944"/>
      <c r="T70" s="944"/>
      <c r="U70" s="944"/>
      <c r="V70" s="944"/>
      <c r="W70" s="947" t="s">
        <v>482</v>
      </c>
      <c r="X70" s="948"/>
      <c r="Y70" s="953" t="s">
        <v>12</v>
      </c>
      <c r="Z70" s="953"/>
      <c r="AA70" s="954"/>
      <c r="AB70" s="955" t="s">
        <v>483</v>
      </c>
      <c r="AC70" s="955"/>
      <c r="AD70" s="95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483</v>
      </c>
      <c r="AC71" s="978"/>
      <c r="AD71" s="97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484</v>
      </c>
      <c r="AC72" s="979"/>
      <c r="AD72" s="97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465</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71" t="s">
        <v>523</v>
      </c>
      <c r="AF73" s="372"/>
      <c r="AG73" s="372"/>
      <c r="AH73" s="373"/>
      <c r="AI73" s="371" t="s">
        <v>520</v>
      </c>
      <c r="AJ73" s="372"/>
      <c r="AK73" s="372"/>
      <c r="AL73" s="373"/>
      <c r="AM73" s="378" t="s">
        <v>515</v>
      </c>
      <c r="AN73" s="378"/>
      <c r="AO73" s="378"/>
      <c r="AP73" s="371"/>
      <c r="AQ73" s="176" t="s">
        <v>353</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9"/>
      <c r="AN74" s="379"/>
      <c r="AO74" s="379"/>
      <c r="AP74" s="333"/>
      <c r="AQ74" s="217"/>
      <c r="AR74" s="136"/>
      <c r="AS74" s="137" t="s">
        <v>354</v>
      </c>
      <c r="AT74" s="172"/>
      <c r="AU74" s="217"/>
      <c r="AV74" s="136"/>
      <c r="AW74" s="137" t="s">
        <v>300</v>
      </c>
      <c r="AX74" s="138"/>
    </row>
    <row r="75" spans="1:50" ht="23.25" hidden="1" customHeight="1" x14ac:dyDescent="0.15">
      <c r="A75" s="844"/>
      <c r="B75" s="845"/>
      <c r="C75" s="845"/>
      <c r="D75" s="845"/>
      <c r="E75" s="845"/>
      <c r="F75" s="846"/>
      <c r="G75" s="785"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5" t="s">
        <v>496</v>
      </c>
      <c r="B78" s="916"/>
      <c r="C78" s="916"/>
      <c r="D78" s="916"/>
      <c r="E78" s="913" t="s">
        <v>442</v>
      </c>
      <c r="F78" s="914"/>
      <c r="G78" s="57" t="s">
        <v>356</v>
      </c>
      <c r="H78" s="796"/>
      <c r="I78" s="244"/>
      <c r="J78" s="244"/>
      <c r="K78" s="244"/>
      <c r="L78" s="244"/>
      <c r="M78" s="244"/>
      <c r="N78" s="244"/>
      <c r="O78" s="797"/>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459</v>
      </c>
      <c r="AP79" s="149"/>
      <c r="AQ79" s="149"/>
      <c r="AR79" s="81" t="s">
        <v>457</v>
      </c>
      <c r="AS79" s="148"/>
      <c r="AT79" s="149"/>
      <c r="AU79" s="149"/>
      <c r="AV79" s="149"/>
      <c r="AW79" s="149"/>
      <c r="AX79" s="150"/>
    </row>
    <row r="80" spans="1:50" ht="18.75" customHeight="1" x14ac:dyDescent="0.15">
      <c r="A80" s="522" t="s">
        <v>266</v>
      </c>
      <c r="B80" s="850" t="s">
        <v>456</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customHeight="1" x14ac:dyDescent="0.15">
      <c r="A81" s="523"/>
      <c r="B81" s="853"/>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3"/>
      <c r="B82" s="853"/>
      <c r="C82" s="555"/>
      <c r="D82" s="555"/>
      <c r="E82" s="555"/>
      <c r="F82" s="556"/>
      <c r="G82" s="504" t="s">
        <v>578</v>
      </c>
      <c r="H82" s="504"/>
      <c r="I82" s="504"/>
      <c r="J82" s="504"/>
      <c r="K82" s="504"/>
      <c r="L82" s="504"/>
      <c r="M82" s="504"/>
      <c r="N82" s="504"/>
      <c r="O82" s="504"/>
      <c r="P82" s="504"/>
      <c r="Q82" s="504"/>
      <c r="R82" s="504"/>
      <c r="S82" s="504"/>
      <c r="T82" s="504"/>
      <c r="U82" s="504"/>
      <c r="V82" s="504"/>
      <c r="W82" s="504"/>
      <c r="X82" s="504"/>
      <c r="Y82" s="504"/>
      <c r="Z82" s="504"/>
      <c r="AA82" s="756"/>
      <c r="AB82" s="503" t="s">
        <v>579</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3"/>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55.5" customHeight="1" x14ac:dyDescent="0.15">
      <c r="A84" s="523"/>
      <c r="B84" s="854"/>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1" t="s">
        <v>11</v>
      </c>
      <c r="AC85" s="462"/>
      <c r="AD85" s="463"/>
      <c r="AE85" s="371" t="s">
        <v>523</v>
      </c>
      <c r="AF85" s="372"/>
      <c r="AG85" s="372"/>
      <c r="AH85" s="373"/>
      <c r="AI85" s="371" t="s">
        <v>520</v>
      </c>
      <c r="AJ85" s="372"/>
      <c r="AK85" s="372"/>
      <c r="AL85" s="373"/>
      <c r="AM85" s="378" t="s">
        <v>515</v>
      </c>
      <c r="AN85" s="378"/>
      <c r="AO85" s="378"/>
      <c r="AP85" s="371"/>
      <c r="AQ85" s="176" t="s">
        <v>353</v>
      </c>
      <c r="AR85" s="169"/>
      <c r="AS85" s="169"/>
      <c r="AT85" s="170"/>
      <c r="AU85" s="376" t="s">
        <v>253</v>
      </c>
      <c r="AV85" s="376"/>
      <c r="AW85" s="376"/>
      <c r="AX85" s="377"/>
      <c r="AY85" s="10"/>
      <c r="AZ85" s="10"/>
      <c r="BA85" s="10"/>
      <c r="BB85" s="10"/>
      <c r="BC85" s="10"/>
    </row>
    <row r="86" spans="1:60" ht="18.75"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3"/>
      <c r="AC86" s="334"/>
      <c r="AD86" s="335"/>
      <c r="AE86" s="333"/>
      <c r="AF86" s="334"/>
      <c r="AG86" s="334"/>
      <c r="AH86" s="335"/>
      <c r="AI86" s="333"/>
      <c r="AJ86" s="334"/>
      <c r="AK86" s="334"/>
      <c r="AL86" s="335"/>
      <c r="AM86" s="379"/>
      <c r="AN86" s="379"/>
      <c r="AO86" s="379"/>
      <c r="AP86" s="333"/>
      <c r="AQ86" s="270" t="s">
        <v>575</v>
      </c>
      <c r="AR86" s="271"/>
      <c r="AS86" s="137" t="s">
        <v>354</v>
      </c>
      <c r="AT86" s="172"/>
      <c r="AU86" s="271">
        <v>31</v>
      </c>
      <c r="AV86" s="271"/>
      <c r="AW86" s="382" t="s">
        <v>300</v>
      </c>
      <c r="AX86" s="383"/>
      <c r="AY86" s="10"/>
      <c r="AZ86" s="10"/>
      <c r="BA86" s="10"/>
      <c r="BB86" s="10"/>
      <c r="BC86" s="10"/>
      <c r="BD86" s="10"/>
      <c r="BE86" s="10"/>
      <c r="BF86" s="10"/>
      <c r="BG86" s="10"/>
      <c r="BH86" s="10"/>
    </row>
    <row r="87" spans="1:60" ht="23.25" customHeight="1" x14ac:dyDescent="0.15">
      <c r="A87" s="523"/>
      <c r="B87" s="555"/>
      <c r="C87" s="555"/>
      <c r="D87" s="555"/>
      <c r="E87" s="555"/>
      <c r="F87" s="556"/>
      <c r="G87" s="230" t="s">
        <v>580</v>
      </c>
      <c r="H87" s="161"/>
      <c r="I87" s="161"/>
      <c r="J87" s="161"/>
      <c r="K87" s="161"/>
      <c r="L87" s="161"/>
      <c r="M87" s="161"/>
      <c r="N87" s="161"/>
      <c r="O87" s="231"/>
      <c r="P87" s="161" t="s">
        <v>581</v>
      </c>
      <c r="Q87" s="803"/>
      <c r="R87" s="803"/>
      <c r="S87" s="803"/>
      <c r="T87" s="803"/>
      <c r="U87" s="803"/>
      <c r="V87" s="803"/>
      <c r="W87" s="803"/>
      <c r="X87" s="804"/>
      <c r="Y87" s="759" t="s">
        <v>62</v>
      </c>
      <c r="Z87" s="760"/>
      <c r="AA87" s="761"/>
      <c r="AB87" s="554" t="s">
        <v>582</v>
      </c>
      <c r="AC87" s="554"/>
      <c r="AD87" s="554"/>
      <c r="AE87" s="367">
        <v>19258</v>
      </c>
      <c r="AF87" s="368"/>
      <c r="AG87" s="368"/>
      <c r="AH87" s="368"/>
      <c r="AI87" s="367"/>
      <c r="AJ87" s="368"/>
      <c r="AK87" s="368"/>
      <c r="AL87" s="368"/>
      <c r="AM87" s="367"/>
      <c r="AN87" s="368"/>
      <c r="AO87" s="368"/>
      <c r="AP87" s="368"/>
      <c r="AQ87" s="111" t="s">
        <v>567</v>
      </c>
      <c r="AR87" s="112"/>
      <c r="AS87" s="112"/>
      <c r="AT87" s="113"/>
      <c r="AU87" s="368" t="s">
        <v>567</v>
      </c>
      <c r="AV87" s="368"/>
      <c r="AW87" s="368"/>
      <c r="AX87" s="370"/>
    </row>
    <row r="88" spans="1:60" ht="23.25" customHeight="1" x14ac:dyDescent="0.15">
      <c r="A88" s="523"/>
      <c r="B88" s="555"/>
      <c r="C88" s="555"/>
      <c r="D88" s="555"/>
      <c r="E88" s="555"/>
      <c r="F88" s="556"/>
      <c r="G88" s="232"/>
      <c r="H88" s="233"/>
      <c r="I88" s="233"/>
      <c r="J88" s="233"/>
      <c r="K88" s="233"/>
      <c r="L88" s="233"/>
      <c r="M88" s="233"/>
      <c r="N88" s="233"/>
      <c r="O88" s="234"/>
      <c r="P88" s="805"/>
      <c r="Q88" s="805"/>
      <c r="R88" s="805"/>
      <c r="S88" s="805"/>
      <c r="T88" s="805"/>
      <c r="U88" s="805"/>
      <c r="V88" s="805"/>
      <c r="W88" s="805"/>
      <c r="X88" s="806"/>
      <c r="Y88" s="733" t="s">
        <v>54</v>
      </c>
      <c r="Z88" s="734"/>
      <c r="AA88" s="735"/>
      <c r="AB88" s="525" t="s">
        <v>575</v>
      </c>
      <c r="AC88" s="525"/>
      <c r="AD88" s="525"/>
      <c r="AE88" s="367" t="s">
        <v>567</v>
      </c>
      <c r="AF88" s="368"/>
      <c r="AG88" s="368"/>
      <c r="AH88" s="368"/>
      <c r="AI88" s="367" t="s">
        <v>567</v>
      </c>
      <c r="AJ88" s="368"/>
      <c r="AK88" s="368"/>
      <c r="AL88" s="368"/>
      <c r="AM88" s="367" t="s">
        <v>567</v>
      </c>
      <c r="AN88" s="368"/>
      <c r="AO88" s="368"/>
      <c r="AP88" s="368"/>
      <c r="AQ88" s="111" t="s">
        <v>567</v>
      </c>
      <c r="AR88" s="112"/>
      <c r="AS88" s="112"/>
      <c r="AT88" s="113"/>
      <c r="AU88" s="368" t="s">
        <v>567</v>
      </c>
      <c r="AV88" s="368"/>
      <c r="AW88" s="368"/>
      <c r="AX88" s="370"/>
      <c r="AY88" s="10"/>
      <c r="AZ88" s="10"/>
      <c r="BA88" s="10"/>
      <c r="BB88" s="10"/>
      <c r="BC88" s="10"/>
    </row>
    <row r="89" spans="1:60" ht="23.25"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7"/>
      <c r="Y89" s="733" t="s">
        <v>13</v>
      </c>
      <c r="Z89" s="734"/>
      <c r="AA89" s="735"/>
      <c r="AB89" s="464" t="s">
        <v>14</v>
      </c>
      <c r="AC89" s="464"/>
      <c r="AD89" s="464"/>
      <c r="AE89" s="367" t="s">
        <v>567</v>
      </c>
      <c r="AF89" s="368"/>
      <c r="AG89" s="368"/>
      <c r="AH89" s="368"/>
      <c r="AI89" s="367" t="s">
        <v>567</v>
      </c>
      <c r="AJ89" s="368"/>
      <c r="AK89" s="368"/>
      <c r="AL89" s="368"/>
      <c r="AM89" s="367" t="s">
        <v>567</v>
      </c>
      <c r="AN89" s="368"/>
      <c r="AO89" s="368"/>
      <c r="AP89" s="368"/>
      <c r="AQ89" s="111" t="s">
        <v>567</v>
      </c>
      <c r="AR89" s="112"/>
      <c r="AS89" s="112"/>
      <c r="AT89" s="113"/>
      <c r="AU89" s="368" t="s">
        <v>567</v>
      </c>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1" t="s">
        <v>11</v>
      </c>
      <c r="AC90" s="462"/>
      <c r="AD90" s="463"/>
      <c r="AE90" s="371" t="s">
        <v>523</v>
      </c>
      <c r="AF90" s="372"/>
      <c r="AG90" s="372"/>
      <c r="AH90" s="373"/>
      <c r="AI90" s="371" t="s">
        <v>520</v>
      </c>
      <c r="AJ90" s="372"/>
      <c r="AK90" s="372"/>
      <c r="AL90" s="373"/>
      <c r="AM90" s="378" t="s">
        <v>515</v>
      </c>
      <c r="AN90" s="378"/>
      <c r="AO90" s="378"/>
      <c r="AP90" s="371"/>
      <c r="AQ90" s="176" t="s">
        <v>353</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3"/>
      <c r="AC91" s="334"/>
      <c r="AD91" s="335"/>
      <c r="AE91" s="333"/>
      <c r="AF91" s="334"/>
      <c r="AG91" s="334"/>
      <c r="AH91" s="335"/>
      <c r="AI91" s="333"/>
      <c r="AJ91" s="334"/>
      <c r="AK91" s="334"/>
      <c r="AL91" s="335"/>
      <c r="AM91" s="379"/>
      <c r="AN91" s="379"/>
      <c r="AO91" s="379"/>
      <c r="AP91" s="333"/>
      <c r="AQ91" s="270"/>
      <c r="AR91" s="271"/>
      <c r="AS91" s="137" t="s">
        <v>354</v>
      </c>
      <c r="AT91" s="172"/>
      <c r="AU91" s="271"/>
      <c r="AV91" s="271"/>
      <c r="AW91" s="382" t="s">
        <v>300</v>
      </c>
      <c r="AX91" s="383"/>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3"/>
      <c r="R92" s="803"/>
      <c r="S92" s="803"/>
      <c r="T92" s="803"/>
      <c r="U92" s="803"/>
      <c r="V92" s="803"/>
      <c r="W92" s="803"/>
      <c r="X92" s="804"/>
      <c r="Y92" s="759" t="s">
        <v>62</v>
      </c>
      <c r="Z92" s="760"/>
      <c r="AA92" s="761"/>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5"/>
      <c r="Q93" s="805"/>
      <c r="R93" s="805"/>
      <c r="S93" s="805"/>
      <c r="T93" s="805"/>
      <c r="U93" s="805"/>
      <c r="V93" s="805"/>
      <c r="W93" s="805"/>
      <c r="X93" s="806"/>
      <c r="Y93" s="733" t="s">
        <v>54</v>
      </c>
      <c r="Z93" s="734"/>
      <c r="AA93" s="735"/>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7"/>
      <c r="Y94" s="733" t="s">
        <v>13</v>
      </c>
      <c r="Z94" s="734"/>
      <c r="AA94" s="735"/>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1" t="s">
        <v>11</v>
      </c>
      <c r="AC95" s="462"/>
      <c r="AD95" s="463"/>
      <c r="AE95" s="371" t="s">
        <v>523</v>
      </c>
      <c r="AF95" s="372"/>
      <c r="AG95" s="372"/>
      <c r="AH95" s="373"/>
      <c r="AI95" s="371" t="s">
        <v>520</v>
      </c>
      <c r="AJ95" s="372"/>
      <c r="AK95" s="372"/>
      <c r="AL95" s="373"/>
      <c r="AM95" s="378" t="s">
        <v>515</v>
      </c>
      <c r="AN95" s="378"/>
      <c r="AO95" s="378"/>
      <c r="AP95" s="371"/>
      <c r="AQ95" s="176" t="s">
        <v>353</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3"/>
      <c r="AC96" s="334"/>
      <c r="AD96" s="335"/>
      <c r="AE96" s="333"/>
      <c r="AF96" s="334"/>
      <c r="AG96" s="334"/>
      <c r="AH96" s="335"/>
      <c r="AI96" s="333"/>
      <c r="AJ96" s="334"/>
      <c r="AK96" s="334"/>
      <c r="AL96" s="335"/>
      <c r="AM96" s="379"/>
      <c r="AN96" s="379"/>
      <c r="AO96" s="379"/>
      <c r="AP96" s="333"/>
      <c r="AQ96" s="270"/>
      <c r="AR96" s="271"/>
      <c r="AS96" s="137" t="s">
        <v>354</v>
      </c>
      <c r="AT96" s="172"/>
      <c r="AU96" s="271"/>
      <c r="AV96" s="271"/>
      <c r="AW96" s="382" t="s">
        <v>300</v>
      </c>
      <c r="AX96" s="383"/>
    </row>
    <row r="97" spans="1:60" ht="23.25" hidden="1" customHeight="1" x14ac:dyDescent="0.15">
      <c r="A97" s="523"/>
      <c r="B97" s="555"/>
      <c r="C97" s="555"/>
      <c r="D97" s="555"/>
      <c r="E97" s="555"/>
      <c r="F97" s="556"/>
      <c r="G97" s="230"/>
      <c r="H97" s="161"/>
      <c r="I97" s="161"/>
      <c r="J97" s="161"/>
      <c r="K97" s="161"/>
      <c r="L97" s="161"/>
      <c r="M97" s="161"/>
      <c r="N97" s="161"/>
      <c r="O97" s="231"/>
      <c r="P97" s="161"/>
      <c r="Q97" s="803"/>
      <c r="R97" s="803"/>
      <c r="S97" s="803"/>
      <c r="T97" s="803"/>
      <c r="U97" s="803"/>
      <c r="V97" s="803"/>
      <c r="W97" s="803"/>
      <c r="X97" s="804"/>
      <c r="Y97" s="759" t="s">
        <v>62</v>
      </c>
      <c r="Z97" s="760"/>
      <c r="AA97" s="761"/>
      <c r="AB97" s="410"/>
      <c r="AC97" s="411"/>
      <c r="AD97" s="412"/>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3" t="s">
        <v>13</v>
      </c>
      <c r="Z99" s="484"/>
      <c r="AA99" s="485"/>
      <c r="AB99" s="465" t="s">
        <v>14</v>
      </c>
      <c r="AC99" s="466"/>
      <c r="AD99" s="467"/>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466</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8"/>
      <c r="Z100" s="469"/>
      <c r="AA100" s="470"/>
      <c r="AB100" s="861" t="s">
        <v>11</v>
      </c>
      <c r="AC100" s="861"/>
      <c r="AD100" s="861"/>
      <c r="AE100" s="827" t="s">
        <v>523</v>
      </c>
      <c r="AF100" s="828"/>
      <c r="AG100" s="828"/>
      <c r="AH100" s="829"/>
      <c r="AI100" s="827" t="s">
        <v>520</v>
      </c>
      <c r="AJ100" s="828"/>
      <c r="AK100" s="828"/>
      <c r="AL100" s="829"/>
      <c r="AM100" s="827" t="s">
        <v>516</v>
      </c>
      <c r="AN100" s="828"/>
      <c r="AO100" s="828"/>
      <c r="AP100" s="829"/>
      <c r="AQ100" s="932" t="s">
        <v>509</v>
      </c>
      <c r="AR100" s="933"/>
      <c r="AS100" s="933"/>
      <c r="AT100" s="934"/>
      <c r="AU100" s="932" t="s">
        <v>506</v>
      </c>
      <c r="AV100" s="933"/>
      <c r="AW100" s="933"/>
      <c r="AX100" s="935"/>
    </row>
    <row r="101" spans="1:60" ht="23.25" customHeight="1" x14ac:dyDescent="0.15">
      <c r="A101" s="494"/>
      <c r="B101" s="495"/>
      <c r="C101" s="495"/>
      <c r="D101" s="495"/>
      <c r="E101" s="495"/>
      <c r="F101" s="496"/>
      <c r="G101" s="161" t="s">
        <v>583</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4" t="s">
        <v>582</v>
      </c>
      <c r="AC101" s="554"/>
      <c r="AD101" s="554"/>
      <c r="AE101" s="367">
        <v>234020</v>
      </c>
      <c r="AF101" s="368"/>
      <c r="AG101" s="368"/>
      <c r="AH101" s="369"/>
      <c r="AI101" s="367"/>
      <c r="AJ101" s="368"/>
      <c r="AK101" s="368"/>
      <c r="AL101" s="369"/>
      <c r="AM101" s="367"/>
      <c r="AN101" s="368"/>
      <c r="AO101" s="368"/>
      <c r="AP101" s="369"/>
      <c r="AQ101" s="367" t="s">
        <v>567</v>
      </c>
      <c r="AR101" s="368"/>
      <c r="AS101" s="368"/>
      <c r="AT101" s="369"/>
      <c r="AU101" s="367" t="s">
        <v>567</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575</v>
      </c>
      <c r="AC102" s="554"/>
      <c r="AD102" s="554"/>
      <c r="AE102" s="361" t="s">
        <v>567</v>
      </c>
      <c r="AF102" s="361"/>
      <c r="AG102" s="361"/>
      <c r="AH102" s="361"/>
      <c r="AI102" s="361" t="s">
        <v>567</v>
      </c>
      <c r="AJ102" s="361"/>
      <c r="AK102" s="361"/>
      <c r="AL102" s="361"/>
      <c r="AM102" s="361" t="s">
        <v>567</v>
      </c>
      <c r="AN102" s="361"/>
      <c r="AO102" s="361"/>
      <c r="AP102" s="361"/>
      <c r="AQ102" s="818" t="s">
        <v>567</v>
      </c>
      <c r="AR102" s="819"/>
      <c r="AS102" s="819"/>
      <c r="AT102" s="820"/>
      <c r="AU102" s="818" t="s">
        <v>567</v>
      </c>
      <c r="AV102" s="819"/>
      <c r="AW102" s="819"/>
      <c r="AX102" s="820"/>
    </row>
    <row r="103" spans="1:60" ht="31.5" customHeight="1" x14ac:dyDescent="0.15">
      <c r="A103" s="491" t="s">
        <v>466</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3" t="s">
        <v>11</v>
      </c>
      <c r="AC103" s="298"/>
      <c r="AD103" s="299"/>
      <c r="AE103" s="303" t="s">
        <v>523</v>
      </c>
      <c r="AF103" s="298"/>
      <c r="AG103" s="298"/>
      <c r="AH103" s="299"/>
      <c r="AI103" s="303" t="s">
        <v>520</v>
      </c>
      <c r="AJ103" s="298"/>
      <c r="AK103" s="298"/>
      <c r="AL103" s="299"/>
      <c r="AM103" s="303" t="s">
        <v>516</v>
      </c>
      <c r="AN103" s="298"/>
      <c r="AO103" s="298"/>
      <c r="AP103" s="299"/>
      <c r="AQ103" s="363" t="s">
        <v>509</v>
      </c>
      <c r="AR103" s="364"/>
      <c r="AS103" s="364"/>
      <c r="AT103" s="365"/>
      <c r="AU103" s="363" t="s">
        <v>506</v>
      </c>
      <c r="AV103" s="364"/>
      <c r="AW103" s="364"/>
      <c r="AX103" s="366"/>
    </row>
    <row r="104" spans="1:60" ht="23.25" customHeight="1" x14ac:dyDescent="0.15">
      <c r="A104" s="494"/>
      <c r="B104" s="495"/>
      <c r="C104" s="495"/>
      <c r="D104" s="495"/>
      <c r="E104" s="495"/>
      <c r="F104" s="496"/>
      <c r="G104" s="161" t="s">
        <v>584</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582</v>
      </c>
      <c r="AC104" s="475"/>
      <c r="AD104" s="476"/>
      <c r="AE104" s="367">
        <v>320</v>
      </c>
      <c r="AF104" s="368"/>
      <c r="AG104" s="368"/>
      <c r="AH104" s="369"/>
      <c r="AI104" s="367">
        <v>212</v>
      </c>
      <c r="AJ104" s="368"/>
      <c r="AK104" s="368"/>
      <c r="AL104" s="369"/>
      <c r="AM104" s="367"/>
      <c r="AN104" s="368"/>
      <c r="AO104" s="368"/>
      <c r="AP104" s="369"/>
      <c r="AQ104" s="367" t="s">
        <v>567</v>
      </c>
      <c r="AR104" s="368"/>
      <c r="AS104" s="368"/>
      <c r="AT104" s="369"/>
      <c r="AU104" s="367" t="s">
        <v>585</v>
      </c>
      <c r="AV104" s="368"/>
      <c r="AW104" s="368"/>
      <c r="AX104" s="369"/>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t="s">
        <v>586</v>
      </c>
      <c r="AC105" s="411"/>
      <c r="AD105" s="412"/>
      <c r="AE105" s="361" t="s">
        <v>567</v>
      </c>
      <c r="AF105" s="361"/>
      <c r="AG105" s="361"/>
      <c r="AH105" s="361"/>
      <c r="AI105" s="361" t="s">
        <v>567</v>
      </c>
      <c r="AJ105" s="361"/>
      <c r="AK105" s="361"/>
      <c r="AL105" s="361"/>
      <c r="AM105" s="361" t="s">
        <v>567</v>
      </c>
      <c r="AN105" s="361"/>
      <c r="AO105" s="361"/>
      <c r="AP105" s="361"/>
      <c r="AQ105" s="367" t="s">
        <v>567</v>
      </c>
      <c r="AR105" s="368"/>
      <c r="AS105" s="368"/>
      <c r="AT105" s="369"/>
      <c r="AU105" s="818" t="s">
        <v>575</v>
      </c>
      <c r="AV105" s="819"/>
      <c r="AW105" s="819"/>
      <c r="AX105" s="820"/>
    </row>
    <row r="106" spans="1:60" ht="31.5" customHeight="1" x14ac:dyDescent="0.15">
      <c r="A106" s="491" t="s">
        <v>466</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3" t="s">
        <v>11</v>
      </c>
      <c r="AC106" s="298"/>
      <c r="AD106" s="299"/>
      <c r="AE106" s="303" t="s">
        <v>523</v>
      </c>
      <c r="AF106" s="298"/>
      <c r="AG106" s="298"/>
      <c r="AH106" s="299"/>
      <c r="AI106" s="303" t="s">
        <v>520</v>
      </c>
      <c r="AJ106" s="298"/>
      <c r="AK106" s="298"/>
      <c r="AL106" s="299"/>
      <c r="AM106" s="303" t="s">
        <v>515</v>
      </c>
      <c r="AN106" s="298"/>
      <c r="AO106" s="298"/>
      <c r="AP106" s="299"/>
      <c r="AQ106" s="363" t="s">
        <v>509</v>
      </c>
      <c r="AR106" s="364"/>
      <c r="AS106" s="364"/>
      <c r="AT106" s="365"/>
      <c r="AU106" s="363" t="s">
        <v>506</v>
      </c>
      <c r="AV106" s="364"/>
      <c r="AW106" s="364"/>
      <c r="AX106" s="366"/>
    </row>
    <row r="107" spans="1:60" ht="23.25" customHeight="1" x14ac:dyDescent="0.15">
      <c r="A107" s="494"/>
      <c r="B107" s="495"/>
      <c r="C107" s="495"/>
      <c r="D107" s="495"/>
      <c r="E107" s="495"/>
      <c r="F107" s="496"/>
      <c r="G107" s="161" t="s">
        <v>587</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582</v>
      </c>
      <c r="AC107" s="475"/>
      <c r="AD107" s="476"/>
      <c r="AE107" s="361">
        <v>316</v>
      </c>
      <c r="AF107" s="361"/>
      <c r="AG107" s="361"/>
      <c r="AH107" s="361"/>
      <c r="AI107" s="361">
        <v>334</v>
      </c>
      <c r="AJ107" s="361"/>
      <c r="AK107" s="361"/>
      <c r="AL107" s="361"/>
      <c r="AM107" s="361"/>
      <c r="AN107" s="361"/>
      <c r="AO107" s="361"/>
      <c r="AP107" s="361"/>
      <c r="AQ107" s="367" t="s">
        <v>567</v>
      </c>
      <c r="AR107" s="368"/>
      <c r="AS107" s="368"/>
      <c r="AT107" s="369"/>
      <c r="AU107" s="367" t="s">
        <v>575</v>
      </c>
      <c r="AV107" s="368"/>
      <c r="AW107" s="368"/>
      <c r="AX107" s="369"/>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t="s">
        <v>575</v>
      </c>
      <c r="AC108" s="411"/>
      <c r="AD108" s="412"/>
      <c r="AE108" s="361" t="s">
        <v>567</v>
      </c>
      <c r="AF108" s="361"/>
      <c r="AG108" s="361"/>
      <c r="AH108" s="361"/>
      <c r="AI108" s="361" t="s">
        <v>567</v>
      </c>
      <c r="AJ108" s="361"/>
      <c r="AK108" s="361"/>
      <c r="AL108" s="361"/>
      <c r="AM108" s="361" t="s">
        <v>567</v>
      </c>
      <c r="AN108" s="361"/>
      <c r="AO108" s="361"/>
      <c r="AP108" s="361"/>
      <c r="AQ108" s="367" t="s">
        <v>567</v>
      </c>
      <c r="AR108" s="368"/>
      <c r="AS108" s="368"/>
      <c r="AT108" s="369"/>
      <c r="AU108" s="818" t="s">
        <v>588</v>
      </c>
      <c r="AV108" s="819"/>
      <c r="AW108" s="819"/>
      <c r="AX108" s="820"/>
    </row>
    <row r="109" spans="1:60" ht="31.5" customHeight="1" x14ac:dyDescent="0.15">
      <c r="A109" s="491" t="s">
        <v>466</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3" t="s">
        <v>11</v>
      </c>
      <c r="AC109" s="298"/>
      <c r="AD109" s="299"/>
      <c r="AE109" s="303" t="s">
        <v>523</v>
      </c>
      <c r="AF109" s="298"/>
      <c r="AG109" s="298"/>
      <c r="AH109" s="299"/>
      <c r="AI109" s="303" t="s">
        <v>520</v>
      </c>
      <c r="AJ109" s="298"/>
      <c r="AK109" s="298"/>
      <c r="AL109" s="299"/>
      <c r="AM109" s="303" t="s">
        <v>516</v>
      </c>
      <c r="AN109" s="298"/>
      <c r="AO109" s="298"/>
      <c r="AP109" s="299"/>
      <c r="AQ109" s="363" t="s">
        <v>509</v>
      </c>
      <c r="AR109" s="364"/>
      <c r="AS109" s="364"/>
      <c r="AT109" s="365"/>
      <c r="AU109" s="363" t="s">
        <v>506</v>
      </c>
      <c r="AV109" s="364"/>
      <c r="AW109" s="364"/>
      <c r="AX109" s="366"/>
    </row>
    <row r="110" spans="1:60" ht="23.25" customHeight="1" x14ac:dyDescent="0.15">
      <c r="A110" s="494"/>
      <c r="B110" s="495"/>
      <c r="C110" s="495"/>
      <c r="D110" s="495"/>
      <c r="E110" s="495"/>
      <c r="F110" s="496"/>
      <c r="G110" s="161" t="s">
        <v>589</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582</v>
      </c>
      <c r="AC110" s="475"/>
      <c r="AD110" s="476"/>
      <c r="AE110" s="361">
        <v>4107</v>
      </c>
      <c r="AF110" s="361"/>
      <c r="AG110" s="361"/>
      <c r="AH110" s="361"/>
      <c r="AI110" s="361">
        <v>4197</v>
      </c>
      <c r="AJ110" s="361"/>
      <c r="AK110" s="361"/>
      <c r="AL110" s="361"/>
      <c r="AM110" s="361"/>
      <c r="AN110" s="361"/>
      <c r="AO110" s="361"/>
      <c r="AP110" s="361"/>
      <c r="AQ110" s="367" t="s">
        <v>567</v>
      </c>
      <c r="AR110" s="368"/>
      <c r="AS110" s="368"/>
      <c r="AT110" s="369"/>
      <c r="AU110" s="367" t="s">
        <v>590</v>
      </c>
      <c r="AV110" s="368"/>
      <c r="AW110" s="368"/>
      <c r="AX110" s="369"/>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t="s">
        <v>575</v>
      </c>
      <c r="AC111" s="411"/>
      <c r="AD111" s="412"/>
      <c r="AE111" s="361" t="s">
        <v>567</v>
      </c>
      <c r="AF111" s="361"/>
      <c r="AG111" s="361"/>
      <c r="AH111" s="361"/>
      <c r="AI111" s="361" t="s">
        <v>567</v>
      </c>
      <c r="AJ111" s="361"/>
      <c r="AK111" s="361"/>
      <c r="AL111" s="361"/>
      <c r="AM111" s="361" t="s">
        <v>567</v>
      </c>
      <c r="AN111" s="361"/>
      <c r="AO111" s="361"/>
      <c r="AP111" s="361"/>
      <c r="AQ111" s="367" t="s">
        <v>567</v>
      </c>
      <c r="AR111" s="368"/>
      <c r="AS111" s="368"/>
      <c r="AT111" s="369"/>
      <c r="AU111" s="818" t="s">
        <v>575</v>
      </c>
      <c r="AV111" s="819"/>
      <c r="AW111" s="819"/>
      <c r="AX111" s="820"/>
    </row>
    <row r="112" spans="1:60" ht="31.5" hidden="1" customHeight="1" x14ac:dyDescent="0.15">
      <c r="A112" s="491" t="s">
        <v>466</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3" t="s">
        <v>11</v>
      </c>
      <c r="AC112" s="298"/>
      <c r="AD112" s="299"/>
      <c r="AE112" s="303" t="s">
        <v>523</v>
      </c>
      <c r="AF112" s="298"/>
      <c r="AG112" s="298"/>
      <c r="AH112" s="299"/>
      <c r="AI112" s="303" t="s">
        <v>520</v>
      </c>
      <c r="AJ112" s="298"/>
      <c r="AK112" s="298"/>
      <c r="AL112" s="299"/>
      <c r="AM112" s="303" t="s">
        <v>515</v>
      </c>
      <c r="AN112" s="298"/>
      <c r="AO112" s="298"/>
      <c r="AP112" s="299"/>
      <c r="AQ112" s="363" t="s">
        <v>509</v>
      </c>
      <c r="AR112" s="364"/>
      <c r="AS112" s="364"/>
      <c r="AT112" s="365"/>
      <c r="AU112" s="363" t="s">
        <v>506</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523</v>
      </c>
      <c r="AF115" s="298"/>
      <c r="AG115" s="298"/>
      <c r="AH115" s="299"/>
      <c r="AI115" s="303" t="s">
        <v>520</v>
      </c>
      <c r="AJ115" s="298"/>
      <c r="AK115" s="298"/>
      <c r="AL115" s="299"/>
      <c r="AM115" s="303" t="s">
        <v>515</v>
      </c>
      <c r="AN115" s="298"/>
      <c r="AO115" s="298"/>
      <c r="AP115" s="299"/>
      <c r="AQ115" s="336" t="s">
        <v>510</v>
      </c>
      <c r="AR115" s="337"/>
      <c r="AS115" s="337"/>
      <c r="AT115" s="337"/>
      <c r="AU115" s="337"/>
      <c r="AV115" s="337"/>
      <c r="AW115" s="337"/>
      <c r="AX115" s="338"/>
    </row>
    <row r="116" spans="1:50" ht="23.25" customHeight="1" x14ac:dyDescent="0.15">
      <c r="A116" s="292"/>
      <c r="B116" s="293"/>
      <c r="C116" s="293"/>
      <c r="D116" s="293"/>
      <c r="E116" s="293"/>
      <c r="F116" s="294"/>
      <c r="G116" s="354" t="s">
        <v>591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592</v>
      </c>
      <c r="AC116" s="301"/>
      <c r="AD116" s="302"/>
      <c r="AE116" s="361">
        <v>53833</v>
      </c>
      <c r="AF116" s="361"/>
      <c r="AG116" s="361"/>
      <c r="AH116" s="361"/>
      <c r="AI116" s="361">
        <v>97611</v>
      </c>
      <c r="AJ116" s="361"/>
      <c r="AK116" s="361"/>
      <c r="AL116" s="361"/>
      <c r="AM116" s="361"/>
      <c r="AN116" s="361"/>
      <c r="AO116" s="361"/>
      <c r="AP116" s="361"/>
      <c r="AQ116" s="367" t="s">
        <v>575</v>
      </c>
      <c r="AR116" s="368"/>
      <c r="AS116" s="368"/>
      <c r="AT116" s="368"/>
      <c r="AU116" s="368"/>
      <c r="AV116" s="368"/>
      <c r="AW116" s="368"/>
      <c r="AX116" s="370"/>
    </row>
    <row r="117" spans="1:50" ht="46.5"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593</v>
      </c>
      <c r="AC117" s="343"/>
      <c r="AD117" s="344"/>
      <c r="AE117" s="407" t="s">
        <v>687</v>
      </c>
      <c r="AF117" s="306"/>
      <c r="AG117" s="306"/>
      <c r="AH117" s="306"/>
      <c r="AI117" s="407" t="s">
        <v>688</v>
      </c>
      <c r="AJ117" s="306"/>
      <c r="AK117" s="306"/>
      <c r="AL117" s="306"/>
      <c r="AM117" s="306" t="s">
        <v>594</v>
      </c>
      <c r="AN117" s="306"/>
      <c r="AO117" s="306"/>
      <c r="AP117" s="306"/>
      <c r="AQ117" s="306" t="s">
        <v>575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523</v>
      </c>
      <c r="AF118" s="298"/>
      <c r="AG118" s="298"/>
      <c r="AH118" s="299"/>
      <c r="AI118" s="303" t="s">
        <v>520</v>
      </c>
      <c r="AJ118" s="298"/>
      <c r="AK118" s="298"/>
      <c r="AL118" s="299"/>
      <c r="AM118" s="303" t="s">
        <v>515</v>
      </c>
      <c r="AN118" s="298"/>
      <c r="AO118" s="298"/>
      <c r="AP118" s="299"/>
      <c r="AQ118" s="336" t="s">
        <v>510</v>
      </c>
      <c r="AR118" s="337"/>
      <c r="AS118" s="337"/>
      <c r="AT118" s="337"/>
      <c r="AU118" s="337"/>
      <c r="AV118" s="337"/>
      <c r="AW118" s="337"/>
      <c r="AX118" s="338"/>
    </row>
    <row r="119" spans="1:50" ht="23.25" customHeight="1" x14ac:dyDescent="0.15">
      <c r="A119" s="292"/>
      <c r="B119" s="293"/>
      <c r="C119" s="293"/>
      <c r="D119" s="293"/>
      <c r="E119" s="293"/>
      <c r="F119" s="294"/>
      <c r="G119" s="354" t="s">
        <v>686</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t="s">
        <v>592</v>
      </c>
      <c r="AC119" s="301"/>
      <c r="AD119" s="302"/>
      <c r="AE119" s="361">
        <v>137214</v>
      </c>
      <c r="AF119" s="361"/>
      <c r="AG119" s="361"/>
      <c r="AH119" s="361"/>
      <c r="AI119" s="361">
        <v>133244</v>
      </c>
      <c r="AJ119" s="361"/>
      <c r="AK119" s="361"/>
      <c r="AL119" s="361"/>
      <c r="AM119" s="361"/>
      <c r="AN119" s="361"/>
      <c r="AO119" s="361"/>
      <c r="AP119" s="361"/>
      <c r="AQ119" s="361" t="s">
        <v>692</v>
      </c>
      <c r="AR119" s="361"/>
      <c r="AS119" s="361"/>
      <c r="AT119" s="361"/>
      <c r="AU119" s="361"/>
      <c r="AV119" s="361"/>
      <c r="AW119" s="361"/>
      <c r="AX119" s="362"/>
    </row>
    <row r="120" spans="1:50" ht="46.5"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593</v>
      </c>
      <c r="AC120" s="343"/>
      <c r="AD120" s="344"/>
      <c r="AE120" s="407" t="s">
        <v>689</v>
      </c>
      <c r="AF120" s="306"/>
      <c r="AG120" s="306"/>
      <c r="AH120" s="306"/>
      <c r="AI120" s="407" t="s">
        <v>690</v>
      </c>
      <c r="AJ120" s="306"/>
      <c r="AK120" s="306"/>
      <c r="AL120" s="306"/>
      <c r="AM120" s="306" t="s">
        <v>691</v>
      </c>
      <c r="AN120" s="306"/>
      <c r="AO120" s="306"/>
      <c r="AP120" s="306"/>
      <c r="AQ120" s="306" t="s">
        <v>692</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523</v>
      </c>
      <c r="AF121" s="298"/>
      <c r="AG121" s="298"/>
      <c r="AH121" s="299"/>
      <c r="AI121" s="303" t="s">
        <v>520</v>
      </c>
      <c r="AJ121" s="298"/>
      <c r="AK121" s="298"/>
      <c r="AL121" s="299"/>
      <c r="AM121" s="303" t="s">
        <v>515</v>
      </c>
      <c r="AN121" s="298"/>
      <c r="AO121" s="298"/>
      <c r="AP121" s="299"/>
      <c r="AQ121" s="336" t="s">
        <v>510</v>
      </c>
      <c r="AR121" s="337"/>
      <c r="AS121" s="337"/>
      <c r="AT121" s="337"/>
      <c r="AU121" s="337"/>
      <c r="AV121" s="337"/>
      <c r="AW121" s="337"/>
      <c r="AX121" s="338"/>
    </row>
    <row r="122" spans="1:50" ht="23.25" hidden="1" customHeight="1" x14ac:dyDescent="0.15">
      <c r="A122" s="292"/>
      <c r="B122" s="293"/>
      <c r="C122" s="293"/>
      <c r="D122" s="293"/>
      <c r="E122" s="293"/>
      <c r="F122" s="294"/>
      <c r="G122" s="354" t="s">
        <v>474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475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524</v>
      </c>
      <c r="AF124" s="298"/>
      <c r="AG124" s="298"/>
      <c r="AH124" s="299"/>
      <c r="AI124" s="303" t="s">
        <v>520</v>
      </c>
      <c r="AJ124" s="298"/>
      <c r="AK124" s="298"/>
      <c r="AL124" s="299"/>
      <c r="AM124" s="303" t="s">
        <v>515</v>
      </c>
      <c r="AN124" s="298"/>
      <c r="AO124" s="298"/>
      <c r="AP124" s="299"/>
      <c r="AQ124" s="336" t="s">
        <v>510</v>
      </c>
      <c r="AR124" s="337"/>
      <c r="AS124" s="337"/>
      <c r="AT124" s="337"/>
      <c r="AU124" s="337"/>
      <c r="AV124" s="337"/>
      <c r="AW124" s="337"/>
      <c r="AX124" s="338"/>
    </row>
    <row r="125" spans="1:50" ht="23.25" hidden="1" customHeight="1" x14ac:dyDescent="0.15">
      <c r="A125" s="292"/>
      <c r="B125" s="293"/>
      <c r="C125" s="293"/>
      <c r="D125" s="293"/>
      <c r="E125" s="293"/>
      <c r="F125" s="294"/>
      <c r="G125" s="354" t="s">
        <v>474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473</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523</v>
      </c>
      <c r="AF127" s="298"/>
      <c r="AG127" s="298"/>
      <c r="AH127" s="299"/>
      <c r="AI127" s="303" t="s">
        <v>520</v>
      </c>
      <c r="AJ127" s="298"/>
      <c r="AK127" s="298"/>
      <c r="AL127" s="299"/>
      <c r="AM127" s="303" t="s">
        <v>515</v>
      </c>
      <c r="AN127" s="298"/>
      <c r="AO127" s="298"/>
      <c r="AP127" s="299"/>
      <c r="AQ127" s="336" t="s">
        <v>510</v>
      </c>
      <c r="AR127" s="337"/>
      <c r="AS127" s="337"/>
      <c r="AT127" s="337"/>
      <c r="AU127" s="337"/>
      <c r="AV127" s="337"/>
      <c r="AW127" s="337"/>
      <c r="AX127" s="338"/>
    </row>
    <row r="128" spans="1:50" ht="23.25" hidden="1" customHeight="1" x14ac:dyDescent="0.15">
      <c r="A128" s="292"/>
      <c r="B128" s="293"/>
      <c r="C128" s="293"/>
      <c r="D128" s="293"/>
      <c r="E128" s="293"/>
      <c r="F128" s="294"/>
      <c r="G128" s="354" t="s">
        <v>474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473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553</v>
      </c>
      <c r="B130" s="995"/>
      <c r="C130" s="994" t="s">
        <v>357</v>
      </c>
      <c r="D130" s="995"/>
      <c r="E130" s="308" t="s">
        <v>386</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385</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523</v>
      </c>
      <c r="AF132" s="265"/>
      <c r="AG132" s="265"/>
      <c r="AH132" s="265"/>
      <c r="AI132" s="265" t="s">
        <v>520</v>
      </c>
      <c r="AJ132" s="265"/>
      <c r="AK132" s="265"/>
      <c r="AL132" s="265"/>
      <c r="AM132" s="265" t="s">
        <v>515</v>
      </c>
      <c r="AN132" s="265"/>
      <c r="AO132" s="265"/>
      <c r="AP132" s="267"/>
      <c r="AQ132" s="267" t="s">
        <v>353</v>
      </c>
      <c r="AR132" s="268"/>
      <c r="AS132" s="268"/>
      <c r="AT132" s="269"/>
      <c r="AU132" s="279" t="s">
        <v>369</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598</v>
      </c>
      <c r="AR133" s="271"/>
      <c r="AS133" s="137" t="s">
        <v>354</v>
      </c>
      <c r="AT133" s="172"/>
      <c r="AU133" s="136" t="s">
        <v>575</v>
      </c>
      <c r="AV133" s="136"/>
      <c r="AW133" s="137" t="s">
        <v>300</v>
      </c>
      <c r="AX133" s="138"/>
    </row>
    <row r="134" spans="1:50" ht="39.75" customHeight="1" x14ac:dyDescent="0.15">
      <c r="A134" s="998"/>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575</v>
      </c>
      <c r="AC134" s="221"/>
      <c r="AD134" s="221"/>
      <c r="AE134" s="266" t="s">
        <v>575</v>
      </c>
      <c r="AF134" s="352"/>
      <c r="AG134" s="352"/>
      <c r="AH134" s="353"/>
      <c r="AI134" s="266" t="s">
        <v>567</v>
      </c>
      <c r="AJ134" s="352"/>
      <c r="AK134" s="352"/>
      <c r="AL134" s="353"/>
      <c r="AM134" s="266" t="s">
        <v>567</v>
      </c>
      <c r="AN134" s="352"/>
      <c r="AO134" s="352"/>
      <c r="AP134" s="353"/>
      <c r="AQ134" s="266" t="s">
        <v>567</v>
      </c>
      <c r="AR134" s="352"/>
      <c r="AS134" s="352"/>
      <c r="AT134" s="353"/>
      <c r="AU134" s="266" t="s">
        <v>567</v>
      </c>
      <c r="AV134" s="352"/>
      <c r="AW134" s="352"/>
      <c r="AX134" s="590"/>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597</v>
      </c>
      <c r="AC135" s="133"/>
      <c r="AD135" s="133"/>
      <c r="AE135" s="266" t="s">
        <v>567</v>
      </c>
      <c r="AF135" s="352"/>
      <c r="AG135" s="352"/>
      <c r="AH135" s="353"/>
      <c r="AI135" s="266" t="s">
        <v>567</v>
      </c>
      <c r="AJ135" s="352"/>
      <c r="AK135" s="352"/>
      <c r="AL135" s="353"/>
      <c r="AM135" s="266" t="s">
        <v>567</v>
      </c>
      <c r="AN135" s="352"/>
      <c r="AO135" s="352"/>
      <c r="AP135" s="353"/>
      <c r="AQ135" s="266" t="s">
        <v>567</v>
      </c>
      <c r="AR135" s="352"/>
      <c r="AS135" s="352"/>
      <c r="AT135" s="353"/>
      <c r="AU135" s="266" t="s">
        <v>567</v>
      </c>
      <c r="AV135" s="352"/>
      <c r="AW135" s="352"/>
      <c r="AX135" s="590"/>
    </row>
    <row r="136" spans="1:50" ht="18.75" hidden="1" customHeight="1" x14ac:dyDescent="0.15">
      <c r="A136" s="998"/>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523</v>
      </c>
      <c r="AF136" s="265"/>
      <c r="AG136" s="265"/>
      <c r="AH136" s="265"/>
      <c r="AI136" s="265" t="s">
        <v>520</v>
      </c>
      <c r="AJ136" s="265"/>
      <c r="AK136" s="265"/>
      <c r="AL136" s="265"/>
      <c r="AM136" s="265" t="s">
        <v>515</v>
      </c>
      <c r="AN136" s="265"/>
      <c r="AO136" s="265"/>
      <c r="AP136" s="267"/>
      <c r="AQ136" s="267" t="s">
        <v>353</v>
      </c>
      <c r="AR136" s="268"/>
      <c r="AS136" s="268"/>
      <c r="AT136" s="269"/>
      <c r="AU136" s="279" t="s">
        <v>369</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523</v>
      </c>
      <c r="AF140" s="265"/>
      <c r="AG140" s="265"/>
      <c r="AH140" s="265"/>
      <c r="AI140" s="265" t="s">
        <v>520</v>
      </c>
      <c r="AJ140" s="265"/>
      <c r="AK140" s="265"/>
      <c r="AL140" s="265"/>
      <c r="AM140" s="265" t="s">
        <v>515</v>
      </c>
      <c r="AN140" s="265"/>
      <c r="AO140" s="265"/>
      <c r="AP140" s="267"/>
      <c r="AQ140" s="267" t="s">
        <v>353</v>
      </c>
      <c r="AR140" s="268"/>
      <c r="AS140" s="268"/>
      <c r="AT140" s="269"/>
      <c r="AU140" s="279" t="s">
        <v>369</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523</v>
      </c>
      <c r="AF144" s="265"/>
      <c r="AG144" s="265"/>
      <c r="AH144" s="265"/>
      <c r="AI144" s="265" t="s">
        <v>520</v>
      </c>
      <c r="AJ144" s="265"/>
      <c r="AK144" s="265"/>
      <c r="AL144" s="265"/>
      <c r="AM144" s="265" t="s">
        <v>515</v>
      </c>
      <c r="AN144" s="265"/>
      <c r="AO144" s="265"/>
      <c r="AP144" s="267"/>
      <c r="AQ144" s="267" t="s">
        <v>353</v>
      </c>
      <c r="AR144" s="268"/>
      <c r="AS144" s="268"/>
      <c r="AT144" s="269"/>
      <c r="AU144" s="279" t="s">
        <v>369</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523</v>
      </c>
      <c r="AF148" s="265"/>
      <c r="AG148" s="265"/>
      <c r="AH148" s="265"/>
      <c r="AI148" s="265" t="s">
        <v>520</v>
      </c>
      <c r="AJ148" s="265"/>
      <c r="AK148" s="265"/>
      <c r="AL148" s="265"/>
      <c r="AM148" s="265" t="s">
        <v>515</v>
      </c>
      <c r="AN148" s="265"/>
      <c r="AO148" s="265"/>
      <c r="AP148" s="267"/>
      <c r="AQ148" s="267" t="s">
        <v>353</v>
      </c>
      <c r="AR148" s="268"/>
      <c r="AS148" s="268"/>
      <c r="AT148" s="269"/>
      <c r="AU148" s="279" t="s">
        <v>369</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8"/>
      <c r="B152" s="252"/>
      <c r="C152" s="251"/>
      <c r="D152" s="252"/>
      <c r="E152" s="251"/>
      <c r="F152" s="314"/>
      <c r="G152" s="272" t="s">
        <v>370</v>
      </c>
      <c r="H152" s="169"/>
      <c r="I152" s="169"/>
      <c r="J152" s="169"/>
      <c r="K152" s="169"/>
      <c r="L152" s="169"/>
      <c r="M152" s="169"/>
      <c r="N152" s="169"/>
      <c r="O152" s="169"/>
      <c r="P152" s="170"/>
      <c r="Q152" s="176" t="s">
        <v>450</v>
      </c>
      <c r="R152" s="169"/>
      <c r="S152" s="169"/>
      <c r="T152" s="169"/>
      <c r="U152" s="169"/>
      <c r="V152" s="169"/>
      <c r="W152" s="169"/>
      <c r="X152" s="169"/>
      <c r="Y152" s="169"/>
      <c r="Z152" s="169"/>
      <c r="AA152" s="169"/>
      <c r="AB152" s="287" t="s">
        <v>451</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8"/>
      <c r="B154" s="252"/>
      <c r="C154" s="251"/>
      <c r="D154" s="252"/>
      <c r="E154" s="251"/>
      <c r="F154" s="314"/>
      <c r="G154" s="230" t="s">
        <v>575</v>
      </c>
      <c r="H154" s="161"/>
      <c r="I154" s="161"/>
      <c r="J154" s="161"/>
      <c r="K154" s="161"/>
      <c r="L154" s="161"/>
      <c r="M154" s="161"/>
      <c r="N154" s="161"/>
      <c r="O154" s="161"/>
      <c r="P154" s="231"/>
      <c r="Q154" s="160" t="s">
        <v>573</v>
      </c>
      <c r="R154" s="161"/>
      <c r="S154" s="161"/>
      <c r="T154" s="161"/>
      <c r="U154" s="161"/>
      <c r="V154" s="161"/>
      <c r="W154" s="161"/>
      <c r="X154" s="161"/>
      <c r="Y154" s="161"/>
      <c r="Z154" s="161"/>
      <c r="AA154" s="927"/>
      <c r="AB154" s="255" t="s">
        <v>588</v>
      </c>
      <c r="AC154" s="256"/>
      <c r="AD154" s="256"/>
      <c r="AE154" s="261" t="s">
        <v>575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8"/>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8"/>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8"/>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8"/>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8"/>
      <c r="AB157" s="257"/>
      <c r="AC157" s="258"/>
      <c r="AD157" s="258"/>
      <c r="AE157" s="160" t="s">
        <v>588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370</v>
      </c>
      <c r="H159" s="169"/>
      <c r="I159" s="169"/>
      <c r="J159" s="169"/>
      <c r="K159" s="169"/>
      <c r="L159" s="169"/>
      <c r="M159" s="169"/>
      <c r="N159" s="169"/>
      <c r="O159" s="169"/>
      <c r="P159" s="170"/>
      <c r="Q159" s="176" t="s">
        <v>450</v>
      </c>
      <c r="R159" s="169"/>
      <c r="S159" s="169"/>
      <c r="T159" s="169"/>
      <c r="U159" s="169"/>
      <c r="V159" s="169"/>
      <c r="W159" s="169"/>
      <c r="X159" s="169"/>
      <c r="Y159" s="169"/>
      <c r="Z159" s="169"/>
      <c r="AA159" s="169"/>
      <c r="AB159" s="287" t="s">
        <v>451</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8"/>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370</v>
      </c>
      <c r="H166" s="169"/>
      <c r="I166" s="169"/>
      <c r="J166" s="169"/>
      <c r="K166" s="169"/>
      <c r="L166" s="169"/>
      <c r="M166" s="169"/>
      <c r="N166" s="169"/>
      <c r="O166" s="169"/>
      <c r="P166" s="170"/>
      <c r="Q166" s="176" t="s">
        <v>450</v>
      </c>
      <c r="R166" s="169"/>
      <c r="S166" s="169"/>
      <c r="T166" s="169"/>
      <c r="U166" s="169"/>
      <c r="V166" s="169"/>
      <c r="W166" s="169"/>
      <c r="X166" s="169"/>
      <c r="Y166" s="169"/>
      <c r="Z166" s="169"/>
      <c r="AA166" s="169"/>
      <c r="AB166" s="287" t="s">
        <v>451</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8"/>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370</v>
      </c>
      <c r="H173" s="169"/>
      <c r="I173" s="169"/>
      <c r="J173" s="169"/>
      <c r="K173" s="169"/>
      <c r="L173" s="169"/>
      <c r="M173" s="169"/>
      <c r="N173" s="169"/>
      <c r="O173" s="169"/>
      <c r="P173" s="170"/>
      <c r="Q173" s="176" t="s">
        <v>450</v>
      </c>
      <c r="R173" s="169"/>
      <c r="S173" s="169"/>
      <c r="T173" s="169"/>
      <c r="U173" s="169"/>
      <c r="V173" s="169"/>
      <c r="W173" s="169"/>
      <c r="X173" s="169"/>
      <c r="Y173" s="169"/>
      <c r="Z173" s="169"/>
      <c r="AA173" s="169"/>
      <c r="AB173" s="287" t="s">
        <v>451</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8"/>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370</v>
      </c>
      <c r="H180" s="169"/>
      <c r="I180" s="169"/>
      <c r="J180" s="169"/>
      <c r="K180" s="169"/>
      <c r="L180" s="169"/>
      <c r="M180" s="169"/>
      <c r="N180" s="169"/>
      <c r="O180" s="169"/>
      <c r="P180" s="170"/>
      <c r="Q180" s="176" t="s">
        <v>450</v>
      </c>
      <c r="R180" s="169"/>
      <c r="S180" s="169"/>
      <c r="T180" s="169"/>
      <c r="U180" s="169"/>
      <c r="V180" s="169"/>
      <c r="W180" s="169"/>
      <c r="X180" s="169"/>
      <c r="Y180" s="169"/>
      <c r="Z180" s="169"/>
      <c r="AA180" s="169"/>
      <c r="AB180" s="287" t="s">
        <v>451</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8"/>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72.75" customHeight="1" x14ac:dyDescent="0.15">
      <c r="A189" s="998"/>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8"/>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523</v>
      </c>
      <c r="AF192" s="265"/>
      <c r="AG192" s="265"/>
      <c r="AH192" s="265"/>
      <c r="AI192" s="265" t="s">
        <v>520</v>
      </c>
      <c r="AJ192" s="265"/>
      <c r="AK192" s="265"/>
      <c r="AL192" s="265"/>
      <c r="AM192" s="265" t="s">
        <v>515</v>
      </c>
      <c r="AN192" s="265"/>
      <c r="AO192" s="265"/>
      <c r="AP192" s="267"/>
      <c r="AQ192" s="267" t="s">
        <v>353</v>
      </c>
      <c r="AR192" s="268"/>
      <c r="AS192" s="268"/>
      <c r="AT192" s="269"/>
      <c r="AU192" s="279" t="s">
        <v>369</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524</v>
      </c>
      <c r="AF196" s="265"/>
      <c r="AG196" s="265"/>
      <c r="AH196" s="265"/>
      <c r="AI196" s="265" t="s">
        <v>520</v>
      </c>
      <c r="AJ196" s="265"/>
      <c r="AK196" s="265"/>
      <c r="AL196" s="265"/>
      <c r="AM196" s="265" t="s">
        <v>515</v>
      </c>
      <c r="AN196" s="265"/>
      <c r="AO196" s="265"/>
      <c r="AP196" s="267"/>
      <c r="AQ196" s="267" t="s">
        <v>353</v>
      </c>
      <c r="AR196" s="268"/>
      <c r="AS196" s="268"/>
      <c r="AT196" s="269"/>
      <c r="AU196" s="279" t="s">
        <v>369</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523</v>
      </c>
      <c r="AF200" s="265"/>
      <c r="AG200" s="265"/>
      <c r="AH200" s="265"/>
      <c r="AI200" s="265" t="s">
        <v>520</v>
      </c>
      <c r="AJ200" s="265"/>
      <c r="AK200" s="265"/>
      <c r="AL200" s="265"/>
      <c r="AM200" s="265" t="s">
        <v>515</v>
      </c>
      <c r="AN200" s="265"/>
      <c r="AO200" s="265"/>
      <c r="AP200" s="267"/>
      <c r="AQ200" s="267" t="s">
        <v>353</v>
      </c>
      <c r="AR200" s="268"/>
      <c r="AS200" s="268"/>
      <c r="AT200" s="269"/>
      <c r="AU200" s="279" t="s">
        <v>369</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523</v>
      </c>
      <c r="AF204" s="265"/>
      <c r="AG204" s="265"/>
      <c r="AH204" s="265"/>
      <c r="AI204" s="265" t="s">
        <v>520</v>
      </c>
      <c r="AJ204" s="265"/>
      <c r="AK204" s="265"/>
      <c r="AL204" s="265"/>
      <c r="AM204" s="265" t="s">
        <v>515</v>
      </c>
      <c r="AN204" s="265"/>
      <c r="AO204" s="265"/>
      <c r="AP204" s="267"/>
      <c r="AQ204" s="267" t="s">
        <v>353</v>
      </c>
      <c r="AR204" s="268"/>
      <c r="AS204" s="268"/>
      <c r="AT204" s="269"/>
      <c r="AU204" s="279" t="s">
        <v>369</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523</v>
      </c>
      <c r="AF208" s="265"/>
      <c r="AG208" s="265"/>
      <c r="AH208" s="265"/>
      <c r="AI208" s="265" t="s">
        <v>520</v>
      </c>
      <c r="AJ208" s="265"/>
      <c r="AK208" s="265"/>
      <c r="AL208" s="265"/>
      <c r="AM208" s="265" t="s">
        <v>515</v>
      </c>
      <c r="AN208" s="265"/>
      <c r="AO208" s="265"/>
      <c r="AP208" s="267"/>
      <c r="AQ208" s="267" t="s">
        <v>353</v>
      </c>
      <c r="AR208" s="268"/>
      <c r="AS208" s="268"/>
      <c r="AT208" s="269"/>
      <c r="AU208" s="279" t="s">
        <v>369</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370</v>
      </c>
      <c r="H212" s="169"/>
      <c r="I212" s="169"/>
      <c r="J212" s="169"/>
      <c r="K212" s="169"/>
      <c r="L212" s="169"/>
      <c r="M212" s="169"/>
      <c r="N212" s="169"/>
      <c r="O212" s="169"/>
      <c r="P212" s="170"/>
      <c r="Q212" s="176" t="s">
        <v>450</v>
      </c>
      <c r="R212" s="169"/>
      <c r="S212" s="169"/>
      <c r="T212" s="169"/>
      <c r="U212" s="169"/>
      <c r="V212" s="169"/>
      <c r="W212" s="169"/>
      <c r="X212" s="169"/>
      <c r="Y212" s="169"/>
      <c r="Z212" s="169"/>
      <c r="AA212" s="169"/>
      <c r="AB212" s="287" t="s">
        <v>451</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370</v>
      </c>
      <c r="H219" s="169"/>
      <c r="I219" s="169"/>
      <c r="J219" s="169"/>
      <c r="K219" s="169"/>
      <c r="L219" s="169"/>
      <c r="M219" s="169"/>
      <c r="N219" s="169"/>
      <c r="O219" s="169"/>
      <c r="P219" s="170"/>
      <c r="Q219" s="176" t="s">
        <v>450</v>
      </c>
      <c r="R219" s="169"/>
      <c r="S219" s="169"/>
      <c r="T219" s="169"/>
      <c r="U219" s="169"/>
      <c r="V219" s="169"/>
      <c r="W219" s="169"/>
      <c r="X219" s="169"/>
      <c r="Y219" s="169"/>
      <c r="Z219" s="169"/>
      <c r="AA219" s="169"/>
      <c r="AB219" s="287" t="s">
        <v>451</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370</v>
      </c>
      <c r="H226" s="169"/>
      <c r="I226" s="169"/>
      <c r="J226" s="169"/>
      <c r="K226" s="169"/>
      <c r="L226" s="169"/>
      <c r="M226" s="169"/>
      <c r="N226" s="169"/>
      <c r="O226" s="169"/>
      <c r="P226" s="170"/>
      <c r="Q226" s="176" t="s">
        <v>450</v>
      </c>
      <c r="R226" s="169"/>
      <c r="S226" s="169"/>
      <c r="T226" s="169"/>
      <c r="U226" s="169"/>
      <c r="V226" s="169"/>
      <c r="W226" s="169"/>
      <c r="X226" s="169"/>
      <c r="Y226" s="169"/>
      <c r="Z226" s="169"/>
      <c r="AA226" s="169"/>
      <c r="AB226" s="287" t="s">
        <v>451</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370</v>
      </c>
      <c r="H233" s="169"/>
      <c r="I233" s="169"/>
      <c r="J233" s="169"/>
      <c r="K233" s="169"/>
      <c r="L233" s="169"/>
      <c r="M233" s="169"/>
      <c r="N233" s="169"/>
      <c r="O233" s="169"/>
      <c r="P233" s="170"/>
      <c r="Q233" s="176" t="s">
        <v>450</v>
      </c>
      <c r="R233" s="169"/>
      <c r="S233" s="169"/>
      <c r="T233" s="169"/>
      <c r="U233" s="169"/>
      <c r="V233" s="169"/>
      <c r="W233" s="169"/>
      <c r="X233" s="169"/>
      <c r="Y233" s="169"/>
      <c r="Z233" s="169"/>
      <c r="AA233" s="169"/>
      <c r="AB233" s="287" t="s">
        <v>451</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370</v>
      </c>
      <c r="H240" s="169"/>
      <c r="I240" s="169"/>
      <c r="J240" s="169"/>
      <c r="K240" s="169"/>
      <c r="L240" s="169"/>
      <c r="M240" s="169"/>
      <c r="N240" s="169"/>
      <c r="O240" s="169"/>
      <c r="P240" s="170"/>
      <c r="Q240" s="176" t="s">
        <v>450</v>
      </c>
      <c r="R240" s="169"/>
      <c r="S240" s="169"/>
      <c r="T240" s="169"/>
      <c r="U240" s="169"/>
      <c r="V240" s="169"/>
      <c r="W240" s="169"/>
      <c r="X240" s="169"/>
      <c r="Y240" s="169"/>
      <c r="Z240" s="169"/>
      <c r="AA240" s="169"/>
      <c r="AB240" s="287" t="s">
        <v>451</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8"/>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523</v>
      </c>
      <c r="AF252" s="265"/>
      <c r="AG252" s="265"/>
      <c r="AH252" s="265"/>
      <c r="AI252" s="265" t="s">
        <v>520</v>
      </c>
      <c r="AJ252" s="265"/>
      <c r="AK252" s="265"/>
      <c r="AL252" s="265"/>
      <c r="AM252" s="265" t="s">
        <v>515</v>
      </c>
      <c r="AN252" s="265"/>
      <c r="AO252" s="265"/>
      <c r="AP252" s="267"/>
      <c r="AQ252" s="267" t="s">
        <v>353</v>
      </c>
      <c r="AR252" s="268"/>
      <c r="AS252" s="268"/>
      <c r="AT252" s="269"/>
      <c r="AU252" s="279" t="s">
        <v>369</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523</v>
      </c>
      <c r="AF256" s="265"/>
      <c r="AG256" s="265"/>
      <c r="AH256" s="265"/>
      <c r="AI256" s="265" t="s">
        <v>520</v>
      </c>
      <c r="AJ256" s="265"/>
      <c r="AK256" s="265"/>
      <c r="AL256" s="265"/>
      <c r="AM256" s="265" t="s">
        <v>516</v>
      </c>
      <c r="AN256" s="265"/>
      <c r="AO256" s="265"/>
      <c r="AP256" s="267"/>
      <c r="AQ256" s="267" t="s">
        <v>353</v>
      </c>
      <c r="AR256" s="268"/>
      <c r="AS256" s="268"/>
      <c r="AT256" s="269"/>
      <c r="AU256" s="279" t="s">
        <v>369</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523</v>
      </c>
      <c r="AF260" s="265"/>
      <c r="AG260" s="265"/>
      <c r="AH260" s="265"/>
      <c r="AI260" s="265" t="s">
        <v>520</v>
      </c>
      <c r="AJ260" s="265"/>
      <c r="AK260" s="265"/>
      <c r="AL260" s="265"/>
      <c r="AM260" s="265" t="s">
        <v>516</v>
      </c>
      <c r="AN260" s="265"/>
      <c r="AO260" s="265"/>
      <c r="AP260" s="267"/>
      <c r="AQ260" s="267" t="s">
        <v>353</v>
      </c>
      <c r="AR260" s="268"/>
      <c r="AS260" s="268"/>
      <c r="AT260" s="269"/>
      <c r="AU260" s="279" t="s">
        <v>369</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523</v>
      </c>
      <c r="AF264" s="181"/>
      <c r="AG264" s="181"/>
      <c r="AH264" s="181"/>
      <c r="AI264" s="181" t="s">
        <v>520</v>
      </c>
      <c r="AJ264" s="181"/>
      <c r="AK264" s="181"/>
      <c r="AL264" s="181"/>
      <c r="AM264" s="181" t="s">
        <v>515</v>
      </c>
      <c r="AN264" s="181"/>
      <c r="AO264" s="181"/>
      <c r="AP264" s="176"/>
      <c r="AQ264" s="176" t="s">
        <v>353</v>
      </c>
      <c r="AR264" s="169"/>
      <c r="AS264" s="169"/>
      <c r="AT264" s="170"/>
      <c r="AU264" s="134" t="s">
        <v>369</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524</v>
      </c>
      <c r="AF268" s="265"/>
      <c r="AG268" s="265"/>
      <c r="AH268" s="265"/>
      <c r="AI268" s="265" t="s">
        <v>520</v>
      </c>
      <c r="AJ268" s="265"/>
      <c r="AK268" s="265"/>
      <c r="AL268" s="265"/>
      <c r="AM268" s="265" t="s">
        <v>515</v>
      </c>
      <c r="AN268" s="265"/>
      <c r="AO268" s="265"/>
      <c r="AP268" s="267"/>
      <c r="AQ268" s="267" t="s">
        <v>353</v>
      </c>
      <c r="AR268" s="268"/>
      <c r="AS268" s="268"/>
      <c r="AT268" s="269"/>
      <c r="AU268" s="279" t="s">
        <v>369</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370</v>
      </c>
      <c r="H272" s="169"/>
      <c r="I272" s="169"/>
      <c r="J272" s="169"/>
      <c r="K272" s="169"/>
      <c r="L272" s="169"/>
      <c r="M272" s="169"/>
      <c r="N272" s="169"/>
      <c r="O272" s="169"/>
      <c r="P272" s="170"/>
      <c r="Q272" s="176" t="s">
        <v>450</v>
      </c>
      <c r="R272" s="169"/>
      <c r="S272" s="169"/>
      <c r="T272" s="169"/>
      <c r="U272" s="169"/>
      <c r="V272" s="169"/>
      <c r="W272" s="169"/>
      <c r="X272" s="169"/>
      <c r="Y272" s="169"/>
      <c r="Z272" s="169"/>
      <c r="AA272" s="169"/>
      <c r="AB272" s="287" t="s">
        <v>451</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370</v>
      </c>
      <c r="H279" s="169"/>
      <c r="I279" s="169"/>
      <c r="J279" s="169"/>
      <c r="K279" s="169"/>
      <c r="L279" s="169"/>
      <c r="M279" s="169"/>
      <c r="N279" s="169"/>
      <c r="O279" s="169"/>
      <c r="P279" s="170"/>
      <c r="Q279" s="176" t="s">
        <v>450</v>
      </c>
      <c r="R279" s="169"/>
      <c r="S279" s="169"/>
      <c r="T279" s="169"/>
      <c r="U279" s="169"/>
      <c r="V279" s="169"/>
      <c r="W279" s="169"/>
      <c r="X279" s="169"/>
      <c r="Y279" s="169"/>
      <c r="Z279" s="169"/>
      <c r="AA279" s="169"/>
      <c r="AB279" s="287" t="s">
        <v>451</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370</v>
      </c>
      <c r="H286" s="169"/>
      <c r="I286" s="169"/>
      <c r="J286" s="169"/>
      <c r="K286" s="169"/>
      <c r="L286" s="169"/>
      <c r="M286" s="169"/>
      <c r="N286" s="169"/>
      <c r="O286" s="169"/>
      <c r="P286" s="170"/>
      <c r="Q286" s="176" t="s">
        <v>450</v>
      </c>
      <c r="R286" s="169"/>
      <c r="S286" s="169"/>
      <c r="T286" s="169"/>
      <c r="U286" s="169"/>
      <c r="V286" s="169"/>
      <c r="W286" s="169"/>
      <c r="X286" s="169"/>
      <c r="Y286" s="169"/>
      <c r="Z286" s="169"/>
      <c r="AA286" s="169"/>
      <c r="AB286" s="287" t="s">
        <v>451</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370</v>
      </c>
      <c r="H293" s="169"/>
      <c r="I293" s="169"/>
      <c r="J293" s="169"/>
      <c r="K293" s="169"/>
      <c r="L293" s="169"/>
      <c r="M293" s="169"/>
      <c r="N293" s="169"/>
      <c r="O293" s="169"/>
      <c r="P293" s="170"/>
      <c r="Q293" s="176" t="s">
        <v>450</v>
      </c>
      <c r="R293" s="169"/>
      <c r="S293" s="169"/>
      <c r="T293" s="169"/>
      <c r="U293" s="169"/>
      <c r="V293" s="169"/>
      <c r="W293" s="169"/>
      <c r="X293" s="169"/>
      <c r="Y293" s="169"/>
      <c r="Z293" s="169"/>
      <c r="AA293" s="169"/>
      <c r="AB293" s="287" t="s">
        <v>451</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370</v>
      </c>
      <c r="H300" s="169"/>
      <c r="I300" s="169"/>
      <c r="J300" s="169"/>
      <c r="K300" s="169"/>
      <c r="L300" s="169"/>
      <c r="M300" s="169"/>
      <c r="N300" s="169"/>
      <c r="O300" s="169"/>
      <c r="P300" s="170"/>
      <c r="Q300" s="176" t="s">
        <v>450</v>
      </c>
      <c r="R300" s="169"/>
      <c r="S300" s="169"/>
      <c r="T300" s="169"/>
      <c r="U300" s="169"/>
      <c r="V300" s="169"/>
      <c r="W300" s="169"/>
      <c r="X300" s="169"/>
      <c r="Y300" s="169"/>
      <c r="Z300" s="169"/>
      <c r="AA300" s="169"/>
      <c r="AB300" s="287" t="s">
        <v>451</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523</v>
      </c>
      <c r="AF312" s="265"/>
      <c r="AG312" s="265"/>
      <c r="AH312" s="265"/>
      <c r="AI312" s="265" t="s">
        <v>520</v>
      </c>
      <c r="AJ312" s="265"/>
      <c r="AK312" s="265"/>
      <c r="AL312" s="265"/>
      <c r="AM312" s="265" t="s">
        <v>515</v>
      </c>
      <c r="AN312" s="265"/>
      <c r="AO312" s="265"/>
      <c r="AP312" s="267"/>
      <c r="AQ312" s="267" t="s">
        <v>353</v>
      </c>
      <c r="AR312" s="268"/>
      <c r="AS312" s="268"/>
      <c r="AT312" s="269"/>
      <c r="AU312" s="279" t="s">
        <v>369</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523</v>
      </c>
      <c r="AF316" s="265"/>
      <c r="AG316" s="265"/>
      <c r="AH316" s="265"/>
      <c r="AI316" s="265" t="s">
        <v>520</v>
      </c>
      <c r="AJ316" s="265"/>
      <c r="AK316" s="265"/>
      <c r="AL316" s="265"/>
      <c r="AM316" s="265" t="s">
        <v>515</v>
      </c>
      <c r="AN316" s="265"/>
      <c r="AO316" s="265"/>
      <c r="AP316" s="267"/>
      <c r="AQ316" s="267" t="s">
        <v>353</v>
      </c>
      <c r="AR316" s="268"/>
      <c r="AS316" s="268"/>
      <c r="AT316" s="269"/>
      <c r="AU316" s="279" t="s">
        <v>369</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523</v>
      </c>
      <c r="AF320" s="265"/>
      <c r="AG320" s="265"/>
      <c r="AH320" s="265"/>
      <c r="AI320" s="265" t="s">
        <v>520</v>
      </c>
      <c r="AJ320" s="265"/>
      <c r="AK320" s="265"/>
      <c r="AL320" s="265"/>
      <c r="AM320" s="265" t="s">
        <v>516</v>
      </c>
      <c r="AN320" s="265"/>
      <c r="AO320" s="265"/>
      <c r="AP320" s="267"/>
      <c r="AQ320" s="267" t="s">
        <v>353</v>
      </c>
      <c r="AR320" s="268"/>
      <c r="AS320" s="268"/>
      <c r="AT320" s="269"/>
      <c r="AU320" s="279" t="s">
        <v>369</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523</v>
      </c>
      <c r="AF324" s="265"/>
      <c r="AG324" s="265"/>
      <c r="AH324" s="265"/>
      <c r="AI324" s="265" t="s">
        <v>520</v>
      </c>
      <c r="AJ324" s="265"/>
      <c r="AK324" s="265"/>
      <c r="AL324" s="265"/>
      <c r="AM324" s="265" t="s">
        <v>515</v>
      </c>
      <c r="AN324" s="265"/>
      <c r="AO324" s="265"/>
      <c r="AP324" s="267"/>
      <c r="AQ324" s="267" t="s">
        <v>353</v>
      </c>
      <c r="AR324" s="268"/>
      <c r="AS324" s="268"/>
      <c r="AT324" s="269"/>
      <c r="AU324" s="279" t="s">
        <v>369</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524</v>
      </c>
      <c r="AF328" s="265"/>
      <c r="AG328" s="265"/>
      <c r="AH328" s="265"/>
      <c r="AI328" s="265" t="s">
        <v>520</v>
      </c>
      <c r="AJ328" s="265"/>
      <c r="AK328" s="265"/>
      <c r="AL328" s="265"/>
      <c r="AM328" s="265" t="s">
        <v>516</v>
      </c>
      <c r="AN328" s="265"/>
      <c r="AO328" s="265"/>
      <c r="AP328" s="267"/>
      <c r="AQ328" s="267" t="s">
        <v>353</v>
      </c>
      <c r="AR328" s="268"/>
      <c r="AS328" s="268"/>
      <c r="AT328" s="269"/>
      <c r="AU328" s="279" t="s">
        <v>369</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370</v>
      </c>
      <c r="H332" s="169"/>
      <c r="I332" s="169"/>
      <c r="J332" s="169"/>
      <c r="K332" s="169"/>
      <c r="L332" s="169"/>
      <c r="M332" s="169"/>
      <c r="N332" s="169"/>
      <c r="O332" s="169"/>
      <c r="P332" s="170"/>
      <c r="Q332" s="176" t="s">
        <v>450</v>
      </c>
      <c r="R332" s="169"/>
      <c r="S332" s="169"/>
      <c r="T332" s="169"/>
      <c r="U332" s="169"/>
      <c r="V332" s="169"/>
      <c r="W332" s="169"/>
      <c r="X332" s="169"/>
      <c r="Y332" s="169"/>
      <c r="Z332" s="169"/>
      <c r="AA332" s="169"/>
      <c r="AB332" s="287" t="s">
        <v>451</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370</v>
      </c>
      <c r="H339" s="169"/>
      <c r="I339" s="169"/>
      <c r="J339" s="169"/>
      <c r="K339" s="169"/>
      <c r="L339" s="169"/>
      <c r="M339" s="169"/>
      <c r="N339" s="169"/>
      <c r="O339" s="169"/>
      <c r="P339" s="170"/>
      <c r="Q339" s="176" t="s">
        <v>450</v>
      </c>
      <c r="R339" s="169"/>
      <c r="S339" s="169"/>
      <c r="T339" s="169"/>
      <c r="U339" s="169"/>
      <c r="V339" s="169"/>
      <c r="W339" s="169"/>
      <c r="X339" s="169"/>
      <c r="Y339" s="169"/>
      <c r="Z339" s="169"/>
      <c r="AA339" s="169"/>
      <c r="AB339" s="287" t="s">
        <v>451</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370</v>
      </c>
      <c r="H346" s="169"/>
      <c r="I346" s="169"/>
      <c r="J346" s="169"/>
      <c r="K346" s="169"/>
      <c r="L346" s="169"/>
      <c r="M346" s="169"/>
      <c r="N346" s="169"/>
      <c r="O346" s="169"/>
      <c r="P346" s="170"/>
      <c r="Q346" s="176" t="s">
        <v>450</v>
      </c>
      <c r="R346" s="169"/>
      <c r="S346" s="169"/>
      <c r="T346" s="169"/>
      <c r="U346" s="169"/>
      <c r="V346" s="169"/>
      <c r="W346" s="169"/>
      <c r="X346" s="169"/>
      <c r="Y346" s="169"/>
      <c r="Z346" s="169"/>
      <c r="AA346" s="169"/>
      <c r="AB346" s="287" t="s">
        <v>451</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370</v>
      </c>
      <c r="H353" s="169"/>
      <c r="I353" s="169"/>
      <c r="J353" s="169"/>
      <c r="K353" s="169"/>
      <c r="L353" s="169"/>
      <c r="M353" s="169"/>
      <c r="N353" s="169"/>
      <c r="O353" s="169"/>
      <c r="P353" s="170"/>
      <c r="Q353" s="176" t="s">
        <v>450</v>
      </c>
      <c r="R353" s="169"/>
      <c r="S353" s="169"/>
      <c r="T353" s="169"/>
      <c r="U353" s="169"/>
      <c r="V353" s="169"/>
      <c r="W353" s="169"/>
      <c r="X353" s="169"/>
      <c r="Y353" s="169"/>
      <c r="Z353" s="169"/>
      <c r="AA353" s="169"/>
      <c r="AB353" s="287" t="s">
        <v>451</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370</v>
      </c>
      <c r="H360" s="169"/>
      <c r="I360" s="169"/>
      <c r="J360" s="169"/>
      <c r="K360" s="169"/>
      <c r="L360" s="169"/>
      <c r="M360" s="169"/>
      <c r="N360" s="169"/>
      <c r="O360" s="169"/>
      <c r="P360" s="170"/>
      <c r="Q360" s="176" t="s">
        <v>450</v>
      </c>
      <c r="R360" s="169"/>
      <c r="S360" s="169"/>
      <c r="T360" s="169"/>
      <c r="U360" s="169"/>
      <c r="V360" s="169"/>
      <c r="W360" s="169"/>
      <c r="X360" s="169"/>
      <c r="Y360" s="169"/>
      <c r="Z360" s="169"/>
      <c r="AA360" s="169"/>
      <c r="AB360" s="287" t="s">
        <v>451</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8"/>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523</v>
      </c>
      <c r="AF372" s="265"/>
      <c r="AG372" s="265"/>
      <c r="AH372" s="265"/>
      <c r="AI372" s="265" t="s">
        <v>520</v>
      </c>
      <c r="AJ372" s="265"/>
      <c r="AK372" s="265"/>
      <c r="AL372" s="265"/>
      <c r="AM372" s="265" t="s">
        <v>515</v>
      </c>
      <c r="AN372" s="265"/>
      <c r="AO372" s="265"/>
      <c r="AP372" s="267"/>
      <c r="AQ372" s="267" t="s">
        <v>353</v>
      </c>
      <c r="AR372" s="268"/>
      <c r="AS372" s="268"/>
      <c r="AT372" s="269"/>
      <c r="AU372" s="279" t="s">
        <v>369</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523</v>
      </c>
      <c r="AF376" s="265"/>
      <c r="AG376" s="265"/>
      <c r="AH376" s="265"/>
      <c r="AI376" s="265" t="s">
        <v>520</v>
      </c>
      <c r="AJ376" s="265"/>
      <c r="AK376" s="265"/>
      <c r="AL376" s="265"/>
      <c r="AM376" s="265" t="s">
        <v>515</v>
      </c>
      <c r="AN376" s="265"/>
      <c r="AO376" s="265"/>
      <c r="AP376" s="267"/>
      <c r="AQ376" s="267" t="s">
        <v>353</v>
      </c>
      <c r="AR376" s="268"/>
      <c r="AS376" s="268"/>
      <c r="AT376" s="269"/>
      <c r="AU376" s="279" t="s">
        <v>369</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523</v>
      </c>
      <c r="AF380" s="265"/>
      <c r="AG380" s="265"/>
      <c r="AH380" s="265"/>
      <c r="AI380" s="265" t="s">
        <v>520</v>
      </c>
      <c r="AJ380" s="265"/>
      <c r="AK380" s="265"/>
      <c r="AL380" s="265"/>
      <c r="AM380" s="265" t="s">
        <v>515</v>
      </c>
      <c r="AN380" s="265"/>
      <c r="AO380" s="265"/>
      <c r="AP380" s="267"/>
      <c r="AQ380" s="267" t="s">
        <v>353</v>
      </c>
      <c r="AR380" s="268"/>
      <c r="AS380" s="268"/>
      <c r="AT380" s="269"/>
      <c r="AU380" s="279" t="s">
        <v>369</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523</v>
      </c>
      <c r="AF384" s="265"/>
      <c r="AG384" s="265"/>
      <c r="AH384" s="265"/>
      <c r="AI384" s="265" t="s">
        <v>520</v>
      </c>
      <c r="AJ384" s="265"/>
      <c r="AK384" s="265"/>
      <c r="AL384" s="265"/>
      <c r="AM384" s="265" t="s">
        <v>515</v>
      </c>
      <c r="AN384" s="265"/>
      <c r="AO384" s="265"/>
      <c r="AP384" s="267"/>
      <c r="AQ384" s="267" t="s">
        <v>353</v>
      </c>
      <c r="AR384" s="268"/>
      <c r="AS384" s="268"/>
      <c r="AT384" s="269"/>
      <c r="AU384" s="279" t="s">
        <v>369</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523</v>
      </c>
      <c r="AF388" s="265"/>
      <c r="AG388" s="265"/>
      <c r="AH388" s="265"/>
      <c r="AI388" s="265" t="s">
        <v>520</v>
      </c>
      <c r="AJ388" s="265"/>
      <c r="AK388" s="265"/>
      <c r="AL388" s="265"/>
      <c r="AM388" s="265" t="s">
        <v>515</v>
      </c>
      <c r="AN388" s="265"/>
      <c r="AO388" s="265"/>
      <c r="AP388" s="267"/>
      <c r="AQ388" s="267" t="s">
        <v>353</v>
      </c>
      <c r="AR388" s="268"/>
      <c r="AS388" s="268"/>
      <c r="AT388" s="269"/>
      <c r="AU388" s="279" t="s">
        <v>369</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370</v>
      </c>
      <c r="H392" s="169"/>
      <c r="I392" s="169"/>
      <c r="J392" s="169"/>
      <c r="K392" s="169"/>
      <c r="L392" s="169"/>
      <c r="M392" s="169"/>
      <c r="N392" s="169"/>
      <c r="O392" s="169"/>
      <c r="P392" s="170"/>
      <c r="Q392" s="176" t="s">
        <v>450</v>
      </c>
      <c r="R392" s="169"/>
      <c r="S392" s="169"/>
      <c r="T392" s="169"/>
      <c r="U392" s="169"/>
      <c r="V392" s="169"/>
      <c r="W392" s="169"/>
      <c r="X392" s="169"/>
      <c r="Y392" s="169"/>
      <c r="Z392" s="169"/>
      <c r="AA392" s="169"/>
      <c r="AB392" s="287" t="s">
        <v>451</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370</v>
      </c>
      <c r="H399" s="169"/>
      <c r="I399" s="169"/>
      <c r="J399" s="169"/>
      <c r="K399" s="169"/>
      <c r="L399" s="169"/>
      <c r="M399" s="169"/>
      <c r="N399" s="169"/>
      <c r="O399" s="169"/>
      <c r="P399" s="170"/>
      <c r="Q399" s="176" t="s">
        <v>450</v>
      </c>
      <c r="R399" s="169"/>
      <c r="S399" s="169"/>
      <c r="T399" s="169"/>
      <c r="U399" s="169"/>
      <c r="V399" s="169"/>
      <c r="W399" s="169"/>
      <c r="X399" s="169"/>
      <c r="Y399" s="169"/>
      <c r="Z399" s="169"/>
      <c r="AA399" s="169"/>
      <c r="AB399" s="287" t="s">
        <v>451</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370</v>
      </c>
      <c r="H406" s="169"/>
      <c r="I406" s="169"/>
      <c r="J406" s="169"/>
      <c r="K406" s="169"/>
      <c r="L406" s="169"/>
      <c r="M406" s="169"/>
      <c r="N406" s="169"/>
      <c r="O406" s="169"/>
      <c r="P406" s="170"/>
      <c r="Q406" s="176" t="s">
        <v>450</v>
      </c>
      <c r="R406" s="169"/>
      <c r="S406" s="169"/>
      <c r="T406" s="169"/>
      <c r="U406" s="169"/>
      <c r="V406" s="169"/>
      <c r="W406" s="169"/>
      <c r="X406" s="169"/>
      <c r="Y406" s="169"/>
      <c r="Z406" s="169"/>
      <c r="AA406" s="169"/>
      <c r="AB406" s="287" t="s">
        <v>451</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370</v>
      </c>
      <c r="H413" s="169"/>
      <c r="I413" s="169"/>
      <c r="J413" s="169"/>
      <c r="K413" s="169"/>
      <c r="L413" s="169"/>
      <c r="M413" s="169"/>
      <c r="N413" s="169"/>
      <c r="O413" s="169"/>
      <c r="P413" s="170"/>
      <c r="Q413" s="176" t="s">
        <v>450</v>
      </c>
      <c r="R413" s="169"/>
      <c r="S413" s="169"/>
      <c r="T413" s="169"/>
      <c r="U413" s="169"/>
      <c r="V413" s="169"/>
      <c r="W413" s="169"/>
      <c r="X413" s="169"/>
      <c r="Y413" s="169"/>
      <c r="Z413" s="169"/>
      <c r="AA413" s="169"/>
      <c r="AB413" s="287" t="s">
        <v>451</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370</v>
      </c>
      <c r="H420" s="169"/>
      <c r="I420" s="169"/>
      <c r="J420" s="169"/>
      <c r="K420" s="169"/>
      <c r="L420" s="169"/>
      <c r="M420" s="169"/>
      <c r="N420" s="169"/>
      <c r="O420" s="169"/>
      <c r="P420" s="170"/>
      <c r="Q420" s="176" t="s">
        <v>450</v>
      </c>
      <c r="R420" s="169"/>
      <c r="S420" s="169"/>
      <c r="T420" s="169"/>
      <c r="U420" s="169"/>
      <c r="V420" s="169"/>
      <c r="W420" s="169"/>
      <c r="X420" s="169"/>
      <c r="Y420" s="169"/>
      <c r="Z420" s="169"/>
      <c r="AA420" s="169"/>
      <c r="AB420" s="287" t="s">
        <v>451</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8"/>
      <c r="B430" s="252"/>
      <c r="C430" s="249" t="s">
        <v>549</v>
      </c>
      <c r="D430" s="250"/>
      <c r="E430" s="238" t="s">
        <v>533</v>
      </c>
      <c r="F430" s="451"/>
      <c r="G430" s="240" t="s">
        <v>373</v>
      </c>
      <c r="H430" s="158"/>
      <c r="I430" s="158"/>
      <c r="J430" s="241" t="s">
        <v>567</v>
      </c>
      <c r="K430" s="242"/>
      <c r="L430" s="242"/>
      <c r="M430" s="242"/>
      <c r="N430" s="242"/>
      <c r="O430" s="242"/>
      <c r="P430" s="242"/>
      <c r="Q430" s="242"/>
      <c r="R430" s="242"/>
      <c r="S430" s="242"/>
      <c r="T430" s="243"/>
      <c r="U430" s="244" t="s">
        <v>600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8"/>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516</v>
      </c>
      <c r="AJ431" s="181"/>
      <c r="AK431" s="181"/>
      <c r="AL431" s="176"/>
      <c r="AM431" s="181" t="s">
        <v>511</v>
      </c>
      <c r="AN431" s="181"/>
      <c r="AO431" s="181"/>
      <c r="AP431" s="176"/>
      <c r="AQ431" s="176" t="s">
        <v>353</v>
      </c>
      <c r="AR431" s="169"/>
      <c r="AS431" s="169"/>
      <c r="AT431" s="170"/>
      <c r="AU431" s="134" t="s">
        <v>253</v>
      </c>
      <c r="AV431" s="134"/>
      <c r="AW431" s="134"/>
      <c r="AX431" s="135"/>
    </row>
    <row r="432" spans="1:50" ht="18.75"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354</v>
      </c>
      <c r="AH432" s="172"/>
      <c r="AI432" s="182"/>
      <c r="AJ432" s="182"/>
      <c r="AK432" s="182"/>
      <c r="AL432" s="177"/>
      <c r="AM432" s="182"/>
      <c r="AN432" s="182"/>
      <c r="AO432" s="182"/>
      <c r="AP432" s="177"/>
      <c r="AQ432" s="217" t="s">
        <v>575</v>
      </c>
      <c r="AR432" s="136"/>
      <c r="AS432" s="137" t="s">
        <v>354</v>
      </c>
      <c r="AT432" s="172"/>
      <c r="AU432" s="136" t="s">
        <v>601</v>
      </c>
      <c r="AV432" s="136"/>
      <c r="AW432" s="137" t="s">
        <v>300</v>
      </c>
      <c r="AX432" s="138"/>
    </row>
    <row r="433" spans="1:50" ht="23.25" customHeight="1" x14ac:dyDescent="0.15">
      <c r="A433" s="998"/>
      <c r="B433" s="252"/>
      <c r="C433" s="251"/>
      <c r="D433" s="252"/>
      <c r="E433" s="166"/>
      <c r="F433" s="167"/>
      <c r="G433" s="230" t="s">
        <v>575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575</v>
      </c>
      <c r="AC433" s="133"/>
      <c r="AD433" s="133"/>
      <c r="AE433" s="111" t="s">
        <v>602</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575</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x14ac:dyDescent="0.15">
      <c r="A436" s="998"/>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515</v>
      </c>
      <c r="AJ436" s="181"/>
      <c r="AK436" s="181"/>
      <c r="AL436" s="176"/>
      <c r="AM436" s="181" t="s">
        <v>511</v>
      </c>
      <c r="AN436" s="181"/>
      <c r="AO436" s="181"/>
      <c r="AP436" s="176"/>
      <c r="AQ436" s="176" t="s">
        <v>353</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515</v>
      </c>
      <c r="AJ441" s="181"/>
      <c r="AK441" s="181"/>
      <c r="AL441" s="176"/>
      <c r="AM441" s="181" t="s">
        <v>507</v>
      </c>
      <c r="AN441" s="181"/>
      <c r="AO441" s="181"/>
      <c r="AP441" s="176"/>
      <c r="AQ441" s="176" t="s">
        <v>353</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515</v>
      </c>
      <c r="AJ446" s="181"/>
      <c r="AK446" s="181"/>
      <c r="AL446" s="176"/>
      <c r="AM446" s="181" t="s">
        <v>512</v>
      </c>
      <c r="AN446" s="181"/>
      <c r="AO446" s="181"/>
      <c r="AP446" s="176"/>
      <c r="AQ446" s="176" t="s">
        <v>353</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515</v>
      </c>
      <c r="AJ451" s="181"/>
      <c r="AK451" s="181"/>
      <c r="AL451" s="176"/>
      <c r="AM451" s="181" t="s">
        <v>511</v>
      </c>
      <c r="AN451" s="181"/>
      <c r="AO451" s="181"/>
      <c r="AP451" s="176"/>
      <c r="AQ451" s="176" t="s">
        <v>353</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8"/>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515</v>
      </c>
      <c r="AJ456" s="181"/>
      <c r="AK456" s="181"/>
      <c r="AL456" s="176"/>
      <c r="AM456" s="181" t="s">
        <v>511</v>
      </c>
      <c r="AN456" s="181"/>
      <c r="AO456" s="181"/>
      <c r="AP456" s="176"/>
      <c r="AQ456" s="176" t="s">
        <v>353</v>
      </c>
      <c r="AR456" s="169"/>
      <c r="AS456" s="169"/>
      <c r="AT456" s="170"/>
      <c r="AU456" s="134" t="s">
        <v>253</v>
      </c>
      <c r="AV456" s="134"/>
      <c r="AW456" s="134"/>
      <c r="AX456" s="135"/>
    </row>
    <row r="457" spans="1:50" ht="18.75"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575</v>
      </c>
      <c r="AF457" s="136"/>
      <c r="AG457" s="137" t="s">
        <v>354</v>
      </c>
      <c r="AH457" s="172"/>
      <c r="AI457" s="182"/>
      <c r="AJ457" s="182"/>
      <c r="AK457" s="182"/>
      <c r="AL457" s="177"/>
      <c r="AM457" s="182"/>
      <c r="AN457" s="182"/>
      <c r="AO457" s="182"/>
      <c r="AP457" s="177"/>
      <c r="AQ457" s="217" t="s">
        <v>575</v>
      </c>
      <c r="AR457" s="136"/>
      <c r="AS457" s="137" t="s">
        <v>354</v>
      </c>
      <c r="AT457" s="172"/>
      <c r="AU457" s="136" t="s">
        <v>576</v>
      </c>
      <c r="AV457" s="136"/>
      <c r="AW457" s="137" t="s">
        <v>300</v>
      </c>
      <c r="AX457" s="138"/>
    </row>
    <row r="458" spans="1:50" ht="23.25" customHeight="1" x14ac:dyDescent="0.15">
      <c r="A458" s="998"/>
      <c r="B458" s="252"/>
      <c r="C458" s="251"/>
      <c r="D458" s="252"/>
      <c r="E458" s="166"/>
      <c r="F458" s="167"/>
      <c r="G458" s="230" t="s">
        <v>567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567</v>
      </c>
      <c r="AF458" s="112"/>
      <c r="AG458" s="112"/>
      <c r="AH458" s="112"/>
      <c r="AI458" s="111" t="s">
        <v>567</v>
      </c>
      <c r="AJ458" s="112"/>
      <c r="AK458" s="112"/>
      <c r="AL458" s="112"/>
      <c r="AM458" s="111" t="s">
        <v>567</v>
      </c>
      <c r="AN458" s="112"/>
      <c r="AO458" s="112"/>
      <c r="AP458" s="113"/>
      <c r="AQ458" s="111" t="s">
        <v>567</v>
      </c>
      <c r="AR458" s="112"/>
      <c r="AS458" s="112"/>
      <c r="AT458" s="113"/>
      <c r="AU458" s="112" t="s">
        <v>567</v>
      </c>
      <c r="AV458" s="112"/>
      <c r="AW458" s="112"/>
      <c r="AX458" s="222"/>
    </row>
    <row r="459" spans="1:50" ht="23.25"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567</v>
      </c>
      <c r="AC459" s="221"/>
      <c r="AD459" s="221"/>
      <c r="AE459" s="111" t="s">
        <v>567</v>
      </c>
      <c r="AF459" s="112"/>
      <c r="AG459" s="112"/>
      <c r="AH459" s="113"/>
      <c r="AI459" s="111" t="s">
        <v>567</v>
      </c>
      <c r="AJ459" s="112"/>
      <c r="AK459" s="112"/>
      <c r="AL459" s="112"/>
      <c r="AM459" s="111" t="s">
        <v>567</v>
      </c>
      <c r="AN459" s="112"/>
      <c r="AO459" s="112"/>
      <c r="AP459" s="113"/>
      <c r="AQ459" s="111" t="s">
        <v>567</v>
      </c>
      <c r="AR459" s="112"/>
      <c r="AS459" s="112"/>
      <c r="AT459" s="113"/>
      <c r="AU459" s="112" t="s">
        <v>567</v>
      </c>
      <c r="AV459" s="112"/>
      <c r="AW459" s="112"/>
      <c r="AX459" s="222"/>
    </row>
    <row r="460" spans="1:50" ht="23.25"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567</v>
      </c>
      <c r="AJ460" s="112"/>
      <c r="AK460" s="112"/>
      <c r="AL460" s="112"/>
      <c r="AM460" s="111" t="s">
        <v>567</v>
      </c>
      <c r="AN460" s="112"/>
      <c r="AO460" s="112"/>
      <c r="AP460" s="113"/>
      <c r="AQ460" s="111" t="s">
        <v>567</v>
      </c>
      <c r="AR460" s="112"/>
      <c r="AS460" s="112"/>
      <c r="AT460" s="113"/>
      <c r="AU460" s="112" t="s">
        <v>567</v>
      </c>
      <c r="AV460" s="112"/>
      <c r="AW460" s="112"/>
      <c r="AX460" s="222"/>
    </row>
    <row r="461" spans="1:50" ht="18.75" hidden="1" customHeight="1" x14ac:dyDescent="0.15">
      <c r="A461" s="998"/>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515</v>
      </c>
      <c r="AJ461" s="181"/>
      <c r="AK461" s="181"/>
      <c r="AL461" s="176"/>
      <c r="AM461" s="181" t="s">
        <v>513</v>
      </c>
      <c r="AN461" s="181"/>
      <c r="AO461" s="181"/>
      <c r="AP461" s="176"/>
      <c r="AQ461" s="176" t="s">
        <v>353</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515</v>
      </c>
      <c r="AJ466" s="181"/>
      <c r="AK466" s="181"/>
      <c r="AL466" s="176"/>
      <c r="AM466" s="181" t="s">
        <v>511</v>
      </c>
      <c r="AN466" s="181"/>
      <c r="AO466" s="181"/>
      <c r="AP466" s="176"/>
      <c r="AQ466" s="176" t="s">
        <v>353</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515</v>
      </c>
      <c r="AJ471" s="181"/>
      <c r="AK471" s="181"/>
      <c r="AL471" s="176"/>
      <c r="AM471" s="181" t="s">
        <v>507</v>
      </c>
      <c r="AN471" s="181"/>
      <c r="AO471" s="181"/>
      <c r="AP471" s="176"/>
      <c r="AQ471" s="176" t="s">
        <v>353</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515</v>
      </c>
      <c r="AJ476" s="181"/>
      <c r="AK476" s="181"/>
      <c r="AL476" s="176"/>
      <c r="AM476" s="181" t="s">
        <v>511</v>
      </c>
      <c r="AN476" s="181"/>
      <c r="AO476" s="181"/>
      <c r="AP476" s="176"/>
      <c r="AQ476" s="176" t="s">
        <v>353</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8"/>
      <c r="B481" s="252"/>
      <c r="C481" s="251"/>
      <c r="D481" s="252"/>
      <c r="E481" s="157" t="s">
        <v>555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8"/>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550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516</v>
      </c>
      <c r="AJ485" s="181"/>
      <c r="AK485" s="181"/>
      <c r="AL485" s="176"/>
      <c r="AM485" s="181" t="s">
        <v>513</v>
      </c>
      <c r="AN485" s="181"/>
      <c r="AO485" s="181"/>
      <c r="AP485" s="176"/>
      <c r="AQ485" s="176" t="s">
        <v>353</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515</v>
      </c>
      <c r="AJ490" s="181"/>
      <c r="AK490" s="181"/>
      <c r="AL490" s="176"/>
      <c r="AM490" s="181" t="s">
        <v>513</v>
      </c>
      <c r="AN490" s="181"/>
      <c r="AO490" s="181"/>
      <c r="AP490" s="176"/>
      <c r="AQ490" s="176" t="s">
        <v>353</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515</v>
      </c>
      <c r="AJ495" s="181"/>
      <c r="AK495" s="181"/>
      <c r="AL495" s="176"/>
      <c r="AM495" s="181" t="s">
        <v>511</v>
      </c>
      <c r="AN495" s="181"/>
      <c r="AO495" s="181"/>
      <c r="AP495" s="176"/>
      <c r="AQ495" s="176" t="s">
        <v>353</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515</v>
      </c>
      <c r="AJ500" s="181"/>
      <c r="AK500" s="181"/>
      <c r="AL500" s="176"/>
      <c r="AM500" s="181" t="s">
        <v>512</v>
      </c>
      <c r="AN500" s="181"/>
      <c r="AO500" s="181"/>
      <c r="AP500" s="176"/>
      <c r="AQ500" s="176" t="s">
        <v>353</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515</v>
      </c>
      <c r="AJ505" s="181"/>
      <c r="AK505" s="181"/>
      <c r="AL505" s="176"/>
      <c r="AM505" s="181" t="s">
        <v>513</v>
      </c>
      <c r="AN505" s="181"/>
      <c r="AO505" s="181"/>
      <c r="AP505" s="176"/>
      <c r="AQ505" s="176" t="s">
        <v>353</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515</v>
      </c>
      <c r="AJ510" s="181"/>
      <c r="AK510" s="181"/>
      <c r="AL510" s="176"/>
      <c r="AM510" s="181" t="s">
        <v>511</v>
      </c>
      <c r="AN510" s="181"/>
      <c r="AO510" s="181"/>
      <c r="AP510" s="176"/>
      <c r="AQ510" s="176" t="s">
        <v>353</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516</v>
      </c>
      <c r="AJ515" s="181"/>
      <c r="AK515" s="181"/>
      <c r="AL515" s="176"/>
      <c r="AM515" s="181" t="s">
        <v>511</v>
      </c>
      <c r="AN515" s="181"/>
      <c r="AO515" s="181"/>
      <c r="AP515" s="176"/>
      <c r="AQ515" s="176" t="s">
        <v>353</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516</v>
      </c>
      <c r="AJ520" s="181"/>
      <c r="AK520" s="181"/>
      <c r="AL520" s="176"/>
      <c r="AM520" s="181" t="s">
        <v>511</v>
      </c>
      <c r="AN520" s="181"/>
      <c r="AO520" s="181"/>
      <c r="AP520" s="176"/>
      <c r="AQ520" s="176" t="s">
        <v>353</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515</v>
      </c>
      <c r="AJ525" s="181"/>
      <c r="AK525" s="181"/>
      <c r="AL525" s="176"/>
      <c r="AM525" s="181" t="s">
        <v>507</v>
      </c>
      <c r="AN525" s="181"/>
      <c r="AO525" s="181"/>
      <c r="AP525" s="176"/>
      <c r="AQ525" s="176" t="s">
        <v>353</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515</v>
      </c>
      <c r="AJ530" s="181"/>
      <c r="AK530" s="181"/>
      <c r="AL530" s="176"/>
      <c r="AM530" s="181" t="s">
        <v>511</v>
      </c>
      <c r="AN530" s="181"/>
      <c r="AO530" s="181"/>
      <c r="AP530" s="176"/>
      <c r="AQ530" s="176" t="s">
        <v>353</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556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551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516</v>
      </c>
      <c r="AJ539" s="181"/>
      <c r="AK539" s="181"/>
      <c r="AL539" s="176"/>
      <c r="AM539" s="181" t="s">
        <v>511</v>
      </c>
      <c r="AN539" s="181"/>
      <c r="AO539" s="181"/>
      <c r="AP539" s="176"/>
      <c r="AQ539" s="176" t="s">
        <v>353</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515</v>
      </c>
      <c r="AJ544" s="181"/>
      <c r="AK544" s="181"/>
      <c r="AL544" s="176"/>
      <c r="AM544" s="181" t="s">
        <v>513</v>
      </c>
      <c r="AN544" s="181"/>
      <c r="AO544" s="181"/>
      <c r="AP544" s="176"/>
      <c r="AQ544" s="176" t="s">
        <v>353</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515</v>
      </c>
      <c r="AJ549" s="181"/>
      <c r="AK549" s="181"/>
      <c r="AL549" s="176"/>
      <c r="AM549" s="181" t="s">
        <v>507</v>
      </c>
      <c r="AN549" s="181"/>
      <c r="AO549" s="181"/>
      <c r="AP549" s="176"/>
      <c r="AQ549" s="176" t="s">
        <v>353</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515</v>
      </c>
      <c r="AJ554" s="181"/>
      <c r="AK554" s="181"/>
      <c r="AL554" s="176"/>
      <c r="AM554" s="181" t="s">
        <v>507</v>
      </c>
      <c r="AN554" s="181"/>
      <c r="AO554" s="181"/>
      <c r="AP554" s="176"/>
      <c r="AQ554" s="176" t="s">
        <v>353</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515</v>
      </c>
      <c r="AJ559" s="181"/>
      <c r="AK559" s="181"/>
      <c r="AL559" s="176"/>
      <c r="AM559" s="181" t="s">
        <v>511</v>
      </c>
      <c r="AN559" s="181"/>
      <c r="AO559" s="181"/>
      <c r="AP559" s="176"/>
      <c r="AQ559" s="176" t="s">
        <v>353</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515</v>
      </c>
      <c r="AJ564" s="181"/>
      <c r="AK564" s="181"/>
      <c r="AL564" s="176"/>
      <c r="AM564" s="181" t="s">
        <v>507</v>
      </c>
      <c r="AN564" s="181"/>
      <c r="AO564" s="181"/>
      <c r="AP564" s="176"/>
      <c r="AQ564" s="176" t="s">
        <v>353</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516</v>
      </c>
      <c r="AJ569" s="181"/>
      <c r="AK569" s="181"/>
      <c r="AL569" s="176"/>
      <c r="AM569" s="181" t="s">
        <v>507</v>
      </c>
      <c r="AN569" s="181"/>
      <c r="AO569" s="181"/>
      <c r="AP569" s="176"/>
      <c r="AQ569" s="176" t="s">
        <v>353</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515</v>
      </c>
      <c r="AJ574" s="181"/>
      <c r="AK574" s="181"/>
      <c r="AL574" s="176"/>
      <c r="AM574" s="181" t="s">
        <v>507</v>
      </c>
      <c r="AN574" s="181"/>
      <c r="AO574" s="181"/>
      <c r="AP574" s="176"/>
      <c r="AQ574" s="176" t="s">
        <v>353</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515</v>
      </c>
      <c r="AJ579" s="181"/>
      <c r="AK579" s="181"/>
      <c r="AL579" s="176"/>
      <c r="AM579" s="181" t="s">
        <v>507</v>
      </c>
      <c r="AN579" s="181"/>
      <c r="AO579" s="181"/>
      <c r="AP579" s="176"/>
      <c r="AQ579" s="176" t="s">
        <v>353</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515</v>
      </c>
      <c r="AJ584" s="181"/>
      <c r="AK584" s="181"/>
      <c r="AL584" s="176"/>
      <c r="AM584" s="181" t="s">
        <v>511</v>
      </c>
      <c r="AN584" s="181"/>
      <c r="AO584" s="181"/>
      <c r="AP584" s="176"/>
      <c r="AQ584" s="176" t="s">
        <v>353</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556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550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515</v>
      </c>
      <c r="AJ593" s="181"/>
      <c r="AK593" s="181"/>
      <c r="AL593" s="176"/>
      <c r="AM593" s="181" t="s">
        <v>507</v>
      </c>
      <c r="AN593" s="181"/>
      <c r="AO593" s="181"/>
      <c r="AP593" s="176"/>
      <c r="AQ593" s="176" t="s">
        <v>353</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516</v>
      </c>
      <c r="AJ598" s="181"/>
      <c r="AK598" s="181"/>
      <c r="AL598" s="176"/>
      <c r="AM598" s="181" t="s">
        <v>512</v>
      </c>
      <c r="AN598" s="181"/>
      <c r="AO598" s="181"/>
      <c r="AP598" s="176"/>
      <c r="AQ598" s="176" t="s">
        <v>353</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515</v>
      </c>
      <c r="AJ603" s="181"/>
      <c r="AK603" s="181"/>
      <c r="AL603" s="176"/>
      <c r="AM603" s="181" t="s">
        <v>507</v>
      </c>
      <c r="AN603" s="181"/>
      <c r="AO603" s="181"/>
      <c r="AP603" s="176"/>
      <c r="AQ603" s="176" t="s">
        <v>353</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515</v>
      </c>
      <c r="AJ608" s="181"/>
      <c r="AK608" s="181"/>
      <c r="AL608" s="176"/>
      <c r="AM608" s="181" t="s">
        <v>507</v>
      </c>
      <c r="AN608" s="181"/>
      <c r="AO608" s="181"/>
      <c r="AP608" s="176"/>
      <c r="AQ608" s="176" t="s">
        <v>353</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515</v>
      </c>
      <c r="AJ613" s="181"/>
      <c r="AK613" s="181"/>
      <c r="AL613" s="176"/>
      <c r="AM613" s="181" t="s">
        <v>511</v>
      </c>
      <c r="AN613" s="181"/>
      <c r="AO613" s="181"/>
      <c r="AP613" s="176"/>
      <c r="AQ613" s="176" t="s">
        <v>353</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515</v>
      </c>
      <c r="AJ618" s="181"/>
      <c r="AK618" s="181"/>
      <c r="AL618" s="176"/>
      <c r="AM618" s="181" t="s">
        <v>511</v>
      </c>
      <c r="AN618" s="181"/>
      <c r="AO618" s="181"/>
      <c r="AP618" s="176"/>
      <c r="AQ618" s="176" t="s">
        <v>353</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515</v>
      </c>
      <c r="AJ623" s="181"/>
      <c r="AK623" s="181"/>
      <c r="AL623" s="176"/>
      <c r="AM623" s="181" t="s">
        <v>512</v>
      </c>
      <c r="AN623" s="181"/>
      <c r="AO623" s="181"/>
      <c r="AP623" s="176"/>
      <c r="AQ623" s="176" t="s">
        <v>353</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515</v>
      </c>
      <c r="AJ628" s="181"/>
      <c r="AK628" s="181"/>
      <c r="AL628" s="176"/>
      <c r="AM628" s="181" t="s">
        <v>511</v>
      </c>
      <c r="AN628" s="181"/>
      <c r="AO628" s="181"/>
      <c r="AP628" s="176"/>
      <c r="AQ628" s="176" t="s">
        <v>353</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515</v>
      </c>
      <c r="AJ633" s="181"/>
      <c r="AK633" s="181"/>
      <c r="AL633" s="176"/>
      <c r="AM633" s="181" t="s">
        <v>507</v>
      </c>
      <c r="AN633" s="181"/>
      <c r="AO633" s="181"/>
      <c r="AP633" s="176"/>
      <c r="AQ633" s="176" t="s">
        <v>353</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515</v>
      </c>
      <c r="AJ638" s="181"/>
      <c r="AK638" s="181"/>
      <c r="AL638" s="176"/>
      <c r="AM638" s="181" t="s">
        <v>511</v>
      </c>
      <c r="AN638" s="181"/>
      <c r="AO638" s="181"/>
      <c r="AP638" s="176"/>
      <c r="AQ638" s="176" t="s">
        <v>353</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556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551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516</v>
      </c>
      <c r="AJ647" s="181"/>
      <c r="AK647" s="181"/>
      <c r="AL647" s="176"/>
      <c r="AM647" s="181" t="s">
        <v>507</v>
      </c>
      <c r="AN647" s="181"/>
      <c r="AO647" s="181"/>
      <c r="AP647" s="176"/>
      <c r="AQ647" s="176" t="s">
        <v>353</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515</v>
      </c>
      <c r="AJ652" s="181"/>
      <c r="AK652" s="181"/>
      <c r="AL652" s="176"/>
      <c r="AM652" s="181" t="s">
        <v>507</v>
      </c>
      <c r="AN652" s="181"/>
      <c r="AO652" s="181"/>
      <c r="AP652" s="176"/>
      <c r="AQ652" s="176" t="s">
        <v>353</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515</v>
      </c>
      <c r="AJ657" s="181"/>
      <c r="AK657" s="181"/>
      <c r="AL657" s="176"/>
      <c r="AM657" s="181" t="s">
        <v>511</v>
      </c>
      <c r="AN657" s="181"/>
      <c r="AO657" s="181"/>
      <c r="AP657" s="176"/>
      <c r="AQ657" s="176" t="s">
        <v>353</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515</v>
      </c>
      <c r="AJ662" s="181"/>
      <c r="AK662" s="181"/>
      <c r="AL662" s="176"/>
      <c r="AM662" s="181" t="s">
        <v>507</v>
      </c>
      <c r="AN662" s="181"/>
      <c r="AO662" s="181"/>
      <c r="AP662" s="176"/>
      <c r="AQ662" s="176" t="s">
        <v>353</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515</v>
      </c>
      <c r="AJ667" s="181"/>
      <c r="AK667" s="181"/>
      <c r="AL667" s="176"/>
      <c r="AM667" s="181" t="s">
        <v>507</v>
      </c>
      <c r="AN667" s="181"/>
      <c r="AO667" s="181"/>
      <c r="AP667" s="176"/>
      <c r="AQ667" s="176" t="s">
        <v>353</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516</v>
      </c>
      <c r="AJ672" s="181"/>
      <c r="AK672" s="181"/>
      <c r="AL672" s="176"/>
      <c r="AM672" s="181" t="s">
        <v>507</v>
      </c>
      <c r="AN672" s="181"/>
      <c r="AO672" s="181"/>
      <c r="AP672" s="176"/>
      <c r="AQ672" s="176" t="s">
        <v>353</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515</v>
      </c>
      <c r="AJ677" s="181"/>
      <c r="AK677" s="181"/>
      <c r="AL677" s="176"/>
      <c r="AM677" s="181" t="s">
        <v>513</v>
      </c>
      <c r="AN677" s="181"/>
      <c r="AO677" s="181"/>
      <c r="AP677" s="176"/>
      <c r="AQ677" s="176" t="s">
        <v>353</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516</v>
      </c>
      <c r="AJ682" s="181"/>
      <c r="AK682" s="181"/>
      <c r="AL682" s="176"/>
      <c r="AM682" s="181" t="s">
        <v>511</v>
      </c>
      <c r="AN682" s="181"/>
      <c r="AO682" s="181"/>
      <c r="AP682" s="176"/>
      <c r="AQ682" s="176" t="s">
        <v>353</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515</v>
      </c>
      <c r="AJ687" s="181"/>
      <c r="AK687" s="181"/>
      <c r="AL687" s="176"/>
      <c r="AM687" s="181" t="s">
        <v>507</v>
      </c>
      <c r="AN687" s="181"/>
      <c r="AO687" s="181"/>
      <c r="AP687" s="176"/>
      <c r="AQ687" s="176" t="s">
        <v>353</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515</v>
      </c>
      <c r="AJ692" s="181"/>
      <c r="AK692" s="181"/>
      <c r="AL692" s="176"/>
      <c r="AM692" s="181" t="s">
        <v>512</v>
      </c>
      <c r="AN692" s="181"/>
      <c r="AO692" s="181"/>
      <c r="AP692" s="176"/>
      <c r="AQ692" s="176" t="s">
        <v>353</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556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6.5"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562</v>
      </c>
      <c r="AE702" s="900"/>
      <c r="AF702" s="900"/>
      <c r="AG702" s="889" t="s">
        <v>603</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562</v>
      </c>
      <c r="AE703" s="155"/>
      <c r="AF703" s="155"/>
      <c r="AG703" s="668" t="s">
        <v>604</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8" t="s">
        <v>562</v>
      </c>
      <c r="AE704" s="589"/>
      <c r="AF704" s="589"/>
      <c r="AG704" s="431" t="s">
        <v>605</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562</v>
      </c>
      <c r="AE705" s="737"/>
      <c r="AF705" s="737"/>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8"/>
      <c r="D706" s="619"/>
      <c r="E706" s="687" t="s">
        <v>494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606</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9"/>
      <c r="B707" s="774"/>
      <c r="C707" s="620"/>
      <c r="D707" s="621"/>
      <c r="E707" s="690" t="s">
        <v>432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606</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608</v>
      </c>
      <c r="AE708" s="672"/>
      <c r="AF708" s="672"/>
      <c r="AG708" s="529" t="s">
        <v>577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562</v>
      </c>
      <c r="AE709" s="155"/>
      <c r="AF709" s="155"/>
      <c r="AG709" s="668" t="s">
        <v>609</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608</v>
      </c>
      <c r="AE710" s="155"/>
      <c r="AF710" s="155"/>
      <c r="AG710" s="668" t="s">
        <v>575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562</v>
      </c>
      <c r="AE711" s="155"/>
      <c r="AF711" s="155"/>
      <c r="AG711" s="668" t="s">
        <v>610</v>
      </c>
      <c r="AH711" s="669"/>
      <c r="AI711" s="669"/>
      <c r="AJ711" s="669"/>
      <c r="AK711" s="669"/>
      <c r="AL711" s="669"/>
      <c r="AM711" s="669"/>
      <c r="AN711" s="669"/>
      <c r="AO711" s="669"/>
      <c r="AP711" s="669"/>
      <c r="AQ711" s="669"/>
      <c r="AR711" s="669"/>
      <c r="AS711" s="669"/>
      <c r="AT711" s="669"/>
      <c r="AU711" s="669"/>
      <c r="AV711" s="669"/>
      <c r="AW711" s="669"/>
      <c r="AX711" s="670"/>
    </row>
    <row r="712" spans="1:50" ht="40.5" customHeight="1" x14ac:dyDescent="0.15">
      <c r="A712" s="659"/>
      <c r="B712" s="660"/>
      <c r="C712" s="592" t="s">
        <v>461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8" t="s">
        <v>562</v>
      </c>
      <c r="AE712" s="589"/>
      <c r="AF712" s="589"/>
      <c r="AG712" s="598" t="s">
        <v>762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462</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8" t="s">
        <v>575</v>
      </c>
      <c r="AH713" s="669"/>
      <c r="AI713" s="669"/>
      <c r="AJ713" s="669"/>
      <c r="AK713" s="669"/>
      <c r="AL713" s="669"/>
      <c r="AM713" s="669"/>
      <c r="AN713" s="669"/>
      <c r="AO713" s="669"/>
      <c r="AP713" s="669"/>
      <c r="AQ713" s="669"/>
      <c r="AR713" s="669"/>
      <c r="AS713" s="669"/>
      <c r="AT713" s="669"/>
      <c r="AU713" s="669"/>
      <c r="AV713" s="669"/>
      <c r="AW713" s="669"/>
      <c r="AX713" s="670"/>
    </row>
    <row r="714" spans="1:50" ht="71.25" customHeight="1" x14ac:dyDescent="0.15">
      <c r="A714" s="661"/>
      <c r="B714" s="662"/>
      <c r="C714" s="775" t="s">
        <v>438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562</v>
      </c>
      <c r="AE714" s="596"/>
      <c r="AF714" s="597"/>
      <c r="AG714" s="693" t="s">
        <v>763</v>
      </c>
      <c r="AH714" s="694"/>
      <c r="AI714" s="694"/>
      <c r="AJ714" s="694"/>
      <c r="AK714" s="694"/>
      <c r="AL714" s="694"/>
      <c r="AM714" s="694"/>
      <c r="AN714" s="694"/>
      <c r="AO714" s="694"/>
      <c r="AP714" s="694"/>
      <c r="AQ714" s="694"/>
      <c r="AR714" s="694"/>
      <c r="AS714" s="694"/>
      <c r="AT714" s="694"/>
      <c r="AU714" s="694"/>
      <c r="AV714" s="694"/>
      <c r="AW714" s="694"/>
      <c r="AX714" s="695"/>
    </row>
    <row r="715" spans="1:50" ht="90.75" customHeight="1" x14ac:dyDescent="0.15">
      <c r="A715" s="625" t="s">
        <v>40</v>
      </c>
      <c r="B715" s="658"/>
      <c r="C715" s="663" t="s">
        <v>439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562</v>
      </c>
      <c r="AE715" s="672"/>
      <c r="AF715" s="781"/>
      <c r="AG715" s="529" t="s">
        <v>611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608</v>
      </c>
      <c r="AE716" s="763"/>
      <c r="AF716" s="763"/>
      <c r="AG716" s="668" t="s">
        <v>612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364</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608</v>
      </c>
      <c r="AE717" s="155"/>
      <c r="AF717" s="155"/>
      <c r="AG717" s="668" t="s">
        <v>575</v>
      </c>
      <c r="AH717" s="669"/>
      <c r="AI717" s="669"/>
      <c r="AJ717" s="669"/>
      <c r="AK717" s="669"/>
      <c r="AL717" s="669"/>
      <c r="AM717" s="669"/>
      <c r="AN717" s="669"/>
      <c r="AO717" s="669"/>
      <c r="AP717" s="669"/>
      <c r="AQ717" s="669"/>
      <c r="AR717" s="669"/>
      <c r="AS717" s="669"/>
      <c r="AT717" s="669"/>
      <c r="AU717" s="669"/>
      <c r="AV717" s="669"/>
      <c r="AW717" s="669"/>
      <c r="AX717" s="670"/>
    </row>
    <row r="718" spans="1:50" ht="48"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562</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c r="AE719" s="672"/>
      <c r="AF719" s="672"/>
      <c r="AG719" s="160" t="s">
        <v>588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454</v>
      </c>
      <c r="D720" s="937"/>
      <c r="E720" s="937"/>
      <c r="F720" s="940"/>
      <c r="G720" s="936" t="s">
        <v>455</v>
      </c>
      <c r="H720" s="937"/>
      <c r="I720" s="937"/>
      <c r="J720" s="937"/>
      <c r="K720" s="937"/>
      <c r="L720" s="937"/>
      <c r="M720" s="937"/>
      <c r="N720" s="936" t="s">
        <v>458</v>
      </c>
      <c r="O720" s="937"/>
      <c r="P720" s="937"/>
      <c r="Q720" s="937"/>
      <c r="R720" s="937"/>
      <c r="S720" s="937"/>
      <c r="T720" s="937"/>
      <c r="U720" s="937"/>
      <c r="V720" s="937"/>
      <c r="W720" s="937"/>
      <c r="X720" s="937"/>
      <c r="Y720" s="937"/>
      <c r="Z720" s="937"/>
      <c r="AA720" s="937"/>
      <c r="AB720" s="937"/>
      <c r="AC720" s="937"/>
      <c r="AD720" s="937"/>
      <c r="AE720" s="937"/>
      <c r="AF720" s="938"/>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4"/>
      <c r="B721" s="655"/>
      <c r="C721" s="921"/>
      <c r="D721" s="922"/>
      <c r="E721" s="922"/>
      <c r="F721" s="923"/>
      <c r="G721" s="941"/>
      <c r="H721" s="942"/>
      <c r="I721" s="83" t="str">
        <f>IF(OR(G721="　", G721=""), "", "-")</f>
        <v/>
      </c>
      <c r="J721" s="920" t="s">
        <v>585</v>
      </c>
      <c r="K721" s="920"/>
      <c r="L721" s="83" t="str">
        <f>IF(M721="","","-")</f>
        <v/>
      </c>
      <c r="M721" s="84"/>
      <c r="N721" s="917" t="s">
        <v>575</v>
      </c>
      <c r="O721" s="918"/>
      <c r="P721" s="918"/>
      <c r="Q721" s="918"/>
      <c r="R721" s="918"/>
      <c r="S721" s="918"/>
      <c r="T721" s="918"/>
      <c r="U721" s="918"/>
      <c r="V721" s="918"/>
      <c r="W721" s="918"/>
      <c r="X721" s="918"/>
      <c r="Y721" s="918"/>
      <c r="Z721" s="918"/>
      <c r="AA721" s="918"/>
      <c r="AB721" s="918"/>
      <c r="AC721" s="918"/>
      <c r="AD721" s="918"/>
      <c r="AE721" s="918"/>
      <c r="AF721" s="919"/>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84.75" customHeight="1" x14ac:dyDescent="0.15">
      <c r="A726" s="625" t="s">
        <v>48</v>
      </c>
      <c r="B726" s="626"/>
      <c r="C726" s="446" t="s">
        <v>53</v>
      </c>
      <c r="D726" s="584"/>
      <c r="E726" s="584"/>
      <c r="F726" s="585"/>
      <c r="G726" s="801" t="s">
        <v>764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614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615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92.25" customHeight="1" thickBot="1" x14ac:dyDescent="0.2">
      <c r="A735" s="615" t="s">
        <v>616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467</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537</v>
      </c>
      <c r="B737" s="124"/>
      <c r="C737" s="124"/>
      <c r="D737" s="125"/>
      <c r="E737" s="122" t="s">
        <v>617</v>
      </c>
      <c r="F737" s="122"/>
      <c r="G737" s="122"/>
      <c r="H737" s="122"/>
      <c r="I737" s="122"/>
      <c r="J737" s="122"/>
      <c r="K737" s="122"/>
      <c r="L737" s="122"/>
      <c r="M737" s="122"/>
      <c r="N737" s="101" t="s">
        <v>530</v>
      </c>
      <c r="O737" s="101"/>
      <c r="P737" s="101"/>
      <c r="Q737" s="101"/>
      <c r="R737" s="122" t="s">
        <v>619</v>
      </c>
      <c r="S737" s="122"/>
      <c r="T737" s="122"/>
      <c r="U737" s="122"/>
      <c r="V737" s="122"/>
      <c r="W737" s="122"/>
      <c r="X737" s="122"/>
      <c r="Y737" s="122"/>
      <c r="Z737" s="122"/>
      <c r="AA737" s="101" t="s">
        <v>529</v>
      </c>
      <c r="AB737" s="101"/>
      <c r="AC737" s="101"/>
      <c r="AD737" s="101"/>
      <c r="AE737" s="122" t="s">
        <v>621</v>
      </c>
      <c r="AF737" s="122"/>
      <c r="AG737" s="122"/>
      <c r="AH737" s="122"/>
      <c r="AI737" s="122"/>
      <c r="AJ737" s="122"/>
      <c r="AK737" s="122"/>
      <c r="AL737" s="122"/>
      <c r="AM737" s="122"/>
      <c r="AN737" s="101" t="s">
        <v>528</v>
      </c>
      <c r="AO737" s="101"/>
      <c r="AP737" s="101"/>
      <c r="AQ737" s="101"/>
      <c r="AR737" s="102" t="s">
        <v>622</v>
      </c>
      <c r="AS737" s="103"/>
      <c r="AT737" s="103"/>
      <c r="AU737" s="103"/>
      <c r="AV737" s="103"/>
      <c r="AW737" s="103"/>
      <c r="AX737" s="104"/>
      <c r="AY737" s="89"/>
      <c r="AZ737" s="89"/>
    </row>
    <row r="738" spans="1:52" ht="24.75" customHeight="1" x14ac:dyDescent="0.15">
      <c r="A738" s="123" t="s">
        <v>527</v>
      </c>
      <c r="B738" s="124"/>
      <c r="C738" s="124"/>
      <c r="D738" s="125"/>
      <c r="E738" s="122" t="s">
        <v>618</v>
      </c>
      <c r="F738" s="122"/>
      <c r="G738" s="122"/>
      <c r="H738" s="122"/>
      <c r="I738" s="122"/>
      <c r="J738" s="122"/>
      <c r="K738" s="122"/>
      <c r="L738" s="122"/>
      <c r="M738" s="122"/>
      <c r="N738" s="101" t="s">
        <v>526</v>
      </c>
      <c r="O738" s="101"/>
      <c r="P738" s="101"/>
      <c r="Q738" s="101"/>
      <c r="R738" s="122" t="s">
        <v>620</v>
      </c>
      <c r="S738" s="122"/>
      <c r="T738" s="122"/>
      <c r="U738" s="122"/>
      <c r="V738" s="122"/>
      <c r="W738" s="122"/>
      <c r="X738" s="122"/>
      <c r="Y738" s="122"/>
      <c r="Z738" s="122"/>
      <c r="AA738" s="101" t="s">
        <v>525</v>
      </c>
      <c r="AB738" s="101"/>
      <c r="AC738" s="101"/>
      <c r="AD738" s="101"/>
      <c r="AE738" s="122" t="s">
        <v>620</v>
      </c>
      <c r="AF738" s="122"/>
      <c r="AG738" s="122"/>
      <c r="AH738" s="122"/>
      <c r="AI738" s="122"/>
      <c r="AJ738" s="122"/>
      <c r="AK738" s="122"/>
      <c r="AL738" s="122"/>
      <c r="AM738" s="122"/>
      <c r="AN738" s="101" t="s">
        <v>521</v>
      </c>
      <c r="AO738" s="101"/>
      <c r="AP738" s="101"/>
      <c r="AQ738" s="101"/>
      <c r="AR738" s="102" t="s">
        <v>623</v>
      </c>
      <c r="AS738" s="103"/>
      <c r="AT738" s="103"/>
      <c r="AU738" s="103"/>
      <c r="AV738" s="103"/>
      <c r="AW738" s="103"/>
      <c r="AX738" s="104"/>
    </row>
    <row r="739" spans="1:52" ht="24.75" customHeight="1" thickBot="1" x14ac:dyDescent="0.2">
      <c r="A739" s="126" t="s">
        <v>517</v>
      </c>
      <c r="B739" s="127"/>
      <c r="C739" s="127"/>
      <c r="D739" s="128"/>
      <c r="E739" s="129" t="s">
        <v>557</v>
      </c>
      <c r="F739" s="117"/>
      <c r="G739" s="117"/>
      <c r="H739" s="93" t="str">
        <f>IF(E739="", "", "(")</f>
        <v>(</v>
      </c>
      <c r="I739" s="117" t="s">
        <v>457</v>
      </c>
      <c r="J739" s="117"/>
      <c r="K739" s="93" t="str">
        <f>IF(OR(I739="　", I739=""), "", "-")</f>
        <v/>
      </c>
      <c r="L739" s="118">
        <v>223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497</v>
      </c>
      <c r="B740" s="143"/>
      <c r="C740" s="143"/>
      <c r="D740" s="143"/>
      <c r="E740" s="143"/>
      <c r="F740" s="14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499</v>
      </c>
      <c r="B779" s="765"/>
      <c r="C779" s="765"/>
      <c r="D779" s="765"/>
      <c r="E779" s="765"/>
      <c r="F779" s="766"/>
      <c r="G779" s="442" t="s">
        <v>662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693</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7"/>
      <c r="C781" s="767"/>
      <c r="D781" s="767"/>
      <c r="E781" s="767"/>
      <c r="F781" s="768"/>
      <c r="G781" s="452" t="s">
        <v>661</v>
      </c>
      <c r="H781" s="453"/>
      <c r="I781" s="453"/>
      <c r="J781" s="453"/>
      <c r="K781" s="454"/>
      <c r="L781" s="455" t="s">
        <v>663</v>
      </c>
      <c r="M781" s="456"/>
      <c r="N781" s="456"/>
      <c r="O781" s="456"/>
      <c r="P781" s="456"/>
      <c r="Q781" s="456"/>
      <c r="R781" s="456"/>
      <c r="S781" s="456"/>
      <c r="T781" s="456"/>
      <c r="U781" s="456"/>
      <c r="V781" s="456"/>
      <c r="W781" s="456"/>
      <c r="X781" s="457"/>
      <c r="Y781" s="458">
        <v>4</v>
      </c>
      <c r="Z781" s="459"/>
      <c r="AA781" s="459"/>
      <c r="AB781" s="560"/>
      <c r="AC781" s="452" t="s">
        <v>695</v>
      </c>
      <c r="AD781" s="453"/>
      <c r="AE781" s="453"/>
      <c r="AF781" s="453"/>
      <c r="AG781" s="454"/>
      <c r="AH781" s="455" t="s">
        <v>694</v>
      </c>
      <c r="AI781" s="456"/>
      <c r="AJ781" s="456"/>
      <c r="AK781" s="456"/>
      <c r="AL781" s="456"/>
      <c r="AM781" s="456"/>
      <c r="AN781" s="456"/>
      <c r="AO781" s="456"/>
      <c r="AP781" s="456"/>
      <c r="AQ781" s="456"/>
      <c r="AR781" s="456"/>
      <c r="AS781" s="456"/>
      <c r="AT781" s="457"/>
      <c r="AU781" s="458">
        <v>7.3</v>
      </c>
      <c r="AV781" s="459"/>
      <c r="AW781" s="459"/>
      <c r="AX781" s="460"/>
    </row>
    <row r="782" spans="1:50" ht="24.75" customHeight="1" x14ac:dyDescent="0.15">
      <c r="A782" s="559"/>
      <c r="B782" s="767"/>
      <c r="C782" s="767"/>
      <c r="D782" s="767"/>
      <c r="E782" s="767"/>
      <c r="F782" s="768"/>
      <c r="G782" s="349"/>
      <c r="H782" s="350"/>
      <c r="I782" s="350"/>
      <c r="J782" s="350"/>
      <c r="K782" s="351"/>
      <c r="L782" s="404"/>
      <c r="M782" s="405"/>
      <c r="N782" s="405"/>
      <c r="O782" s="405"/>
      <c r="P782" s="405"/>
      <c r="Q782" s="405"/>
      <c r="R782" s="405"/>
      <c r="S782" s="405"/>
      <c r="T782" s="405"/>
      <c r="U782" s="405"/>
      <c r="V782" s="405"/>
      <c r="W782" s="405"/>
      <c r="X782" s="406"/>
      <c r="Y782" s="401"/>
      <c r="Z782" s="402"/>
      <c r="AA782" s="402"/>
      <c r="AB782" s="409"/>
      <c r="AC782" s="349" t="s">
        <v>695</v>
      </c>
      <c r="AD782" s="350"/>
      <c r="AE782" s="350"/>
      <c r="AF782" s="350"/>
      <c r="AG782" s="351"/>
      <c r="AH782" s="404" t="s">
        <v>698</v>
      </c>
      <c r="AI782" s="405"/>
      <c r="AJ782" s="405"/>
      <c r="AK782" s="405"/>
      <c r="AL782" s="405"/>
      <c r="AM782" s="405"/>
      <c r="AN782" s="405"/>
      <c r="AO782" s="405"/>
      <c r="AP782" s="405"/>
      <c r="AQ782" s="405"/>
      <c r="AR782" s="405"/>
      <c r="AS782" s="405"/>
      <c r="AT782" s="406"/>
      <c r="AU782" s="401">
        <v>0.8</v>
      </c>
      <c r="AV782" s="402"/>
      <c r="AW782" s="402"/>
      <c r="AX782" s="403"/>
    </row>
    <row r="783" spans="1:50" ht="24.75" hidden="1" customHeight="1" x14ac:dyDescent="0.15">
      <c r="A783" s="559"/>
      <c r="B783" s="767"/>
      <c r="C783" s="767"/>
      <c r="D783" s="767"/>
      <c r="E783" s="767"/>
      <c r="F783" s="768"/>
      <c r="G783" s="349"/>
      <c r="H783" s="350"/>
      <c r="I783" s="350"/>
      <c r="J783" s="350"/>
      <c r="K783" s="351"/>
      <c r="L783" s="404"/>
      <c r="M783" s="405"/>
      <c r="N783" s="405"/>
      <c r="O783" s="405"/>
      <c r="P783" s="405"/>
      <c r="Q783" s="405"/>
      <c r="R783" s="405"/>
      <c r="S783" s="405"/>
      <c r="T783" s="405"/>
      <c r="U783" s="405"/>
      <c r="V783" s="405"/>
      <c r="W783" s="405"/>
      <c r="X783" s="406"/>
      <c r="Y783" s="401"/>
      <c r="Z783" s="402"/>
      <c r="AA783" s="402"/>
      <c r="AB783" s="409"/>
      <c r="AC783" s="349"/>
      <c r="AD783" s="350"/>
      <c r="AE783" s="350"/>
      <c r="AF783" s="350"/>
      <c r="AG783" s="351"/>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7"/>
      <c r="C784" s="767"/>
      <c r="D784" s="767"/>
      <c r="E784" s="767"/>
      <c r="F784" s="768"/>
      <c r="G784" s="349"/>
      <c r="H784" s="350"/>
      <c r="I784" s="350"/>
      <c r="J784" s="350"/>
      <c r="K784" s="351"/>
      <c r="L784" s="404"/>
      <c r="M784" s="405"/>
      <c r="N784" s="405"/>
      <c r="O784" s="405"/>
      <c r="P784" s="405"/>
      <c r="Q784" s="405"/>
      <c r="R784" s="405"/>
      <c r="S784" s="405"/>
      <c r="T784" s="405"/>
      <c r="U784" s="405"/>
      <c r="V784" s="405"/>
      <c r="W784" s="405"/>
      <c r="X784" s="406"/>
      <c r="Y784" s="401"/>
      <c r="Z784" s="402"/>
      <c r="AA784" s="402"/>
      <c r="AB784" s="409"/>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7"/>
      <c r="C785" s="767"/>
      <c r="D785" s="767"/>
      <c r="E785" s="767"/>
      <c r="F785" s="768"/>
      <c r="G785" s="349"/>
      <c r="H785" s="350"/>
      <c r="I785" s="350"/>
      <c r="J785" s="350"/>
      <c r="K785" s="351"/>
      <c r="L785" s="404"/>
      <c r="M785" s="405"/>
      <c r="N785" s="405"/>
      <c r="O785" s="405"/>
      <c r="P785" s="405"/>
      <c r="Q785" s="405"/>
      <c r="R785" s="405"/>
      <c r="S785" s="405"/>
      <c r="T785" s="405"/>
      <c r="U785" s="405"/>
      <c r="V785" s="405"/>
      <c r="W785" s="405"/>
      <c r="X785" s="406"/>
      <c r="Y785" s="401"/>
      <c r="Z785" s="402"/>
      <c r="AA785" s="402"/>
      <c r="AB785" s="409"/>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7"/>
      <c r="C786" s="767"/>
      <c r="D786" s="767"/>
      <c r="E786" s="767"/>
      <c r="F786" s="768"/>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09"/>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7"/>
      <c r="C787" s="767"/>
      <c r="D787" s="767"/>
      <c r="E787" s="767"/>
      <c r="F787" s="768"/>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09"/>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7"/>
      <c r="C788" s="767"/>
      <c r="D788" s="767"/>
      <c r="E788" s="767"/>
      <c r="F788" s="768"/>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09"/>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7"/>
      <c r="C789" s="767"/>
      <c r="D789" s="767"/>
      <c r="E789" s="767"/>
      <c r="F789" s="768"/>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09"/>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9"/>
      <c r="B790" s="767"/>
      <c r="C790" s="767"/>
      <c r="D790" s="767"/>
      <c r="E790" s="767"/>
      <c r="F790" s="768"/>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09"/>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9"/>
      <c r="B791" s="767"/>
      <c r="C791" s="767"/>
      <c r="D791" s="767"/>
      <c r="E791" s="767"/>
      <c r="F791" s="768"/>
      <c r="G791" s="413" t="s">
        <v>20</v>
      </c>
      <c r="H791" s="414"/>
      <c r="I791" s="414"/>
      <c r="J791" s="414"/>
      <c r="K791" s="414"/>
      <c r="L791" s="415"/>
      <c r="M791" s="416"/>
      <c r="N791" s="416"/>
      <c r="O791" s="416"/>
      <c r="P791" s="416"/>
      <c r="Q791" s="416"/>
      <c r="R791" s="416"/>
      <c r="S791" s="416"/>
      <c r="T791" s="416"/>
      <c r="U791" s="416"/>
      <c r="V791" s="416"/>
      <c r="W791" s="416"/>
      <c r="X791" s="417"/>
      <c r="Y791" s="418">
        <f>SUM(Y781:AB790)</f>
        <v>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8.1</v>
      </c>
      <c r="AV791" s="419"/>
      <c r="AW791" s="419"/>
      <c r="AX791" s="421"/>
    </row>
    <row r="792" spans="1:50" ht="24.75" customHeight="1" x14ac:dyDescent="0.15">
      <c r="A792" s="559"/>
      <c r="B792" s="767"/>
      <c r="C792" s="767"/>
      <c r="D792" s="767"/>
      <c r="E792" s="767"/>
      <c r="F792" s="768"/>
      <c r="G792" s="442" t="s">
        <v>705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706</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7"/>
      <c r="C794" s="767"/>
      <c r="D794" s="767"/>
      <c r="E794" s="767"/>
      <c r="F794" s="768"/>
      <c r="G794" s="452" t="s">
        <v>695</v>
      </c>
      <c r="H794" s="453"/>
      <c r="I794" s="453"/>
      <c r="J794" s="453"/>
      <c r="K794" s="454"/>
      <c r="L794" s="455" t="s">
        <v>704</v>
      </c>
      <c r="M794" s="456"/>
      <c r="N794" s="456"/>
      <c r="O794" s="456"/>
      <c r="P794" s="456"/>
      <c r="Q794" s="456"/>
      <c r="R794" s="456"/>
      <c r="S794" s="456"/>
      <c r="T794" s="456"/>
      <c r="U794" s="456"/>
      <c r="V794" s="456"/>
      <c r="W794" s="456"/>
      <c r="X794" s="457"/>
      <c r="Y794" s="458">
        <v>8</v>
      </c>
      <c r="Z794" s="459"/>
      <c r="AA794" s="459"/>
      <c r="AB794" s="560"/>
      <c r="AC794" s="452" t="s">
        <v>695</v>
      </c>
      <c r="AD794" s="453"/>
      <c r="AE794" s="453"/>
      <c r="AF794" s="453"/>
      <c r="AG794" s="454"/>
      <c r="AH794" s="455" t="s">
        <v>707</v>
      </c>
      <c r="AI794" s="456"/>
      <c r="AJ794" s="456"/>
      <c r="AK794" s="456"/>
      <c r="AL794" s="456"/>
      <c r="AM794" s="456"/>
      <c r="AN794" s="456"/>
      <c r="AO794" s="456"/>
      <c r="AP794" s="456"/>
      <c r="AQ794" s="456"/>
      <c r="AR794" s="456"/>
      <c r="AS794" s="456"/>
      <c r="AT794" s="457"/>
      <c r="AU794" s="458">
        <v>16.100000000000001</v>
      </c>
      <c r="AV794" s="459"/>
      <c r="AW794" s="459"/>
      <c r="AX794" s="460"/>
    </row>
    <row r="795" spans="1:50" ht="24.75" hidden="1" customHeight="1" x14ac:dyDescent="0.15">
      <c r="A795" s="559"/>
      <c r="B795" s="767"/>
      <c r="C795" s="767"/>
      <c r="D795" s="767"/>
      <c r="E795" s="767"/>
      <c r="F795" s="768"/>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09"/>
      <c r="AC795" s="349"/>
      <c r="AD795" s="350"/>
      <c r="AE795" s="350"/>
      <c r="AF795" s="350"/>
      <c r="AG795" s="351"/>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7"/>
      <c r="C796" s="767"/>
      <c r="D796" s="767"/>
      <c r="E796" s="767"/>
      <c r="F796" s="768"/>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09"/>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7"/>
      <c r="C797" s="767"/>
      <c r="D797" s="767"/>
      <c r="E797" s="767"/>
      <c r="F797" s="768"/>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9"/>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7"/>
      <c r="C798" s="767"/>
      <c r="D798" s="767"/>
      <c r="E798" s="767"/>
      <c r="F798" s="768"/>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9"/>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7"/>
      <c r="C799" s="767"/>
      <c r="D799" s="767"/>
      <c r="E799" s="767"/>
      <c r="F799" s="768"/>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9"/>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7"/>
      <c r="C800" s="767"/>
      <c r="D800" s="767"/>
      <c r="E800" s="767"/>
      <c r="F800" s="768"/>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9"/>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7"/>
      <c r="C801" s="767"/>
      <c r="D801" s="767"/>
      <c r="E801" s="767"/>
      <c r="F801" s="768"/>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9"/>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7"/>
      <c r="C802" s="767"/>
      <c r="D802" s="767"/>
      <c r="E802" s="767"/>
      <c r="F802" s="768"/>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9"/>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7"/>
      <c r="C803" s="767"/>
      <c r="D803" s="767"/>
      <c r="E803" s="767"/>
      <c r="F803" s="768"/>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9"/>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9"/>
      <c r="B804" s="767"/>
      <c r="C804" s="767"/>
      <c r="D804" s="767"/>
      <c r="E804" s="767"/>
      <c r="F804" s="768"/>
      <c r="G804" s="413" t="s">
        <v>20</v>
      </c>
      <c r="H804" s="414"/>
      <c r="I804" s="414"/>
      <c r="J804" s="414"/>
      <c r="K804" s="414"/>
      <c r="L804" s="415"/>
      <c r="M804" s="416"/>
      <c r="N804" s="416"/>
      <c r="O804" s="416"/>
      <c r="P804" s="416"/>
      <c r="Q804" s="416"/>
      <c r="R804" s="416"/>
      <c r="S804" s="416"/>
      <c r="T804" s="416"/>
      <c r="U804" s="416"/>
      <c r="V804" s="416"/>
      <c r="W804" s="416"/>
      <c r="X804" s="417"/>
      <c r="Y804" s="418">
        <f>SUM(Y794:AB803)</f>
        <v>8</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16.100000000000001</v>
      </c>
      <c r="AV804" s="419"/>
      <c r="AW804" s="419"/>
      <c r="AX804" s="421"/>
    </row>
    <row r="805" spans="1:50" ht="24.75" customHeight="1" x14ac:dyDescent="0.15">
      <c r="A805" s="559"/>
      <c r="B805" s="767"/>
      <c r="C805" s="767"/>
      <c r="D805" s="767"/>
      <c r="E805" s="767"/>
      <c r="F805" s="768"/>
      <c r="G805" s="442" t="s">
        <v>713</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434</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50.25" customHeight="1" x14ac:dyDescent="0.15">
      <c r="A807" s="559"/>
      <c r="B807" s="767"/>
      <c r="C807" s="767"/>
      <c r="D807" s="767"/>
      <c r="E807" s="767"/>
      <c r="F807" s="768"/>
      <c r="G807" s="452" t="s">
        <v>714</v>
      </c>
      <c r="H807" s="453"/>
      <c r="I807" s="453"/>
      <c r="J807" s="453"/>
      <c r="K807" s="454"/>
      <c r="L807" s="455" t="s">
        <v>715</v>
      </c>
      <c r="M807" s="456"/>
      <c r="N807" s="456"/>
      <c r="O807" s="456"/>
      <c r="P807" s="456"/>
      <c r="Q807" s="456"/>
      <c r="R807" s="456"/>
      <c r="S807" s="456"/>
      <c r="T807" s="456"/>
      <c r="U807" s="456"/>
      <c r="V807" s="456"/>
      <c r="W807" s="456"/>
      <c r="X807" s="457"/>
      <c r="Y807" s="458">
        <v>1.4</v>
      </c>
      <c r="Z807" s="459"/>
      <c r="AA807" s="459"/>
      <c r="AB807" s="560"/>
      <c r="AC807" s="452" t="s">
        <v>714</v>
      </c>
      <c r="AD807" s="453"/>
      <c r="AE807" s="453"/>
      <c r="AF807" s="453"/>
      <c r="AG807" s="454"/>
      <c r="AH807" s="455" t="s">
        <v>720</v>
      </c>
      <c r="AI807" s="456"/>
      <c r="AJ807" s="456"/>
      <c r="AK807" s="456"/>
      <c r="AL807" s="456"/>
      <c r="AM807" s="456"/>
      <c r="AN807" s="456"/>
      <c r="AO807" s="456"/>
      <c r="AP807" s="456"/>
      <c r="AQ807" s="456"/>
      <c r="AR807" s="456"/>
      <c r="AS807" s="456"/>
      <c r="AT807" s="457"/>
      <c r="AU807" s="458">
        <v>2.2999999999999998</v>
      </c>
      <c r="AV807" s="459"/>
      <c r="AW807" s="459"/>
      <c r="AX807" s="460"/>
    </row>
    <row r="808" spans="1:50" ht="24.75" hidden="1" customHeight="1" x14ac:dyDescent="0.15">
      <c r="A808" s="559"/>
      <c r="B808" s="767"/>
      <c r="C808" s="767"/>
      <c r="D808" s="767"/>
      <c r="E808" s="767"/>
      <c r="F808" s="768"/>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9"/>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7"/>
      <c r="C809" s="767"/>
      <c r="D809" s="767"/>
      <c r="E809" s="767"/>
      <c r="F809" s="768"/>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9"/>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7"/>
      <c r="C810" s="767"/>
      <c r="D810" s="767"/>
      <c r="E810" s="767"/>
      <c r="F810" s="768"/>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9"/>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7"/>
      <c r="C811" s="767"/>
      <c r="D811" s="767"/>
      <c r="E811" s="767"/>
      <c r="F811" s="768"/>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9"/>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7"/>
      <c r="C812" s="767"/>
      <c r="D812" s="767"/>
      <c r="E812" s="767"/>
      <c r="F812" s="768"/>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9"/>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7"/>
      <c r="C813" s="767"/>
      <c r="D813" s="767"/>
      <c r="E813" s="767"/>
      <c r="F813" s="768"/>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9"/>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7"/>
      <c r="C814" s="767"/>
      <c r="D814" s="767"/>
      <c r="E814" s="767"/>
      <c r="F814" s="768"/>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9"/>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7"/>
      <c r="C815" s="767"/>
      <c r="D815" s="767"/>
      <c r="E815" s="767"/>
      <c r="F815" s="768"/>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9"/>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7"/>
      <c r="C816" s="767"/>
      <c r="D816" s="767"/>
      <c r="E816" s="767"/>
      <c r="F816" s="768"/>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9"/>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59"/>
      <c r="B817" s="767"/>
      <c r="C817" s="767"/>
      <c r="D817" s="767"/>
      <c r="E817" s="767"/>
      <c r="F817" s="768"/>
      <c r="G817" s="413" t="s">
        <v>20</v>
      </c>
      <c r="H817" s="414"/>
      <c r="I817" s="414"/>
      <c r="J817" s="414"/>
      <c r="K817" s="414"/>
      <c r="L817" s="415"/>
      <c r="M817" s="416"/>
      <c r="N817" s="416"/>
      <c r="O817" s="416"/>
      <c r="P817" s="416"/>
      <c r="Q817" s="416"/>
      <c r="R817" s="416"/>
      <c r="S817" s="416"/>
      <c r="T817" s="416"/>
      <c r="U817" s="416"/>
      <c r="V817" s="416"/>
      <c r="W817" s="416"/>
      <c r="X817" s="417"/>
      <c r="Y817" s="418">
        <f>SUM(Y807:AB816)</f>
        <v>1.4</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2.2999999999999998</v>
      </c>
      <c r="AV817" s="419"/>
      <c r="AW817" s="419"/>
      <c r="AX817" s="421"/>
    </row>
    <row r="818" spans="1:50" ht="24.75" customHeight="1" x14ac:dyDescent="0.15">
      <c r="A818" s="559"/>
      <c r="B818" s="767"/>
      <c r="C818" s="767"/>
      <c r="D818" s="767"/>
      <c r="E818" s="767"/>
      <c r="F818" s="768"/>
      <c r="G818" s="442" t="s">
        <v>724</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725</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9"/>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3.25" customHeight="1" x14ac:dyDescent="0.15">
      <c r="A820" s="559"/>
      <c r="B820" s="767"/>
      <c r="C820" s="767"/>
      <c r="D820" s="767"/>
      <c r="E820" s="767"/>
      <c r="F820" s="768"/>
      <c r="G820" s="452" t="s">
        <v>695</v>
      </c>
      <c r="H820" s="453"/>
      <c r="I820" s="453"/>
      <c r="J820" s="453"/>
      <c r="K820" s="454"/>
      <c r="L820" s="455" t="s">
        <v>727</v>
      </c>
      <c r="M820" s="456"/>
      <c r="N820" s="456"/>
      <c r="O820" s="456"/>
      <c r="P820" s="456"/>
      <c r="Q820" s="456"/>
      <c r="R820" s="456"/>
      <c r="S820" s="456"/>
      <c r="T820" s="456"/>
      <c r="U820" s="456"/>
      <c r="V820" s="456"/>
      <c r="W820" s="456"/>
      <c r="X820" s="457"/>
      <c r="Y820" s="458">
        <v>9.6999999999999993</v>
      </c>
      <c r="Z820" s="459"/>
      <c r="AA820" s="459"/>
      <c r="AB820" s="560"/>
      <c r="AC820" s="452" t="s">
        <v>695</v>
      </c>
      <c r="AD820" s="453"/>
      <c r="AE820" s="453"/>
      <c r="AF820" s="453"/>
      <c r="AG820" s="454"/>
      <c r="AH820" s="455" t="s">
        <v>732</v>
      </c>
      <c r="AI820" s="456"/>
      <c r="AJ820" s="456"/>
      <c r="AK820" s="456"/>
      <c r="AL820" s="456"/>
      <c r="AM820" s="456"/>
      <c r="AN820" s="456"/>
      <c r="AO820" s="456"/>
      <c r="AP820" s="456"/>
      <c r="AQ820" s="456"/>
      <c r="AR820" s="456"/>
      <c r="AS820" s="456"/>
      <c r="AT820" s="457"/>
      <c r="AU820" s="458">
        <v>19.100000000000001</v>
      </c>
      <c r="AV820" s="459"/>
      <c r="AW820" s="459"/>
      <c r="AX820" s="460"/>
    </row>
    <row r="821" spans="1:50" ht="23.25" hidden="1" customHeight="1" x14ac:dyDescent="0.15">
      <c r="A821" s="559"/>
      <c r="B821" s="767"/>
      <c r="C821" s="767"/>
      <c r="D821" s="767"/>
      <c r="E821" s="767"/>
      <c r="F821" s="768"/>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9"/>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3.25" hidden="1" customHeight="1" x14ac:dyDescent="0.15">
      <c r="A822" s="559"/>
      <c r="B822" s="767"/>
      <c r="C822" s="767"/>
      <c r="D822" s="767"/>
      <c r="E822" s="767"/>
      <c r="F822" s="768"/>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9"/>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3.25" hidden="1" customHeight="1" x14ac:dyDescent="0.15">
      <c r="A823" s="559"/>
      <c r="B823" s="767"/>
      <c r="C823" s="767"/>
      <c r="D823" s="767"/>
      <c r="E823" s="767"/>
      <c r="F823" s="768"/>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9"/>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3.25" hidden="1" customHeight="1" x14ac:dyDescent="0.15">
      <c r="A824" s="559"/>
      <c r="B824" s="767"/>
      <c r="C824" s="767"/>
      <c r="D824" s="767"/>
      <c r="E824" s="767"/>
      <c r="F824" s="768"/>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9"/>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3.25" hidden="1" customHeight="1" x14ac:dyDescent="0.15">
      <c r="A825" s="559"/>
      <c r="B825" s="767"/>
      <c r="C825" s="767"/>
      <c r="D825" s="767"/>
      <c r="E825" s="767"/>
      <c r="F825" s="768"/>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9"/>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3.25" hidden="1" customHeight="1" x14ac:dyDescent="0.15">
      <c r="A826" s="559"/>
      <c r="B826" s="767"/>
      <c r="C826" s="767"/>
      <c r="D826" s="767"/>
      <c r="E826" s="767"/>
      <c r="F826" s="768"/>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9"/>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3.25" hidden="1" customHeight="1" x14ac:dyDescent="0.15">
      <c r="A827" s="559"/>
      <c r="B827" s="767"/>
      <c r="C827" s="767"/>
      <c r="D827" s="767"/>
      <c r="E827" s="767"/>
      <c r="F827" s="768"/>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9"/>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3.25" hidden="1" customHeight="1" x14ac:dyDescent="0.15">
      <c r="A828" s="559"/>
      <c r="B828" s="767"/>
      <c r="C828" s="767"/>
      <c r="D828" s="767"/>
      <c r="E828" s="767"/>
      <c r="F828" s="768"/>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9"/>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3.25" hidden="1" customHeight="1" x14ac:dyDescent="0.15">
      <c r="A829" s="559"/>
      <c r="B829" s="767"/>
      <c r="C829" s="767"/>
      <c r="D829" s="767"/>
      <c r="E829" s="767"/>
      <c r="F829" s="768"/>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9"/>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3.25" customHeight="1" x14ac:dyDescent="0.15">
      <c r="A830" s="559"/>
      <c r="B830" s="767"/>
      <c r="C830" s="767"/>
      <c r="D830" s="767"/>
      <c r="E830" s="767"/>
      <c r="F830" s="768"/>
      <c r="G830" s="413" t="s">
        <v>20</v>
      </c>
      <c r="H830" s="414"/>
      <c r="I830" s="414"/>
      <c r="J830" s="414"/>
      <c r="K830" s="414"/>
      <c r="L830" s="415"/>
      <c r="M830" s="416"/>
      <c r="N830" s="416"/>
      <c r="O830" s="416"/>
      <c r="P830" s="416"/>
      <c r="Q830" s="416"/>
      <c r="R830" s="416"/>
      <c r="S830" s="416"/>
      <c r="T830" s="416"/>
      <c r="U830" s="416"/>
      <c r="V830" s="416"/>
      <c r="W830" s="416"/>
      <c r="X830" s="417"/>
      <c r="Y830" s="418">
        <f>SUM(Y820:AB829)</f>
        <v>9.6999999999999993</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19.100000000000001</v>
      </c>
      <c r="AV830" s="419"/>
      <c r="AW830" s="419"/>
      <c r="AX830" s="421"/>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9" t="s">
        <v>459</v>
      </c>
      <c r="AM831" s="960"/>
      <c r="AN831" s="960"/>
      <c r="AO831" s="82" t="s">
        <v>624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413</v>
      </c>
      <c r="K836" s="101"/>
      <c r="L836" s="101"/>
      <c r="M836" s="101"/>
      <c r="N836" s="101"/>
      <c r="O836" s="101"/>
      <c r="P836" s="348" t="s">
        <v>365</v>
      </c>
      <c r="Q836" s="348"/>
      <c r="R836" s="348"/>
      <c r="S836" s="348"/>
      <c r="T836" s="348"/>
      <c r="U836" s="348"/>
      <c r="V836" s="348"/>
      <c r="W836" s="348"/>
      <c r="X836" s="348"/>
      <c r="Y836" s="345" t="s">
        <v>411</v>
      </c>
      <c r="Z836" s="346"/>
      <c r="AA836" s="346"/>
      <c r="AB836" s="346"/>
      <c r="AC836" s="277" t="s">
        <v>453</v>
      </c>
      <c r="AD836" s="277"/>
      <c r="AE836" s="277"/>
      <c r="AF836" s="277"/>
      <c r="AG836" s="277"/>
      <c r="AH836" s="345" t="s">
        <v>481</v>
      </c>
      <c r="AI836" s="347"/>
      <c r="AJ836" s="347"/>
      <c r="AK836" s="347"/>
      <c r="AL836" s="347" t="s">
        <v>21</v>
      </c>
      <c r="AM836" s="347"/>
      <c r="AN836" s="347"/>
      <c r="AO836" s="429"/>
      <c r="AP836" s="430" t="s">
        <v>414</v>
      </c>
      <c r="AQ836" s="430"/>
      <c r="AR836" s="430"/>
      <c r="AS836" s="430"/>
      <c r="AT836" s="430"/>
      <c r="AU836" s="430"/>
      <c r="AV836" s="430"/>
      <c r="AW836" s="430"/>
      <c r="AX836" s="430"/>
    </row>
    <row r="837" spans="1:50" ht="30" customHeight="1" x14ac:dyDescent="0.15">
      <c r="A837" s="408">
        <v>1</v>
      </c>
      <c r="B837" s="408">
        <v>1</v>
      </c>
      <c r="C837" s="427" t="s">
        <v>664</v>
      </c>
      <c r="D837" s="422"/>
      <c r="E837" s="422"/>
      <c r="F837" s="422"/>
      <c r="G837" s="422"/>
      <c r="H837" s="422"/>
      <c r="I837" s="422"/>
      <c r="J837" s="423" t="s">
        <v>665</v>
      </c>
      <c r="K837" s="424"/>
      <c r="L837" s="424"/>
      <c r="M837" s="424"/>
      <c r="N837" s="424"/>
      <c r="O837" s="424"/>
      <c r="P837" s="317" t="s">
        <v>666</v>
      </c>
      <c r="Q837" s="318"/>
      <c r="R837" s="318"/>
      <c r="S837" s="318"/>
      <c r="T837" s="318"/>
      <c r="U837" s="318"/>
      <c r="V837" s="318"/>
      <c r="W837" s="318"/>
      <c r="X837" s="318"/>
      <c r="Y837" s="319">
        <v>4</v>
      </c>
      <c r="Z837" s="320"/>
      <c r="AA837" s="320"/>
      <c r="AB837" s="321"/>
      <c r="AC837" s="329" t="s">
        <v>196</v>
      </c>
      <c r="AD837" s="428"/>
      <c r="AE837" s="428"/>
      <c r="AF837" s="428"/>
      <c r="AG837" s="428"/>
      <c r="AH837" s="425" t="s">
        <v>665</v>
      </c>
      <c r="AI837" s="426"/>
      <c r="AJ837" s="426"/>
      <c r="AK837" s="426"/>
      <c r="AL837" s="326" t="s">
        <v>665</v>
      </c>
      <c r="AM837" s="327"/>
      <c r="AN837" s="327"/>
      <c r="AO837" s="328"/>
      <c r="AP837" s="322" t="s">
        <v>679</v>
      </c>
      <c r="AQ837" s="322"/>
      <c r="AR837" s="322"/>
      <c r="AS837" s="322"/>
      <c r="AT837" s="322"/>
      <c r="AU837" s="322"/>
      <c r="AV837" s="322"/>
      <c r="AW837" s="322"/>
      <c r="AX837" s="322"/>
    </row>
    <row r="838" spans="1:50" ht="30" customHeight="1" x14ac:dyDescent="0.15">
      <c r="A838" s="408">
        <v>2</v>
      </c>
      <c r="B838" s="408">
        <v>1</v>
      </c>
      <c r="C838" s="427" t="s">
        <v>668</v>
      </c>
      <c r="D838" s="422"/>
      <c r="E838" s="422"/>
      <c r="F838" s="422"/>
      <c r="G838" s="422"/>
      <c r="H838" s="422"/>
      <c r="I838" s="422"/>
      <c r="J838" s="423">
        <v>6011602005677</v>
      </c>
      <c r="K838" s="424"/>
      <c r="L838" s="424"/>
      <c r="M838" s="424"/>
      <c r="N838" s="424"/>
      <c r="O838" s="424"/>
      <c r="P838" s="317" t="s">
        <v>667</v>
      </c>
      <c r="Q838" s="318"/>
      <c r="R838" s="318"/>
      <c r="S838" s="318"/>
      <c r="T838" s="318"/>
      <c r="U838" s="318"/>
      <c r="V838" s="318"/>
      <c r="W838" s="318"/>
      <c r="X838" s="318"/>
      <c r="Y838" s="319">
        <v>0.9</v>
      </c>
      <c r="Z838" s="320"/>
      <c r="AA838" s="320"/>
      <c r="AB838" s="321"/>
      <c r="AC838" s="329" t="s">
        <v>491</v>
      </c>
      <c r="AD838" s="329"/>
      <c r="AE838" s="329"/>
      <c r="AF838" s="329"/>
      <c r="AG838" s="329"/>
      <c r="AH838" s="425" t="s">
        <v>567</v>
      </c>
      <c r="AI838" s="426"/>
      <c r="AJ838" s="426"/>
      <c r="AK838" s="426"/>
      <c r="AL838" s="326" t="s">
        <v>567</v>
      </c>
      <c r="AM838" s="327"/>
      <c r="AN838" s="327"/>
      <c r="AO838" s="328"/>
      <c r="AP838" s="322" t="s">
        <v>567</v>
      </c>
      <c r="AQ838" s="322"/>
      <c r="AR838" s="322"/>
      <c r="AS838" s="322"/>
      <c r="AT838" s="322"/>
      <c r="AU838" s="322"/>
      <c r="AV838" s="322"/>
      <c r="AW838" s="322"/>
      <c r="AX838" s="322"/>
    </row>
    <row r="839" spans="1:50" ht="30" customHeight="1" x14ac:dyDescent="0.15">
      <c r="A839" s="408">
        <v>3</v>
      </c>
      <c r="B839" s="408">
        <v>1</v>
      </c>
      <c r="C839" s="427" t="s">
        <v>680</v>
      </c>
      <c r="D839" s="422"/>
      <c r="E839" s="422"/>
      <c r="F839" s="422"/>
      <c r="G839" s="422"/>
      <c r="H839" s="422"/>
      <c r="I839" s="422"/>
      <c r="J839" s="423">
        <v>5010601000566</v>
      </c>
      <c r="K839" s="424"/>
      <c r="L839" s="424"/>
      <c r="M839" s="424"/>
      <c r="N839" s="424"/>
      <c r="O839" s="424"/>
      <c r="P839" s="317" t="s">
        <v>669</v>
      </c>
      <c r="Q839" s="318"/>
      <c r="R839" s="318"/>
      <c r="S839" s="318"/>
      <c r="T839" s="318"/>
      <c r="U839" s="318"/>
      <c r="V839" s="318"/>
      <c r="W839" s="318"/>
      <c r="X839" s="318"/>
      <c r="Y839" s="319">
        <v>0.56999999999999995</v>
      </c>
      <c r="Z839" s="320"/>
      <c r="AA839" s="320"/>
      <c r="AB839" s="321"/>
      <c r="AC839" s="329" t="s">
        <v>491</v>
      </c>
      <c r="AD839" s="329"/>
      <c r="AE839" s="329"/>
      <c r="AF839" s="329"/>
      <c r="AG839" s="329"/>
      <c r="AH839" s="324" t="s">
        <v>567</v>
      </c>
      <c r="AI839" s="325"/>
      <c r="AJ839" s="325"/>
      <c r="AK839" s="325"/>
      <c r="AL839" s="326" t="s">
        <v>567</v>
      </c>
      <c r="AM839" s="327"/>
      <c r="AN839" s="327"/>
      <c r="AO839" s="328"/>
      <c r="AP839" s="322" t="s">
        <v>567</v>
      </c>
      <c r="AQ839" s="322"/>
      <c r="AR839" s="322"/>
      <c r="AS839" s="322"/>
      <c r="AT839" s="322"/>
      <c r="AU839" s="322"/>
      <c r="AV839" s="322"/>
      <c r="AW839" s="322"/>
      <c r="AX839" s="322"/>
    </row>
    <row r="840" spans="1:50" ht="60" customHeight="1" x14ac:dyDescent="0.15">
      <c r="A840" s="408">
        <v>4</v>
      </c>
      <c r="B840" s="408">
        <v>1</v>
      </c>
      <c r="C840" s="427" t="s">
        <v>681</v>
      </c>
      <c r="D840" s="422"/>
      <c r="E840" s="422"/>
      <c r="F840" s="422"/>
      <c r="G840" s="422"/>
      <c r="H840" s="422"/>
      <c r="I840" s="422"/>
      <c r="J840" s="423">
        <v>5010405010423</v>
      </c>
      <c r="K840" s="424"/>
      <c r="L840" s="424"/>
      <c r="M840" s="424"/>
      <c r="N840" s="424"/>
      <c r="O840" s="424"/>
      <c r="P840" s="317" t="s">
        <v>670</v>
      </c>
      <c r="Q840" s="318"/>
      <c r="R840" s="318"/>
      <c r="S840" s="318"/>
      <c r="T840" s="318"/>
      <c r="U840" s="318"/>
      <c r="V840" s="318"/>
      <c r="W840" s="318"/>
      <c r="X840" s="318"/>
      <c r="Y840" s="319">
        <v>0.5</v>
      </c>
      <c r="Z840" s="320"/>
      <c r="AA840" s="320"/>
      <c r="AB840" s="321"/>
      <c r="AC840" s="329" t="s">
        <v>491</v>
      </c>
      <c r="AD840" s="329"/>
      <c r="AE840" s="329"/>
      <c r="AF840" s="329"/>
      <c r="AG840" s="329"/>
      <c r="AH840" s="324" t="s">
        <v>567</v>
      </c>
      <c r="AI840" s="325"/>
      <c r="AJ840" s="325"/>
      <c r="AK840" s="325"/>
      <c r="AL840" s="326" t="s">
        <v>567</v>
      </c>
      <c r="AM840" s="327"/>
      <c r="AN840" s="327"/>
      <c r="AO840" s="328"/>
      <c r="AP840" s="322" t="s">
        <v>567</v>
      </c>
      <c r="AQ840" s="322"/>
      <c r="AR840" s="322"/>
      <c r="AS840" s="322"/>
      <c r="AT840" s="322"/>
      <c r="AU840" s="322"/>
      <c r="AV840" s="322"/>
      <c r="AW840" s="322"/>
      <c r="AX840" s="322"/>
    </row>
    <row r="841" spans="1:50" ht="30" customHeight="1" x14ac:dyDescent="0.15">
      <c r="A841" s="408">
        <v>5</v>
      </c>
      <c r="B841" s="408">
        <v>1</v>
      </c>
      <c r="C841" s="427" t="s">
        <v>682</v>
      </c>
      <c r="D841" s="422"/>
      <c r="E841" s="422"/>
      <c r="F841" s="422"/>
      <c r="G841" s="422"/>
      <c r="H841" s="422"/>
      <c r="I841" s="422"/>
      <c r="J841" s="423">
        <v>9011101031552</v>
      </c>
      <c r="K841" s="424"/>
      <c r="L841" s="424"/>
      <c r="M841" s="424"/>
      <c r="N841" s="424"/>
      <c r="O841" s="424"/>
      <c r="P841" s="317" t="s">
        <v>671</v>
      </c>
      <c r="Q841" s="318"/>
      <c r="R841" s="318"/>
      <c r="S841" s="318"/>
      <c r="T841" s="318"/>
      <c r="U841" s="318"/>
      <c r="V841" s="318"/>
      <c r="W841" s="318"/>
      <c r="X841" s="318"/>
      <c r="Y841" s="319">
        <v>0.37</v>
      </c>
      <c r="Z841" s="320"/>
      <c r="AA841" s="320"/>
      <c r="AB841" s="321"/>
      <c r="AC841" s="323" t="s">
        <v>491</v>
      </c>
      <c r="AD841" s="323"/>
      <c r="AE841" s="323"/>
      <c r="AF841" s="323"/>
      <c r="AG841" s="323"/>
      <c r="AH841" s="324" t="s">
        <v>567</v>
      </c>
      <c r="AI841" s="325"/>
      <c r="AJ841" s="325"/>
      <c r="AK841" s="325"/>
      <c r="AL841" s="326" t="s">
        <v>567</v>
      </c>
      <c r="AM841" s="327"/>
      <c r="AN841" s="327"/>
      <c r="AO841" s="328"/>
      <c r="AP841" s="322" t="s">
        <v>567</v>
      </c>
      <c r="AQ841" s="322"/>
      <c r="AR841" s="322"/>
      <c r="AS841" s="322"/>
      <c r="AT841" s="322"/>
      <c r="AU841" s="322"/>
      <c r="AV841" s="322"/>
      <c r="AW841" s="322"/>
      <c r="AX841" s="322"/>
    </row>
    <row r="842" spans="1:50" ht="30" customHeight="1" x14ac:dyDescent="0.15">
      <c r="A842" s="408">
        <v>6</v>
      </c>
      <c r="B842" s="408">
        <v>1</v>
      </c>
      <c r="C842" s="427" t="s">
        <v>683</v>
      </c>
      <c r="D842" s="422"/>
      <c r="E842" s="422"/>
      <c r="F842" s="422"/>
      <c r="G842" s="422"/>
      <c r="H842" s="422"/>
      <c r="I842" s="422"/>
      <c r="J842" s="423">
        <v>4120001126778</v>
      </c>
      <c r="K842" s="424"/>
      <c r="L842" s="424"/>
      <c r="M842" s="424"/>
      <c r="N842" s="424"/>
      <c r="O842" s="424"/>
      <c r="P842" s="317" t="s">
        <v>672</v>
      </c>
      <c r="Q842" s="318"/>
      <c r="R842" s="318"/>
      <c r="S842" s="318"/>
      <c r="T842" s="318"/>
      <c r="U842" s="318"/>
      <c r="V842" s="318"/>
      <c r="W842" s="318"/>
      <c r="X842" s="318"/>
      <c r="Y842" s="319">
        <v>0.35</v>
      </c>
      <c r="Z842" s="320"/>
      <c r="AA842" s="320"/>
      <c r="AB842" s="321"/>
      <c r="AC842" s="323" t="s">
        <v>491</v>
      </c>
      <c r="AD842" s="323"/>
      <c r="AE842" s="323"/>
      <c r="AF842" s="323"/>
      <c r="AG842" s="323"/>
      <c r="AH842" s="324" t="s">
        <v>567</v>
      </c>
      <c r="AI842" s="325"/>
      <c r="AJ842" s="325"/>
      <c r="AK842" s="325"/>
      <c r="AL842" s="326" t="s">
        <v>567</v>
      </c>
      <c r="AM842" s="327"/>
      <c r="AN842" s="327"/>
      <c r="AO842" s="328"/>
      <c r="AP842" s="322" t="s">
        <v>567</v>
      </c>
      <c r="AQ842" s="322"/>
      <c r="AR842" s="322"/>
      <c r="AS842" s="322"/>
      <c r="AT842" s="322"/>
      <c r="AU842" s="322"/>
      <c r="AV842" s="322"/>
      <c r="AW842" s="322"/>
      <c r="AX842" s="322"/>
    </row>
    <row r="843" spans="1:50" ht="30" customHeight="1" x14ac:dyDescent="0.15">
      <c r="A843" s="408">
        <v>7</v>
      </c>
      <c r="B843" s="408">
        <v>1</v>
      </c>
      <c r="C843" s="427" t="s">
        <v>684</v>
      </c>
      <c r="D843" s="422"/>
      <c r="E843" s="422"/>
      <c r="F843" s="422"/>
      <c r="G843" s="422"/>
      <c r="H843" s="422"/>
      <c r="I843" s="422"/>
      <c r="J843" s="423">
        <v>6010001127026</v>
      </c>
      <c r="K843" s="424"/>
      <c r="L843" s="424"/>
      <c r="M843" s="424"/>
      <c r="N843" s="424"/>
      <c r="O843" s="424"/>
      <c r="P843" s="317" t="s">
        <v>673</v>
      </c>
      <c r="Q843" s="318"/>
      <c r="R843" s="318"/>
      <c r="S843" s="318"/>
      <c r="T843" s="318"/>
      <c r="U843" s="318"/>
      <c r="V843" s="318"/>
      <c r="W843" s="318"/>
      <c r="X843" s="318"/>
      <c r="Y843" s="319">
        <v>0.26</v>
      </c>
      <c r="Z843" s="320"/>
      <c r="AA843" s="320"/>
      <c r="AB843" s="321"/>
      <c r="AC843" s="323" t="s">
        <v>491</v>
      </c>
      <c r="AD843" s="323"/>
      <c r="AE843" s="323"/>
      <c r="AF843" s="323"/>
      <c r="AG843" s="323"/>
      <c r="AH843" s="324" t="s">
        <v>567</v>
      </c>
      <c r="AI843" s="325"/>
      <c r="AJ843" s="325"/>
      <c r="AK843" s="325"/>
      <c r="AL843" s="326" t="s">
        <v>567</v>
      </c>
      <c r="AM843" s="327"/>
      <c r="AN843" s="327"/>
      <c r="AO843" s="328"/>
      <c r="AP843" s="322" t="s">
        <v>567</v>
      </c>
      <c r="AQ843" s="322"/>
      <c r="AR843" s="322"/>
      <c r="AS843" s="322"/>
      <c r="AT843" s="322"/>
      <c r="AU843" s="322"/>
      <c r="AV843" s="322"/>
      <c r="AW843" s="322"/>
      <c r="AX843" s="322"/>
    </row>
    <row r="844" spans="1:50" ht="30" customHeight="1" x14ac:dyDescent="0.15">
      <c r="A844" s="408">
        <v>8</v>
      </c>
      <c r="B844" s="408">
        <v>1</v>
      </c>
      <c r="C844" s="427" t="s">
        <v>674</v>
      </c>
      <c r="D844" s="422"/>
      <c r="E844" s="422"/>
      <c r="F844" s="422"/>
      <c r="G844" s="422"/>
      <c r="H844" s="422"/>
      <c r="I844" s="422"/>
      <c r="J844" s="423" t="s">
        <v>685</v>
      </c>
      <c r="K844" s="424"/>
      <c r="L844" s="424"/>
      <c r="M844" s="424"/>
      <c r="N844" s="424"/>
      <c r="O844" s="424"/>
      <c r="P844" s="317" t="s">
        <v>675</v>
      </c>
      <c r="Q844" s="318"/>
      <c r="R844" s="318"/>
      <c r="S844" s="318"/>
      <c r="T844" s="318"/>
      <c r="U844" s="318"/>
      <c r="V844" s="318"/>
      <c r="W844" s="318"/>
      <c r="X844" s="318"/>
      <c r="Y844" s="319">
        <v>0.19</v>
      </c>
      <c r="Z844" s="320"/>
      <c r="AA844" s="320"/>
      <c r="AB844" s="321"/>
      <c r="AC844" s="323" t="s">
        <v>196</v>
      </c>
      <c r="AD844" s="323"/>
      <c r="AE844" s="323"/>
      <c r="AF844" s="323"/>
      <c r="AG844" s="323"/>
      <c r="AH844" s="324" t="s">
        <v>567</v>
      </c>
      <c r="AI844" s="325"/>
      <c r="AJ844" s="325"/>
      <c r="AK844" s="325"/>
      <c r="AL844" s="326" t="s">
        <v>567</v>
      </c>
      <c r="AM844" s="327"/>
      <c r="AN844" s="327"/>
      <c r="AO844" s="328"/>
      <c r="AP844" s="322" t="s">
        <v>567</v>
      </c>
      <c r="AQ844" s="322"/>
      <c r="AR844" s="322"/>
      <c r="AS844" s="322"/>
      <c r="AT844" s="322"/>
      <c r="AU844" s="322"/>
      <c r="AV844" s="322"/>
      <c r="AW844" s="322"/>
      <c r="AX844" s="322"/>
    </row>
    <row r="845" spans="1:50" ht="59.25" customHeight="1" x14ac:dyDescent="0.15">
      <c r="A845" s="408">
        <v>9</v>
      </c>
      <c r="B845" s="408">
        <v>1</v>
      </c>
      <c r="C845" s="427" t="s">
        <v>766</v>
      </c>
      <c r="D845" s="422"/>
      <c r="E845" s="422"/>
      <c r="F845" s="422"/>
      <c r="G845" s="422"/>
      <c r="H845" s="422"/>
      <c r="I845" s="422"/>
      <c r="J845" s="423" t="s">
        <v>765</v>
      </c>
      <c r="K845" s="424"/>
      <c r="L845" s="424"/>
      <c r="M845" s="424"/>
      <c r="N845" s="424"/>
      <c r="O845" s="424"/>
      <c r="P845" s="317" t="s">
        <v>676</v>
      </c>
      <c r="Q845" s="318"/>
      <c r="R845" s="318"/>
      <c r="S845" s="318"/>
      <c r="T845" s="318"/>
      <c r="U845" s="318"/>
      <c r="V845" s="318"/>
      <c r="W845" s="318"/>
      <c r="X845" s="318"/>
      <c r="Y845" s="319">
        <v>0.15</v>
      </c>
      <c r="Z845" s="320"/>
      <c r="AA845" s="320"/>
      <c r="AB845" s="321"/>
      <c r="AC845" s="323" t="s">
        <v>196</v>
      </c>
      <c r="AD845" s="323"/>
      <c r="AE845" s="323"/>
      <c r="AF845" s="323"/>
      <c r="AG845" s="323"/>
      <c r="AH845" s="324" t="s">
        <v>567</v>
      </c>
      <c r="AI845" s="325"/>
      <c r="AJ845" s="325"/>
      <c r="AK845" s="325"/>
      <c r="AL845" s="326" t="s">
        <v>567</v>
      </c>
      <c r="AM845" s="327"/>
      <c r="AN845" s="327"/>
      <c r="AO845" s="328"/>
      <c r="AP845" s="322" t="s">
        <v>567</v>
      </c>
      <c r="AQ845" s="322"/>
      <c r="AR845" s="322"/>
      <c r="AS845" s="322"/>
      <c r="AT845" s="322"/>
      <c r="AU845" s="322"/>
      <c r="AV845" s="322"/>
      <c r="AW845" s="322"/>
      <c r="AX845" s="322"/>
    </row>
    <row r="846" spans="1:50" ht="30" customHeight="1" x14ac:dyDescent="0.15">
      <c r="A846" s="408">
        <v>10</v>
      </c>
      <c r="B846" s="408">
        <v>1</v>
      </c>
      <c r="C846" s="427" t="s">
        <v>677</v>
      </c>
      <c r="D846" s="422"/>
      <c r="E846" s="422"/>
      <c r="F846" s="422"/>
      <c r="G846" s="422"/>
      <c r="H846" s="422"/>
      <c r="I846" s="422"/>
      <c r="J846" s="423" t="s">
        <v>665</v>
      </c>
      <c r="K846" s="424"/>
      <c r="L846" s="424"/>
      <c r="M846" s="424"/>
      <c r="N846" s="424"/>
      <c r="O846" s="424"/>
      <c r="P846" s="317" t="s">
        <v>678</v>
      </c>
      <c r="Q846" s="318"/>
      <c r="R846" s="318"/>
      <c r="S846" s="318"/>
      <c r="T846" s="318"/>
      <c r="U846" s="318"/>
      <c r="V846" s="318"/>
      <c r="W846" s="318"/>
      <c r="X846" s="318"/>
      <c r="Y846" s="319">
        <v>8.5000000000000006E-2</v>
      </c>
      <c r="Z846" s="320"/>
      <c r="AA846" s="320"/>
      <c r="AB846" s="321"/>
      <c r="AC846" s="323" t="s">
        <v>196</v>
      </c>
      <c r="AD846" s="323"/>
      <c r="AE846" s="323"/>
      <c r="AF846" s="323"/>
      <c r="AG846" s="323"/>
      <c r="AH846" s="324" t="s">
        <v>567</v>
      </c>
      <c r="AI846" s="325"/>
      <c r="AJ846" s="325"/>
      <c r="AK846" s="325"/>
      <c r="AL846" s="326" t="s">
        <v>567</v>
      </c>
      <c r="AM846" s="327"/>
      <c r="AN846" s="327"/>
      <c r="AO846" s="328"/>
      <c r="AP846" s="322" t="s">
        <v>567</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413</v>
      </c>
      <c r="K869" s="101"/>
      <c r="L869" s="101"/>
      <c r="M869" s="101"/>
      <c r="N869" s="101"/>
      <c r="O869" s="101"/>
      <c r="P869" s="348" t="s">
        <v>365</v>
      </c>
      <c r="Q869" s="348"/>
      <c r="R869" s="348"/>
      <c r="S869" s="348"/>
      <c r="T869" s="348"/>
      <c r="U869" s="348"/>
      <c r="V869" s="348"/>
      <c r="W869" s="348"/>
      <c r="X869" s="348"/>
      <c r="Y869" s="345" t="s">
        <v>411</v>
      </c>
      <c r="Z869" s="346"/>
      <c r="AA869" s="346"/>
      <c r="AB869" s="346"/>
      <c r="AC869" s="277" t="s">
        <v>453</v>
      </c>
      <c r="AD869" s="277"/>
      <c r="AE869" s="277"/>
      <c r="AF869" s="277"/>
      <c r="AG869" s="277"/>
      <c r="AH869" s="345" t="s">
        <v>481</v>
      </c>
      <c r="AI869" s="347"/>
      <c r="AJ869" s="347"/>
      <c r="AK869" s="347"/>
      <c r="AL869" s="347" t="s">
        <v>21</v>
      </c>
      <c r="AM869" s="347"/>
      <c r="AN869" s="347"/>
      <c r="AO869" s="429"/>
      <c r="AP869" s="430" t="s">
        <v>414</v>
      </c>
      <c r="AQ869" s="430"/>
      <c r="AR869" s="430"/>
      <c r="AS869" s="430"/>
      <c r="AT869" s="430"/>
      <c r="AU869" s="430"/>
      <c r="AV869" s="430"/>
      <c r="AW869" s="430"/>
      <c r="AX869" s="430"/>
    </row>
    <row r="870" spans="1:50" ht="30" customHeight="1" x14ac:dyDescent="0.15">
      <c r="A870" s="408">
        <v>1</v>
      </c>
      <c r="B870" s="408">
        <v>1</v>
      </c>
      <c r="C870" s="427" t="s">
        <v>697</v>
      </c>
      <c r="D870" s="422"/>
      <c r="E870" s="422"/>
      <c r="F870" s="422"/>
      <c r="G870" s="422"/>
      <c r="H870" s="422"/>
      <c r="I870" s="422"/>
      <c r="J870" s="423">
        <v>3010401097680</v>
      </c>
      <c r="K870" s="424"/>
      <c r="L870" s="424"/>
      <c r="M870" s="424"/>
      <c r="N870" s="424"/>
      <c r="O870" s="424"/>
      <c r="P870" s="317" t="s">
        <v>700</v>
      </c>
      <c r="Q870" s="318"/>
      <c r="R870" s="318"/>
      <c r="S870" s="318"/>
      <c r="T870" s="318"/>
      <c r="U870" s="318"/>
      <c r="V870" s="318"/>
      <c r="W870" s="318"/>
      <c r="X870" s="318"/>
      <c r="Y870" s="319">
        <v>7.3</v>
      </c>
      <c r="Z870" s="320"/>
      <c r="AA870" s="320"/>
      <c r="AB870" s="321"/>
      <c r="AC870" s="329" t="s">
        <v>485</v>
      </c>
      <c r="AD870" s="428"/>
      <c r="AE870" s="428"/>
      <c r="AF870" s="428"/>
      <c r="AG870" s="428"/>
      <c r="AH870" s="425">
        <v>1</v>
      </c>
      <c r="AI870" s="426"/>
      <c r="AJ870" s="426"/>
      <c r="AK870" s="426"/>
      <c r="AL870" s="326">
        <v>84.7</v>
      </c>
      <c r="AM870" s="327"/>
      <c r="AN870" s="327"/>
      <c r="AO870" s="328"/>
      <c r="AP870" s="322" t="s">
        <v>703</v>
      </c>
      <c r="AQ870" s="322"/>
      <c r="AR870" s="322"/>
      <c r="AS870" s="322"/>
      <c r="AT870" s="322"/>
      <c r="AU870" s="322"/>
      <c r="AV870" s="322"/>
      <c r="AW870" s="322"/>
      <c r="AX870" s="322"/>
    </row>
    <row r="871" spans="1:50" ht="30" customHeight="1" x14ac:dyDescent="0.15">
      <c r="A871" s="408">
        <v>2</v>
      </c>
      <c r="B871" s="408">
        <v>1</v>
      </c>
      <c r="C871" s="422" t="s">
        <v>696</v>
      </c>
      <c r="D871" s="422"/>
      <c r="E871" s="422"/>
      <c r="F871" s="422"/>
      <c r="G871" s="422"/>
      <c r="H871" s="422"/>
      <c r="I871" s="422"/>
      <c r="J871" s="423">
        <v>3010401097680</v>
      </c>
      <c r="K871" s="424"/>
      <c r="L871" s="424"/>
      <c r="M871" s="424"/>
      <c r="N871" s="424"/>
      <c r="O871" s="424"/>
      <c r="P871" s="317" t="s">
        <v>699</v>
      </c>
      <c r="Q871" s="318"/>
      <c r="R871" s="318"/>
      <c r="S871" s="318"/>
      <c r="T871" s="318"/>
      <c r="U871" s="318"/>
      <c r="V871" s="318"/>
      <c r="W871" s="318"/>
      <c r="X871" s="318"/>
      <c r="Y871" s="319">
        <v>0.8</v>
      </c>
      <c r="Z871" s="320"/>
      <c r="AA871" s="320"/>
      <c r="AB871" s="321"/>
      <c r="AC871" s="329" t="s">
        <v>491</v>
      </c>
      <c r="AD871" s="329"/>
      <c r="AE871" s="329"/>
      <c r="AF871" s="329"/>
      <c r="AG871" s="329"/>
      <c r="AH871" s="425" t="s">
        <v>701</v>
      </c>
      <c r="AI871" s="426"/>
      <c r="AJ871" s="426"/>
      <c r="AK871" s="426"/>
      <c r="AL871" s="326" t="s">
        <v>692</v>
      </c>
      <c r="AM871" s="327"/>
      <c r="AN871" s="327"/>
      <c r="AO871" s="328"/>
      <c r="AP871" s="322" t="s">
        <v>702</v>
      </c>
      <c r="AQ871" s="322"/>
      <c r="AR871" s="322"/>
      <c r="AS871" s="322"/>
      <c r="AT871" s="322"/>
      <c r="AU871" s="322"/>
      <c r="AV871" s="322"/>
      <c r="AW871" s="322"/>
      <c r="AX871" s="322"/>
    </row>
    <row r="872" spans="1:50" ht="30" hidden="1" customHeight="1" x14ac:dyDescent="0.15">
      <c r="A872" s="408">
        <v>3</v>
      </c>
      <c r="B872" s="408">
        <v>1</v>
      </c>
      <c r="C872" s="427"/>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7"/>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413</v>
      </c>
      <c r="K902" s="101"/>
      <c r="L902" s="101"/>
      <c r="M902" s="101"/>
      <c r="N902" s="101"/>
      <c r="O902" s="101"/>
      <c r="P902" s="348" t="s">
        <v>365</v>
      </c>
      <c r="Q902" s="348"/>
      <c r="R902" s="348"/>
      <c r="S902" s="348"/>
      <c r="T902" s="348"/>
      <c r="U902" s="348"/>
      <c r="V902" s="348"/>
      <c r="W902" s="348"/>
      <c r="X902" s="348"/>
      <c r="Y902" s="345" t="s">
        <v>411</v>
      </c>
      <c r="Z902" s="346"/>
      <c r="AA902" s="346"/>
      <c r="AB902" s="346"/>
      <c r="AC902" s="277" t="s">
        <v>453</v>
      </c>
      <c r="AD902" s="277"/>
      <c r="AE902" s="277"/>
      <c r="AF902" s="277"/>
      <c r="AG902" s="277"/>
      <c r="AH902" s="345" t="s">
        <v>481</v>
      </c>
      <c r="AI902" s="347"/>
      <c r="AJ902" s="347"/>
      <c r="AK902" s="347"/>
      <c r="AL902" s="347" t="s">
        <v>21</v>
      </c>
      <c r="AM902" s="347"/>
      <c r="AN902" s="347"/>
      <c r="AO902" s="429"/>
      <c r="AP902" s="430" t="s">
        <v>414</v>
      </c>
      <c r="AQ902" s="430"/>
      <c r="AR902" s="430"/>
      <c r="AS902" s="430"/>
      <c r="AT902" s="430"/>
      <c r="AU902" s="430"/>
      <c r="AV902" s="430"/>
      <c r="AW902" s="430"/>
      <c r="AX902" s="430"/>
    </row>
    <row r="903" spans="1:50" ht="61.5" customHeight="1" x14ac:dyDescent="0.15">
      <c r="A903" s="408">
        <v>1</v>
      </c>
      <c r="B903" s="408">
        <v>1</v>
      </c>
      <c r="C903" s="427" t="s">
        <v>709</v>
      </c>
      <c r="D903" s="422"/>
      <c r="E903" s="422"/>
      <c r="F903" s="422"/>
      <c r="G903" s="422"/>
      <c r="H903" s="422"/>
      <c r="I903" s="422"/>
      <c r="J903" s="423">
        <v>4010005019428</v>
      </c>
      <c r="K903" s="424"/>
      <c r="L903" s="424"/>
      <c r="M903" s="424"/>
      <c r="N903" s="424"/>
      <c r="O903" s="424"/>
      <c r="P903" s="317" t="s">
        <v>710</v>
      </c>
      <c r="Q903" s="318"/>
      <c r="R903" s="318"/>
      <c r="S903" s="318"/>
      <c r="T903" s="318"/>
      <c r="U903" s="318"/>
      <c r="V903" s="318"/>
      <c r="W903" s="318"/>
      <c r="X903" s="318"/>
      <c r="Y903" s="319">
        <v>8</v>
      </c>
      <c r="Z903" s="320"/>
      <c r="AA903" s="320"/>
      <c r="AB903" s="321"/>
      <c r="AC903" s="329" t="s">
        <v>486</v>
      </c>
      <c r="AD903" s="428"/>
      <c r="AE903" s="428"/>
      <c r="AF903" s="428"/>
      <c r="AG903" s="428"/>
      <c r="AH903" s="425">
        <v>1</v>
      </c>
      <c r="AI903" s="426"/>
      <c r="AJ903" s="426"/>
      <c r="AK903" s="426"/>
      <c r="AL903" s="326">
        <v>95.7</v>
      </c>
      <c r="AM903" s="327"/>
      <c r="AN903" s="327"/>
      <c r="AO903" s="328"/>
      <c r="AP903" s="322" t="s">
        <v>692</v>
      </c>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425"/>
      <c r="AI904" s="426"/>
      <c r="AJ904" s="426"/>
      <c r="AK904" s="426"/>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7"/>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7"/>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413</v>
      </c>
      <c r="K935" s="101"/>
      <c r="L935" s="101"/>
      <c r="M935" s="101"/>
      <c r="N935" s="101"/>
      <c r="O935" s="101"/>
      <c r="P935" s="348" t="s">
        <v>365</v>
      </c>
      <c r="Q935" s="348"/>
      <c r="R935" s="348"/>
      <c r="S935" s="348"/>
      <c r="T935" s="348"/>
      <c r="U935" s="348"/>
      <c r="V935" s="348"/>
      <c r="W935" s="348"/>
      <c r="X935" s="348"/>
      <c r="Y935" s="345" t="s">
        <v>411</v>
      </c>
      <c r="Z935" s="346"/>
      <c r="AA935" s="346"/>
      <c r="AB935" s="346"/>
      <c r="AC935" s="277" t="s">
        <v>453</v>
      </c>
      <c r="AD935" s="277"/>
      <c r="AE935" s="277"/>
      <c r="AF935" s="277"/>
      <c r="AG935" s="277"/>
      <c r="AH935" s="345" t="s">
        <v>481</v>
      </c>
      <c r="AI935" s="347"/>
      <c r="AJ935" s="347"/>
      <c r="AK935" s="347"/>
      <c r="AL935" s="347" t="s">
        <v>21</v>
      </c>
      <c r="AM935" s="347"/>
      <c r="AN935" s="347"/>
      <c r="AO935" s="429"/>
      <c r="AP935" s="430" t="s">
        <v>414</v>
      </c>
      <c r="AQ935" s="430"/>
      <c r="AR935" s="430"/>
      <c r="AS935" s="430"/>
      <c r="AT935" s="430"/>
      <c r="AU935" s="430"/>
      <c r="AV935" s="430"/>
      <c r="AW935" s="430"/>
      <c r="AX935" s="430"/>
    </row>
    <row r="936" spans="1:50" ht="60.75" customHeight="1" x14ac:dyDescent="0.15">
      <c r="A936" s="408">
        <v>1</v>
      </c>
      <c r="B936" s="408">
        <v>1</v>
      </c>
      <c r="C936" s="422" t="s">
        <v>708</v>
      </c>
      <c r="D936" s="422"/>
      <c r="E936" s="422"/>
      <c r="F936" s="422"/>
      <c r="G936" s="422"/>
      <c r="H936" s="422"/>
      <c r="I936" s="422"/>
      <c r="J936" s="423">
        <v>4010005019428</v>
      </c>
      <c r="K936" s="424"/>
      <c r="L936" s="424"/>
      <c r="M936" s="424"/>
      <c r="N936" s="424"/>
      <c r="O936" s="424"/>
      <c r="P936" s="317" t="s">
        <v>711</v>
      </c>
      <c r="Q936" s="318"/>
      <c r="R936" s="318"/>
      <c r="S936" s="318"/>
      <c r="T936" s="318"/>
      <c r="U936" s="318"/>
      <c r="V936" s="318"/>
      <c r="W936" s="318"/>
      <c r="X936" s="318"/>
      <c r="Y936" s="319">
        <v>16.100000000000001</v>
      </c>
      <c r="Z936" s="320"/>
      <c r="AA936" s="320"/>
      <c r="AB936" s="321"/>
      <c r="AC936" s="329" t="s">
        <v>490</v>
      </c>
      <c r="AD936" s="428"/>
      <c r="AE936" s="428"/>
      <c r="AF936" s="428"/>
      <c r="AG936" s="428"/>
      <c r="AH936" s="425" t="s">
        <v>712</v>
      </c>
      <c r="AI936" s="426"/>
      <c r="AJ936" s="426"/>
      <c r="AK936" s="426"/>
      <c r="AL936" s="326" t="s">
        <v>712</v>
      </c>
      <c r="AM936" s="327"/>
      <c r="AN936" s="327"/>
      <c r="AO936" s="328"/>
      <c r="AP936" s="322" t="s">
        <v>692</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425"/>
      <c r="AI937" s="426"/>
      <c r="AJ937" s="426"/>
      <c r="AK937" s="426"/>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7"/>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7"/>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413</v>
      </c>
      <c r="K968" s="101"/>
      <c r="L968" s="101"/>
      <c r="M968" s="101"/>
      <c r="N968" s="101"/>
      <c r="O968" s="101"/>
      <c r="P968" s="348" t="s">
        <v>365</v>
      </c>
      <c r="Q968" s="348"/>
      <c r="R968" s="348"/>
      <c r="S968" s="348"/>
      <c r="T968" s="348"/>
      <c r="U968" s="348"/>
      <c r="V968" s="348"/>
      <c r="W968" s="348"/>
      <c r="X968" s="348"/>
      <c r="Y968" s="345" t="s">
        <v>411</v>
      </c>
      <c r="Z968" s="346"/>
      <c r="AA968" s="346"/>
      <c r="AB968" s="346"/>
      <c r="AC968" s="277" t="s">
        <v>453</v>
      </c>
      <c r="AD968" s="277"/>
      <c r="AE968" s="277"/>
      <c r="AF968" s="277"/>
      <c r="AG968" s="277"/>
      <c r="AH968" s="345" t="s">
        <v>481</v>
      </c>
      <c r="AI968" s="347"/>
      <c r="AJ968" s="347"/>
      <c r="AK968" s="347"/>
      <c r="AL968" s="347" t="s">
        <v>21</v>
      </c>
      <c r="AM968" s="347"/>
      <c r="AN968" s="347"/>
      <c r="AO968" s="429"/>
      <c r="AP968" s="430" t="s">
        <v>414</v>
      </c>
      <c r="AQ968" s="430"/>
      <c r="AR968" s="430"/>
      <c r="AS968" s="430"/>
      <c r="AT968" s="430"/>
      <c r="AU968" s="430"/>
      <c r="AV968" s="430"/>
      <c r="AW968" s="430"/>
      <c r="AX968" s="430"/>
    </row>
    <row r="969" spans="1:50" ht="49.5" customHeight="1" x14ac:dyDescent="0.15">
      <c r="A969" s="408">
        <v>1</v>
      </c>
      <c r="B969" s="408">
        <v>1</v>
      </c>
      <c r="C969" s="427" t="s">
        <v>716</v>
      </c>
      <c r="D969" s="422"/>
      <c r="E969" s="422"/>
      <c r="F969" s="422"/>
      <c r="G969" s="422"/>
      <c r="H969" s="422"/>
      <c r="I969" s="422"/>
      <c r="J969" s="423">
        <v>7021001033030</v>
      </c>
      <c r="K969" s="424"/>
      <c r="L969" s="424"/>
      <c r="M969" s="424"/>
      <c r="N969" s="424"/>
      <c r="O969" s="424"/>
      <c r="P969" s="317" t="s">
        <v>717</v>
      </c>
      <c r="Q969" s="318"/>
      <c r="R969" s="318"/>
      <c r="S969" s="318"/>
      <c r="T969" s="318"/>
      <c r="U969" s="318"/>
      <c r="V969" s="318"/>
      <c r="W969" s="318"/>
      <c r="X969" s="318"/>
      <c r="Y969" s="319">
        <v>1.4</v>
      </c>
      <c r="Z969" s="320"/>
      <c r="AA969" s="320"/>
      <c r="AB969" s="321"/>
      <c r="AC969" s="329" t="s">
        <v>491</v>
      </c>
      <c r="AD969" s="428"/>
      <c r="AE969" s="428"/>
      <c r="AF969" s="428"/>
      <c r="AG969" s="428"/>
      <c r="AH969" s="425" t="s">
        <v>718</v>
      </c>
      <c r="AI969" s="426"/>
      <c r="AJ969" s="426"/>
      <c r="AK969" s="426"/>
      <c r="AL969" s="326" t="s">
        <v>718</v>
      </c>
      <c r="AM969" s="327"/>
      <c r="AN969" s="327"/>
      <c r="AO969" s="328"/>
      <c r="AP969" s="322" t="s">
        <v>712</v>
      </c>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425"/>
      <c r="AI970" s="426"/>
      <c r="AJ970" s="426"/>
      <c r="AK970" s="426"/>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7"/>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7"/>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413</v>
      </c>
      <c r="K1001" s="101"/>
      <c r="L1001" s="101"/>
      <c r="M1001" s="101"/>
      <c r="N1001" s="101"/>
      <c r="O1001" s="101"/>
      <c r="P1001" s="348" t="s">
        <v>365</v>
      </c>
      <c r="Q1001" s="348"/>
      <c r="R1001" s="348"/>
      <c r="S1001" s="348"/>
      <c r="T1001" s="348"/>
      <c r="U1001" s="348"/>
      <c r="V1001" s="348"/>
      <c r="W1001" s="348"/>
      <c r="X1001" s="348"/>
      <c r="Y1001" s="345" t="s">
        <v>411</v>
      </c>
      <c r="Z1001" s="346"/>
      <c r="AA1001" s="346"/>
      <c r="AB1001" s="346"/>
      <c r="AC1001" s="277" t="s">
        <v>453</v>
      </c>
      <c r="AD1001" s="277"/>
      <c r="AE1001" s="277"/>
      <c r="AF1001" s="277"/>
      <c r="AG1001" s="277"/>
      <c r="AH1001" s="345" t="s">
        <v>481</v>
      </c>
      <c r="AI1001" s="347"/>
      <c r="AJ1001" s="347"/>
      <c r="AK1001" s="347"/>
      <c r="AL1001" s="347" t="s">
        <v>21</v>
      </c>
      <c r="AM1001" s="347"/>
      <c r="AN1001" s="347"/>
      <c r="AO1001" s="429"/>
      <c r="AP1001" s="430" t="s">
        <v>414</v>
      </c>
      <c r="AQ1001" s="430"/>
      <c r="AR1001" s="430"/>
      <c r="AS1001" s="430"/>
      <c r="AT1001" s="430"/>
      <c r="AU1001" s="430"/>
      <c r="AV1001" s="430"/>
      <c r="AW1001" s="430"/>
      <c r="AX1001" s="430"/>
    </row>
    <row r="1002" spans="1:50" ht="90.75" customHeight="1" x14ac:dyDescent="0.15">
      <c r="A1002" s="408">
        <v>1</v>
      </c>
      <c r="B1002" s="408">
        <v>1</v>
      </c>
      <c r="C1002" s="427" t="s">
        <v>719</v>
      </c>
      <c r="D1002" s="422"/>
      <c r="E1002" s="422"/>
      <c r="F1002" s="422"/>
      <c r="G1002" s="422"/>
      <c r="H1002" s="422"/>
      <c r="I1002" s="422"/>
      <c r="J1002" s="423">
        <v>7010001064648</v>
      </c>
      <c r="K1002" s="424"/>
      <c r="L1002" s="424"/>
      <c r="M1002" s="424"/>
      <c r="N1002" s="424"/>
      <c r="O1002" s="424"/>
      <c r="P1002" s="317" t="s">
        <v>721</v>
      </c>
      <c r="Q1002" s="318"/>
      <c r="R1002" s="318"/>
      <c r="S1002" s="318"/>
      <c r="T1002" s="318"/>
      <c r="U1002" s="318"/>
      <c r="V1002" s="318"/>
      <c r="W1002" s="318"/>
      <c r="X1002" s="318"/>
      <c r="Y1002" s="319">
        <v>2.2999999999999998</v>
      </c>
      <c r="Z1002" s="320"/>
      <c r="AA1002" s="320"/>
      <c r="AB1002" s="321"/>
      <c r="AC1002" s="329" t="s">
        <v>722</v>
      </c>
      <c r="AD1002" s="428"/>
      <c r="AE1002" s="428"/>
      <c r="AF1002" s="428"/>
      <c r="AG1002" s="428"/>
      <c r="AH1002" s="425" t="s">
        <v>718</v>
      </c>
      <c r="AI1002" s="426"/>
      <c r="AJ1002" s="426"/>
      <c r="AK1002" s="426"/>
      <c r="AL1002" s="326" t="s">
        <v>692</v>
      </c>
      <c r="AM1002" s="327"/>
      <c r="AN1002" s="327"/>
      <c r="AO1002" s="328"/>
      <c r="AP1002" s="322" t="s">
        <v>723</v>
      </c>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425"/>
      <c r="AI1003" s="426"/>
      <c r="AJ1003" s="426"/>
      <c r="AK1003" s="426"/>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7"/>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7"/>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7" t="s">
        <v>413</v>
      </c>
      <c r="K1034" s="101"/>
      <c r="L1034" s="101"/>
      <c r="M1034" s="101"/>
      <c r="N1034" s="101"/>
      <c r="O1034" s="101"/>
      <c r="P1034" s="348" t="s">
        <v>365</v>
      </c>
      <c r="Q1034" s="348"/>
      <c r="R1034" s="348"/>
      <c r="S1034" s="348"/>
      <c r="T1034" s="348"/>
      <c r="U1034" s="348"/>
      <c r="V1034" s="348"/>
      <c r="W1034" s="348"/>
      <c r="X1034" s="348"/>
      <c r="Y1034" s="345" t="s">
        <v>411</v>
      </c>
      <c r="Z1034" s="346"/>
      <c r="AA1034" s="346"/>
      <c r="AB1034" s="346"/>
      <c r="AC1034" s="277" t="s">
        <v>453</v>
      </c>
      <c r="AD1034" s="277"/>
      <c r="AE1034" s="277"/>
      <c r="AF1034" s="277"/>
      <c r="AG1034" s="277"/>
      <c r="AH1034" s="345" t="s">
        <v>481</v>
      </c>
      <c r="AI1034" s="347"/>
      <c r="AJ1034" s="347"/>
      <c r="AK1034" s="347"/>
      <c r="AL1034" s="347" t="s">
        <v>21</v>
      </c>
      <c r="AM1034" s="347"/>
      <c r="AN1034" s="347"/>
      <c r="AO1034" s="429"/>
      <c r="AP1034" s="430" t="s">
        <v>414</v>
      </c>
      <c r="AQ1034" s="430"/>
      <c r="AR1034" s="430"/>
      <c r="AS1034" s="430"/>
      <c r="AT1034" s="430"/>
      <c r="AU1034" s="430"/>
      <c r="AV1034" s="430"/>
      <c r="AW1034" s="430"/>
      <c r="AX1034" s="430"/>
    </row>
    <row r="1035" spans="1:50" ht="56.25" customHeight="1" x14ac:dyDescent="0.15">
      <c r="A1035" s="408">
        <v>1</v>
      </c>
      <c r="B1035" s="408">
        <v>1</v>
      </c>
      <c r="C1035" s="427" t="s">
        <v>726</v>
      </c>
      <c r="D1035" s="422"/>
      <c r="E1035" s="422"/>
      <c r="F1035" s="422"/>
      <c r="G1035" s="422"/>
      <c r="H1035" s="422"/>
      <c r="I1035" s="422"/>
      <c r="J1035" s="423">
        <v>3010401011971</v>
      </c>
      <c r="K1035" s="424"/>
      <c r="L1035" s="424"/>
      <c r="M1035" s="424"/>
      <c r="N1035" s="424"/>
      <c r="O1035" s="424"/>
      <c r="P1035" s="317" t="s">
        <v>728</v>
      </c>
      <c r="Q1035" s="318"/>
      <c r="R1035" s="318"/>
      <c r="S1035" s="318"/>
      <c r="T1035" s="318"/>
      <c r="U1035" s="318"/>
      <c r="V1035" s="318"/>
      <c r="W1035" s="318"/>
      <c r="X1035" s="318"/>
      <c r="Y1035" s="319">
        <v>9.6999999999999993</v>
      </c>
      <c r="Z1035" s="320"/>
      <c r="AA1035" s="320"/>
      <c r="AB1035" s="321"/>
      <c r="AC1035" s="329" t="s">
        <v>486</v>
      </c>
      <c r="AD1035" s="428"/>
      <c r="AE1035" s="428"/>
      <c r="AF1035" s="428"/>
      <c r="AG1035" s="428"/>
      <c r="AH1035" s="425">
        <v>1</v>
      </c>
      <c r="AI1035" s="426"/>
      <c r="AJ1035" s="426"/>
      <c r="AK1035" s="426"/>
      <c r="AL1035" s="326">
        <v>100</v>
      </c>
      <c r="AM1035" s="327"/>
      <c r="AN1035" s="327"/>
      <c r="AO1035" s="328"/>
      <c r="AP1035" s="322" t="s">
        <v>730</v>
      </c>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425"/>
      <c r="AI1036" s="426"/>
      <c r="AJ1036" s="426"/>
      <c r="AK1036" s="426"/>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7"/>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7"/>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t="s">
        <v>729</v>
      </c>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7" t="s">
        <v>413</v>
      </c>
      <c r="K1067" s="101"/>
      <c r="L1067" s="101"/>
      <c r="M1067" s="101"/>
      <c r="N1067" s="101"/>
      <c r="O1067" s="101"/>
      <c r="P1067" s="348" t="s">
        <v>365</v>
      </c>
      <c r="Q1067" s="348"/>
      <c r="R1067" s="348"/>
      <c r="S1067" s="348"/>
      <c r="T1067" s="348"/>
      <c r="U1067" s="348"/>
      <c r="V1067" s="348"/>
      <c r="W1067" s="348"/>
      <c r="X1067" s="348"/>
      <c r="Y1067" s="345" t="s">
        <v>411</v>
      </c>
      <c r="Z1067" s="346"/>
      <c r="AA1067" s="346"/>
      <c r="AB1067" s="346"/>
      <c r="AC1067" s="277" t="s">
        <v>453</v>
      </c>
      <c r="AD1067" s="277"/>
      <c r="AE1067" s="277"/>
      <c r="AF1067" s="277"/>
      <c r="AG1067" s="277"/>
      <c r="AH1067" s="345" t="s">
        <v>481</v>
      </c>
      <c r="AI1067" s="347"/>
      <c r="AJ1067" s="347"/>
      <c r="AK1067" s="347"/>
      <c r="AL1067" s="347" t="s">
        <v>21</v>
      </c>
      <c r="AM1067" s="347"/>
      <c r="AN1067" s="347"/>
      <c r="AO1067" s="429"/>
      <c r="AP1067" s="430" t="s">
        <v>414</v>
      </c>
      <c r="AQ1067" s="430"/>
      <c r="AR1067" s="430"/>
      <c r="AS1067" s="430"/>
      <c r="AT1067" s="430"/>
      <c r="AU1067" s="430"/>
      <c r="AV1067" s="430"/>
      <c r="AW1067" s="430"/>
      <c r="AX1067" s="430"/>
    </row>
    <row r="1068" spans="1:50" ht="60" customHeight="1" x14ac:dyDescent="0.15">
      <c r="A1068" s="408">
        <v>1</v>
      </c>
      <c r="B1068" s="408">
        <v>1</v>
      </c>
      <c r="C1068" s="427" t="s">
        <v>731</v>
      </c>
      <c r="D1068" s="422"/>
      <c r="E1068" s="422"/>
      <c r="F1068" s="422"/>
      <c r="G1068" s="422"/>
      <c r="H1068" s="422"/>
      <c r="I1068" s="422"/>
      <c r="J1068" s="423">
        <v>3020001081423</v>
      </c>
      <c r="K1068" s="424"/>
      <c r="L1068" s="424"/>
      <c r="M1068" s="424"/>
      <c r="N1068" s="424"/>
      <c r="O1068" s="424"/>
      <c r="P1068" s="317" t="s">
        <v>733</v>
      </c>
      <c r="Q1068" s="318"/>
      <c r="R1068" s="318"/>
      <c r="S1068" s="318"/>
      <c r="T1068" s="318"/>
      <c r="U1068" s="318"/>
      <c r="V1068" s="318"/>
      <c r="W1068" s="318"/>
      <c r="X1068" s="318"/>
      <c r="Y1068" s="319">
        <v>19.100000000000001</v>
      </c>
      <c r="Z1068" s="320"/>
      <c r="AA1068" s="320"/>
      <c r="AB1068" s="321"/>
      <c r="AC1068" s="329" t="s">
        <v>492</v>
      </c>
      <c r="AD1068" s="428"/>
      <c r="AE1068" s="428"/>
      <c r="AF1068" s="428"/>
      <c r="AG1068" s="428"/>
      <c r="AH1068" s="425" t="s">
        <v>692</v>
      </c>
      <c r="AI1068" s="426"/>
      <c r="AJ1068" s="426"/>
      <c r="AK1068" s="426"/>
      <c r="AL1068" s="326" t="s">
        <v>734</v>
      </c>
      <c r="AM1068" s="327"/>
      <c r="AN1068" s="327"/>
      <c r="AO1068" s="328"/>
      <c r="AP1068" s="322" t="s">
        <v>735</v>
      </c>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425"/>
      <c r="AI1069" s="426"/>
      <c r="AJ1069" s="426"/>
      <c r="AK1069" s="426"/>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7"/>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7"/>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2" t="s">
        <v>443</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459</v>
      </c>
      <c r="AM1098" s="962"/>
      <c r="AN1098" s="962"/>
      <c r="AO1098" s="80" t="s">
        <v>624</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384</v>
      </c>
      <c r="D1101" s="895"/>
      <c r="E1101" s="277" t="s">
        <v>383</v>
      </c>
      <c r="F1101" s="895"/>
      <c r="G1101" s="895"/>
      <c r="H1101" s="895"/>
      <c r="I1101" s="895"/>
      <c r="J1101" s="277" t="s">
        <v>413</v>
      </c>
      <c r="K1101" s="277"/>
      <c r="L1101" s="277"/>
      <c r="M1101" s="277"/>
      <c r="N1101" s="277"/>
      <c r="O1101" s="277"/>
      <c r="P1101" s="345" t="s">
        <v>27</v>
      </c>
      <c r="Q1101" s="345"/>
      <c r="R1101" s="345"/>
      <c r="S1101" s="345"/>
      <c r="T1101" s="345"/>
      <c r="U1101" s="345"/>
      <c r="V1101" s="345"/>
      <c r="W1101" s="345"/>
      <c r="X1101" s="345"/>
      <c r="Y1101" s="277" t="s">
        <v>415</v>
      </c>
      <c r="Z1101" s="895"/>
      <c r="AA1101" s="895"/>
      <c r="AB1101" s="895"/>
      <c r="AC1101" s="277" t="s">
        <v>366</v>
      </c>
      <c r="AD1101" s="277"/>
      <c r="AE1101" s="277"/>
      <c r="AF1101" s="277"/>
      <c r="AG1101" s="277"/>
      <c r="AH1101" s="345" t="s">
        <v>379</v>
      </c>
      <c r="AI1101" s="346"/>
      <c r="AJ1101" s="346"/>
      <c r="AK1101" s="346"/>
      <c r="AL1101" s="346" t="s">
        <v>21</v>
      </c>
      <c r="AM1101" s="346"/>
      <c r="AN1101" s="346"/>
      <c r="AO1101" s="898"/>
      <c r="AP1101" s="430" t="s">
        <v>444</v>
      </c>
      <c r="AQ1101" s="430"/>
      <c r="AR1101" s="430"/>
      <c r="AS1101" s="430"/>
      <c r="AT1101" s="430"/>
      <c r="AU1101" s="430"/>
      <c r="AV1101" s="430"/>
      <c r="AW1101" s="430"/>
      <c r="AX1101" s="430"/>
    </row>
    <row r="1102" spans="1:50" ht="30" customHeight="1" x14ac:dyDescent="0.15">
      <c r="A1102" s="408">
        <v>1</v>
      </c>
      <c r="B1102" s="408">
        <v>1</v>
      </c>
      <c r="C1102" s="897"/>
      <c r="D1102" s="897"/>
      <c r="E1102" s="261" t="s">
        <v>736</v>
      </c>
      <c r="F1102" s="896"/>
      <c r="G1102" s="896"/>
      <c r="H1102" s="896"/>
      <c r="I1102" s="896"/>
      <c r="J1102" s="423" t="s">
        <v>736</v>
      </c>
      <c r="K1102" s="424"/>
      <c r="L1102" s="424"/>
      <c r="M1102" s="424"/>
      <c r="N1102" s="424"/>
      <c r="O1102" s="424"/>
      <c r="P1102" s="317" t="s">
        <v>702</v>
      </c>
      <c r="Q1102" s="318"/>
      <c r="R1102" s="318"/>
      <c r="S1102" s="318"/>
      <c r="T1102" s="318"/>
      <c r="U1102" s="318"/>
      <c r="V1102" s="318"/>
      <c r="W1102" s="318"/>
      <c r="X1102" s="318"/>
      <c r="Y1102" s="319" t="s">
        <v>723</v>
      </c>
      <c r="Z1102" s="320"/>
      <c r="AA1102" s="320"/>
      <c r="AB1102" s="321"/>
      <c r="AC1102" s="323"/>
      <c r="AD1102" s="323"/>
      <c r="AE1102" s="323"/>
      <c r="AF1102" s="323"/>
      <c r="AG1102" s="323"/>
      <c r="AH1102" s="324" t="s">
        <v>736</v>
      </c>
      <c r="AI1102" s="325"/>
      <c r="AJ1102" s="325"/>
      <c r="AK1102" s="325"/>
      <c r="AL1102" s="326" t="s">
        <v>738</v>
      </c>
      <c r="AM1102" s="327"/>
      <c r="AN1102" s="327"/>
      <c r="AO1102" s="328"/>
      <c r="AP1102" s="322" t="s">
        <v>739</v>
      </c>
      <c r="AQ1102" s="322"/>
      <c r="AR1102" s="322"/>
      <c r="AS1102" s="322"/>
      <c r="AT1102" s="322"/>
      <c r="AU1102" s="322"/>
      <c r="AV1102" s="322"/>
      <c r="AW1102" s="322"/>
      <c r="AX1102" s="322"/>
    </row>
    <row r="1103" spans="1:50" ht="30" hidden="1" customHeight="1" x14ac:dyDescent="0.15">
      <c r="A1103" s="408">
        <v>2</v>
      </c>
      <c r="B1103" s="408">
        <v>1</v>
      </c>
      <c r="C1103" s="897"/>
      <c r="D1103" s="897"/>
      <c r="E1103" s="896"/>
      <c r="F1103" s="896"/>
      <c r="G1103" s="896"/>
      <c r="H1103" s="896"/>
      <c r="I1103" s="896"/>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7"/>
      <c r="D1104" s="897"/>
      <c r="E1104" s="896"/>
      <c r="F1104" s="896"/>
      <c r="G1104" s="896"/>
      <c r="H1104" s="896"/>
      <c r="I1104" s="896"/>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7"/>
      <c r="D1105" s="897"/>
      <c r="E1105" s="896"/>
      <c r="F1105" s="896"/>
      <c r="G1105" s="896"/>
      <c r="H1105" s="896"/>
      <c r="I1105" s="896"/>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7"/>
      <c r="D1106" s="897"/>
      <c r="E1106" s="896"/>
      <c r="F1106" s="896"/>
      <c r="G1106" s="896"/>
      <c r="H1106" s="896"/>
      <c r="I1106" s="896"/>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7"/>
      <c r="D1107" s="897"/>
      <c r="E1107" s="896"/>
      <c r="F1107" s="896"/>
      <c r="G1107" s="896"/>
      <c r="H1107" s="896"/>
      <c r="I1107" s="896"/>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7"/>
      <c r="D1108" s="897"/>
      <c r="E1108" s="896"/>
      <c r="F1108" s="896"/>
      <c r="G1108" s="896"/>
      <c r="H1108" s="896"/>
      <c r="I1108" s="896"/>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7"/>
      <c r="D1109" s="897"/>
      <c r="E1109" s="896"/>
      <c r="F1109" s="896"/>
      <c r="G1109" s="896"/>
      <c r="H1109" s="896"/>
      <c r="I1109" s="896"/>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7"/>
      <c r="D1110" s="897"/>
      <c r="E1110" s="896"/>
      <c r="F1110" s="896"/>
      <c r="G1110" s="896"/>
      <c r="H1110" s="896"/>
      <c r="I1110" s="896"/>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7"/>
      <c r="D1111" s="897"/>
      <c r="E1111" s="896"/>
      <c r="F1111" s="896"/>
      <c r="G1111" s="896"/>
      <c r="H1111" s="896"/>
      <c r="I1111" s="896"/>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7"/>
      <c r="D1112" s="897"/>
      <c r="E1112" s="896"/>
      <c r="F1112" s="896"/>
      <c r="G1112" s="896"/>
      <c r="H1112" s="896"/>
      <c r="I1112" s="896"/>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7"/>
      <c r="D1113" s="897"/>
      <c r="E1113" s="896"/>
      <c r="F1113" s="896"/>
      <c r="G1113" s="896"/>
      <c r="H1113" s="896"/>
      <c r="I1113" s="896"/>
      <c r="J1113" s="423"/>
      <c r="K1113" s="424"/>
      <c r="L1113" s="424"/>
      <c r="M1113" s="424"/>
      <c r="N1113" s="424"/>
      <c r="O1113" s="424"/>
      <c r="P1113" s="318"/>
      <c r="Q1113" s="318"/>
      <c r="R1113" s="318"/>
      <c r="S1113" s="318"/>
      <c r="T1113" s="318"/>
      <c r="U1113" s="318"/>
      <c r="V1113" s="318"/>
      <c r="W1113" s="318"/>
      <c r="X1113" s="318"/>
      <c r="Y1113" s="319" t="s">
        <v>737</v>
      </c>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7"/>
      <c r="D1114" s="897"/>
      <c r="E1114" s="896"/>
      <c r="F1114" s="896"/>
      <c r="G1114" s="896"/>
      <c r="H1114" s="896"/>
      <c r="I1114" s="896"/>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7"/>
      <c r="D1115" s="897"/>
      <c r="E1115" s="896"/>
      <c r="F1115" s="896"/>
      <c r="G1115" s="896"/>
      <c r="H1115" s="896"/>
      <c r="I1115" s="896"/>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7"/>
      <c r="D1116" s="897"/>
      <c r="E1116" s="896"/>
      <c r="F1116" s="896"/>
      <c r="G1116" s="896"/>
      <c r="H1116" s="896"/>
      <c r="I1116" s="896"/>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7"/>
      <c r="D1117" s="897"/>
      <c r="E1117" s="896"/>
      <c r="F1117" s="896"/>
      <c r="G1117" s="896"/>
      <c r="H1117" s="896"/>
      <c r="I1117" s="896"/>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7"/>
      <c r="D1118" s="897"/>
      <c r="E1118" s="896"/>
      <c r="F1118" s="896"/>
      <c r="G1118" s="896"/>
      <c r="H1118" s="896"/>
      <c r="I1118" s="896"/>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7"/>
      <c r="D1119" s="897"/>
      <c r="E1119" s="261"/>
      <c r="F1119" s="896"/>
      <c r="G1119" s="896"/>
      <c r="H1119" s="896"/>
      <c r="I1119" s="896"/>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7"/>
      <c r="D1120" s="897"/>
      <c r="E1120" s="896"/>
      <c r="F1120" s="896"/>
      <c r="G1120" s="896"/>
      <c r="H1120" s="896"/>
      <c r="I1120" s="896"/>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7"/>
      <c r="D1121" s="897"/>
      <c r="E1121" s="896"/>
      <c r="F1121" s="896"/>
      <c r="G1121" s="896"/>
      <c r="H1121" s="896"/>
      <c r="I1121" s="896"/>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7"/>
      <c r="D1122" s="897"/>
      <c r="E1122" s="896"/>
      <c r="F1122" s="896"/>
      <c r="G1122" s="896"/>
      <c r="H1122" s="896"/>
      <c r="I1122" s="896"/>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7"/>
      <c r="D1123" s="897"/>
      <c r="E1123" s="896"/>
      <c r="F1123" s="896"/>
      <c r="G1123" s="896"/>
      <c r="H1123" s="896"/>
      <c r="I1123" s="896"/>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7"/>
      <c r="D1124" s="897"/>
      <c r="E1124" s="896"/>
      <c r="F1124" s="896"/>
      <c r="G1124" s="896"/>
      <c r="H1124" s="896"/>
      <c r="I1124" s="896"/>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7"/>
      <c r="D1125" s="897"/>
      <c r="E1125" s="896"/>
      <c r="F1125" s="896"/>
      <c r="G1125" s="896"/>
      <c r="H1125" s="896"/>
      <c r="I1125" s="896"/>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7"/>
      <c r="D1126" s="897"/>
      <c r="E1126" s="896"/>
      <c r="F1126" s="896"/>
      <c r="G1126" s="896"/>
      <c r="H1126" s="896"/>
      <c r="I1126" s="896"/>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7"/>
      <c r="D1127" s="897"/>
      <c r="E1127" s="896"/>
      <c r="F1127" s="896"/>
      <c r="G1127" s="896"/>
      <c r="H1127" s="896"/>
      <c r="I1127" s="896"/>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7"/>
      <c r="D1128" s="897"/>
      <c r="E1128" s="896"/>
      <c r="F1128" s="896"/>
      <c r="G1128" s="896"/>
      <c r="H1128" s="896"/>
      <c r="I1128" s="896"/>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7"/>
      <c r="D1129" s="897"/>
      <c r="E1129" s="896"/>
      <c r="F1129" s="896"/>
      <c r="G1129" s="896"/>
      <c r="H1129" s="896"/>
      <c r="I1129" s="896"/>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7"/>
      <c r="D1130" s="897"/>
      <c r="E1130" s="896"/>
      <c r="F1130" s="896"/>
      <c r="G1130" s="896"/>
      <c r="H1130" s="896"/>
      <c r="I1130" s="896"/>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7"/>
      <c r="D1131" s="897"/>
      <c r="E1131" s="896"/>
      <c r="F1131" s="896"/>
      <c r="G1131" s="896"/>
      <c r="H1131" s="896"/>
      <c r="I1131" s="896"/>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58" max="49" man="1"/>
    <brk id="718" max="49" man="1"/>
    <brk id="739" max="49" man="1"/>
    <brk id="778" max="49" man="1"/>
    <brk id="833"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471</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t="s">
        <v>562</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485</v>
      </c>
      <c r="AI2" s="54" t="s">
        <v>554</v>
      </c>
      <c r="AK2" s="54" t="s">
        <v>381</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562</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374</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532</v>
      </c>
      <c r="W4" s="32" t="s">
        <v>270</v>
      </c>
      <c r="Y4" s="32" t="s">
        <v>72</v>
      </c>
      <c r="Z4" s="30"/>
      <c r="AA4" s="32" t="s">
        <v>81</v>
      </c>
      <c r="AB4" s="31"/>
      <c r="AC4" s="32" t="s">
        <v>256</v>
      </c>
      <c r="AD4" s="28"/>
      <c r="AE4" s="45" t="s">
        <v>297</v>
      </c>
      <c r="AF4" s="30"/>
      <c r="AG4" s="56" t="s">
        <v>487</v>
      </c>
      <c r="AI4" s="54" t="s">
        <v>376</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440</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
      </c>
      <c r="F9" s="18" t="s">
        <v>417</v>
      </c>
      <c r="G9" s="17"/>
      <c r="H9" s="13" t="str">
        <f t="shared" si="1"/>
        <v/>
      </c>
      <c r="I9" s="13" t="str">
        <f t="shared" si="5"/>
        <v>一般会計</v>
      </c>
      <c r="K9" s="14" t="s">
        <v>228</v>
      </c>
      <c r="L9" s="15"/>
      <c r="M9" s="13" t="str">
        <f t="shared" si="2"/>
        <v/>
      </c>
      <c r="N9" s="13" t="str">
        <f t="shared" si="6"/>
        <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441</v>
      </c>
      <c r="B10" s="15"/>
      <c r="C10" s="13" t="str">
        <f t="shared" si="0"/>
        <v/>
      </c>
      <c r="D10" s="13" t="str">
        <f t="shared" si="8"/>
        <v/>
      </c>
      <c r="F10" s="18" t="s">
        <v>235</v>
      </c>
      <c r="G10" s="17"/>
      <c r="H10" s="13" t="str">
        <f t="shared" si="1"/>
        <v/>
      </c>
      <c r="I10" s="13" t="str">
        <f t="shared" si="5"/>
        <v>一般会計</v>
      </c>
      <c r="K10" s="14" t="s">
        <v>445</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477</v>
      </c>
      <c r="AK10" s="54" t="str">
        <f t="shared" si="7"/>
        <v>I</v>
      </c>
      <c r="AP10" s="54" t="s">
        <v>472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426</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418</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419</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420</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421</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422</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446</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464</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1000" t="s">
        <v>544</v>
      </c>
      <c r="AF2" s="1000"/>
      <c r="AG2" s="1000"/>
      <c r="AH2" s="1000"/>
      <c r="AI2" s="1000" t="s">
        <v>541</v>
      </c>
      <c r="AJ2" s="1000"/>
      <c r="AK2" s="1000"/>
      <c r="AL2" s="1000"/>
      <c r="AM2" s="1000" t="s">
        <v>515</v>
      </c>
      <c r="AN2" s="1000"/>
      <c r="AO2" s="1000"/>
      <c r="AP2" s="461"/>
      <c r="AQ2" s="176" t="s">
        <v>353</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9"/>
      <c r="Z3" s="1010"/>
      <c r="AA3" s="1011"/>
      <c r="AB3" s="1015"/>
      <c r="AC3" s="1016"/>
      <c r="AD3" s="1017"/>
      <c r="AE3" s="379"/>
      <c r="AF3" s="379"/>
      <c r="AG3" s="379"/>
      <c r="AH3" s="379"/>
      <c r="AI3" s="379"/>
      <c r="AJ3" s="379"/>
      <c r="AK3" s="379"/>
      <c r="AL3" s="379"/>
      <c r="AM3" s="379"/>
      <c r="AN3" s="379"/>
      <c r="AO3" s="379"/>
      <c r="AP3" s="333"/>
      <c r="AQ3" s="270"/>
      <c r="AR3" s="271"/>
      <c r="AS3" s="137" t="s">
        <v>354</v>
      </c>
      <c r="AT3" s="172"/>
      <c r="AU3" s="271"/>
      <c r="AV3" s="271"/>
      <c r="AW3" s="382" t="s">
        <v>300</v>
      </c>
      <c r="AX3" s="383"/>
    </row>
    <row r="4" spans="1:50" ht="22.5" customHeight="1" x14ac:dyDescent="0.15">
      <c r="A4" s="518"/>
      <c r="B4" s="516"/>
      <c r="C4" s="516"/>
      <c r="D4" s="516"/>
      <c r="E4" s="516"/>
      <c r="F4" s="517"/>
      <c r="G4" s="543"/>
      <c r="H4" s="1018"/>
      <c r="I4" s="1018"/>
      <c r="J4" s="1018"/>
      <c r="K4" s="1018"/>
      <c r="L4" s="1018"/>
      <c r="M4" s="1018"/>
      <c r="N4" s="1018"/>
      <c r="O4" s="1019"/>
      <c r="P4" s="161"/>
      <c r="Q4" s="1026"/>
      <c r="R4" s="1026"/>
      <c r="S4" s="1026"/>
      <c r="T4" s="1026"/>
      <c r="U4" s="1026"/>
      <c r="V4" s="1026"/>
      <c r="W4" s="1026"/>
      <c r="X4" s="1027"/>
      <c r="Y4" s="1004" t="s">
        <v>12</v>
      </c>
      <c r="Z4" s="1005"/>
      <c r="AA4" s="1006"/>
      <c r="AB4" s="554"/>
      <c r="AC4" s="1007"/>
      <c r="AD4" s="1007"/>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3" t="s">
        <v>54</v>
      </c>
      <c r="Z5" s="1001"/>
      <c r="AA5" s="1002"/>
      <c r="AB5" s="525"/>
      <c r="AC5" s="1003"/>
      <c r="AD5" s="1003"/>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301</v>
      </c>
      <c r="AC6" s="1033"/>
      <c r="AD6" s="1033"/>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1" t="s">
        <v>493</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5" t="s">
        <v>464</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1000" t="s">
        <v>545</v>
      </c>
      <c r="AF9" s="1000"/>
      <c r="AG9" s="1000"/>
      <c r="AH9" s="1000"/>
      <c r="AI9" s="1000" t="s">
        <v>541</v>
      </c>
      <c r="AJ9" s="1000"/>
      <c r="AK9" s="1000"/>
      <c r="AL9" s="1000"/>
      <c r="AM9" s="1000" t="s">
        <v>515</v>
      </c>
      <c r="AN9" s="1000"/>
      <c r="AO9" s="1000"/>
      <c r="AP9" s="461"/>
      <c r="AQ9" s="176" t="s">
        <v>353</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9"/>
      <c r="Z10" s="1010"/>
      <c r="AA10" s="1011"/>
      <c r="AB10" s="1015"/>
      <c r="AC10" s="1016"/>
      <c r="AD10" s="1017"/>
      <c r="AE10" s="379"/>
      <c r="AF10" s="379"/>
      <c r="AG10" s="379"/>
      <c r="AH10" s="379"/>
      <c r="AI10" s="379"/>
      <c r="AJ10" s="379"/>
      <c r="AK10" s="379"/>
      <c r="AL10" s="379"/>
      <c r="AM10" s="379"/>
      <c r="AN10" s="379"/>
      <c r="AO10" s="379"/>
      <c r="AP10" s="333"/>
      <c r="AQ10" s="270"/>
      <c r="AR10" s="271"/>
      <c r="AS10" s="137" t="s">
        <v>354</v>
      </c>
      <c r="AT10" s="172"/>
      <c r="AU10" s="271"/>
      <c r="AV10" s="271"/>
      <c r="AW10" s="382" t="s">
        <v>300</v>
      </c>
      <c r="AX10" s="383"/>
    </row>
    <row r="11" spans="1:50" ht="22.5" customHeight="1" x14ac:dyDescent="0.15">
      <c r="A11" s="518"/>
      <c r="B11" s="516"/>
      <c r="C11" s="516"/>
      <c r="D11" s="516"/>
      <c r="E11" s="516"/>
      <c r="F11" s="517"/>
      <c r="G11" s="543"/>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4"/>
      <c r="AC11" s="1007"/>
      <c r="AD11" s="1007"/>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5"/>
      <c r="AC12" s="1003"/>
      <c r="AD12" s="1003"/>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301</v>
      </c>
      <c r="AC13" s="1033"/>
      <c r="AD13" s="1033"/>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1" t="s">
        <v>493</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5" t="s">
        <v>464</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1000" t="s">
        <v>544</v>
      </c>
      <c r="AF16" s="1000"/>
      <c r="AG16" s="1000"/>
      <c r="AH16" s="1000"/>
      <c r="AI16" s="1000" t="s">
        <v>542</v>
      </c>
      <c r="AJ16" s="1000"/>
      <c r="AK16" s="1000"/>
      <c r="AL16" s="1000"/>
      <c r="AM16" s="1000" t="s">
        <v>515</v>
      </c>
      <c r="AN16" s="1000"/>
      <c r="AO16" s="1000"/>
      <c r="AP16" s="461"/>
      <c r="AQ16" s="176" t="s">
        <v>353</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9"/>
      <c r="Z17" s="1010"/>
      <c r="AA17" s="1011"/>
      <c r="AB17" s="1015"/>
      <c r="AC17" s="1016"/>
      <c r="AD17" s="1017"/>
      <c r="AE17" s="379"/>
      <c r="AF17" s="379"/>
      <c r="AG17" s="379"/>
      <c r="AH17" s="379"/>
      <c r="AI17" s="379"/>
      <c r="AJ17" s="379"/>
      <c r="AK17" s="379"/>
      <c r="AL17" s="379"/>
      <c r="AM17" s="379"/>
      <c r="AN17" s="379"/>
      <c r="AO17" s="379"/>
      <c r="AP17" s="333"/>
      <c r="AQ17" s="270"/>
      <c r="AR17" s="271"/>
      <c r="AS17" s="137" t="s">
        <v>354</v>
      </c>
      <c r="AT17" s="172"/>
      <c r="AU17" s="271"/>
      <c r="AV17" s="271"/>
      <c r="AW17" s="382" t="s">
        <v>300</v>
      </c>
      <c r="AX17" s="383"/>
    </row>
    <row r="18" spans="1:50" ht="22.5" customHeight="1" x14ac:dyDescent="0.15">
      <c r="A18" s="518"/>
      <c r="B18" s="516"/>
      <c r="C18" s="516"/>
      <c r="D18" s="516"/>
      <c r="E18" s="516"/>
      <c r="F18" s="517"/>
      <c r="G18" s="543"/>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4"/>
      <c r="AC18" s="1007"/>
      <c r="AD18" s="1007"/>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5"/>
      <c r="AC19" s="1003"/>
      <c r="AD19" s="1003"/>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301</v>
      </c>
      <c r="AC20" s="1033"/>
      <c r="AD20" s="1033"/>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1" t="s">
        <v>493</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5" t="s">
        <v>464</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1000" t="s">
        <v>546</v>
      </c>
      <c r="AF23" s="1000"/>
      <c r="AG23" s="1000"/>
      <c r="AH23" s="1000"/>
      <c r="AI23" s="1000" t="s">
        <v>541</v>
      </c>
      <c r="AJ23" s="1000"/>
      <c r="AK23" s="1000"/>
      <c r="AL23" s="1000"/>
      <c r="AM23" s="1000" t="s">
        <v>515</v>
      </c>
      <c r="AN23" s="1000"/>
      <c r="AO23" s="1000"/>
      <c r="AP23" s="461"/>
      <c r="AQ23" s="176" t="s">
        <v>353</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9"/>
      <c r="Z24" s="1010"/>
      <c r="AA24" s="1011"/>
      <c r="AB24" s="1015"/>
      <c r="AC24" s="1016"/>
      <c r="AD24" s="1017"/>
      <c r="AE24" s="379"/>
      <c r="AF24" s="379"/>
      <c r="AG24" s="379"/>
      <c r="AH24" s="379"/>
      <c r="AI24" s="379"/>
      <c r="AJ24" s="379"/>
      <c r="AK24" s="379"/>
      <c r="AL24" s="379"/>
      <c r="AM24" s="379"/>
      <c r="AN24" s="379"/>
      <c r="AO24" s="379"/>
      <c r="AP24" s="333"/>
      <c r="AQ24" s="270"/>
      <c r="AR24" s="271"/>
      <c r="AS24" s="137" t="s">
        <v>354</v>
      </c>
      <c r="AT24" s="172"/>
      <c r="AU24" s="271"/>
      <c r="AV24" s="271"/>
      <c r="AW24" s="382" t="s">
        <v>300</v>
      </c>
      <c r="AX24" s="383"/>
    </row>
    <row r="25" spans="1:50" ht="22.5" customHeight="1" x14ac:dyDescent="0.15">
      <c r="A25" s="518"/>
      <c r="B25" s="516"/>
      <c r="C25" s="516"/>
      <c r="D25" s="516"/>
      <c r="E25" s="516"/>
      <c r="F25" s="517"/>
      <c r="G25" s="543"/>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4"/>
      <c r="AC25" s="1007"/>
      <c r="AD25" s="1007"/>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5"/>
      <c r="AC26" s="1003"/>
      <c r="AD26" s="1003"/>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301</v>
      </c>
      <c r="AC27" s="1033"/>
      <c r="AD27" s="1033"/>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1" t="s">
        <v>493</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5" t="s">
        <v>464</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1000" t="s">
        <v>544</v>
      </c>
      <c r="AF30" s="1000"/>
      <c r="AG30" s="1000"/>
      <c r="AH30" s="1000"/>
      <c r="AI30" s="1000" t="s">
        <v>541</v>
      </c>
      <c r="AJ30" s="1000"/>
      <c r="AK30" s="1000"/>
      <c r="AL30" s="1000"/>
      <c r="AM30" s="1000" t="s">
        <v>539</v>
      </c>
      <c r="AN30" s="1000"/>
      <c r="AO30" s="1000"/>
      <c r="AP30" s="461"/>
      <c r="AQ30" s="176" t="s">
        <v>353</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9"/>
      <c r="Z31" s="1010"/>
      <c r="AA31" s="1011"/>
      <c r="AB31" s="1015"/>
      <c r="AC31" s="1016"/>
      <c r="AD31" s="1017"/>
      <c r="AE31" s="379"/>
      <c r="AF31" s="379"/>
      <c r="AG31" s="379"/>
      <c r="AH31" s="379"/>
      <c r="AI31" s="379"/>
      <c r="AJ31" s="379"/>
      <c r="AK31" s="379"/>
      <c r="AL31" s="379"/>
      <c r="AM31" s="379"/>
      <c r="AN31" s="379"/>
      <c r="AO31" s="379"/>
      <c r="AP31" s="333"/>
      <c r="AQ31" s="270"/>
      <c r="AR31" s="271"/>
      <c r="AS31" s="137" t="s">
        <v>354</v>
      </c>
      <c r="AT31" s="172"/>
      <c r="AU31" s="271"/>
      <c r="AV31" s="271"/>
      <c r="AW31" s="382" t="s">
        <v>300</v>
      </c>
      <c r="AX31" s="383"/>
    </row>
    <row r="32" spans="1:50" ht="22.5" customHeight="1" x14ac:dyDescent="0.15">
      <c r="A32" s="518"/>
      <c r="B32" s="516"/>
      <c r="C32" s="516"/>
      <c r="D32" s="516"/>
      <c r="E32" s="516"/>
      <c r="F32" s="517"/>
      <c r="G32" s="543"/>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4"/>
      <c r="AC32" s="1007"/>
      <c r="AD32" s="1007"/>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5"/>
      <c r="AC33" s="1003"/>
      <c r="AD33" s="1003"/>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301</v>
      </c>
      <c r="AC34" s="1033"/>
      <c r="AD34" s="1033"/>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1" t="s">
        <v>493</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5" t="s">
        <v>464</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1000" t="s">
        <v>546</v>
      </c>
      <c r="AF37" s="1000"/>
      <c r="AG37" s="1000"/>
      <c r="AH37" s="1000"/>
      <c r="AI37" s="1000" t="s">
        <v>543</v>
      </c>
      <c r="AJ37" s="1000"/>
      <c r="AK37" s="1000"/>
      <c r="AL37" s="1000"/>
      <c r="AM37" s="1000" t="s">
        <v>540</v>
      </c>
      <c r="AN37" s="1000"/>
      <c r="AO37" s="1000"/>
      <c r="AP37" s="461"/>
      <c r="AQ37" s="176" t="s">
        <v>353</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9"/>
      <c r="Z38" s="1010"/>
      <c r="AA38" s="1011"/>
      <c r="AB38" s="1015"/>
      <c r="AC38" s="1016"/>
      <c r="AD38" s="1017"/>
      <c r="AE38" s="379"/>
      <c r="AF38" s="379"/>
      <c r="AG38" s="379"/>
      <c r="AH38" s="379"/>
      <c r="AI38" s="379"/>
      <c r="AJ38" s="379"/>
      <c r="AK38" s="379"/>
      <c r="AL38" s="379"/>
      <c r="AM38" s="379"/>
      <c r="AN38" s="379"/>
      <c r="AO38" s="379"/>
      <c r="AP38" s="333"/>
      <c r="AQ38" s="270"/>
      <c r="AR38" s="271"/>
      <c r="AS38" s="137" t="s">
        <v>354</v>
      </c>
      <c r="AT38" s="172"/>
      <c r="AU38" s="271"/>
      <c r="AV38" s="271"/>
      <c r="AW38" s="382" t="s">
        <v>300</v>
      </c>
      <c r="AX38" s="383"/>
    </row>
    <row r="39" spans="1:50" ht="22.5" customHeight="1" x14ac:dyDescent="0.15">
      <c r="A39" s="518"/>
      <c r="B39" s="516"/>
      <c r="C39" s="516"/>
      <c r="D39" s="516"/>
      <c r="E39" s="516"/>
      <c r="F39" s="517"/>
      <c r="G39" s="543"/>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4"/>
      <c r="AC39" s="1007"/>
      <c r="AD39" s="1007"/>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5"/>
      <c r="AC40" s="1003"/>
      <c r="AD40" s="1003"/>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301</v>
      </c>
      <c r="AC41" s="1033"/>
      <c r="AD41" s="1033"/>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1" t="s">
        <v>493</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5" t="s">
        <v>464</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1000" t="s">
        <v>544</v>
      </c>
      <c r="AF44" s="1000"/>
      <c r="AG44" s="1000"/>
      <c r="AH44" s="1000"/>
      <c r="AI44" s="1000" t="s">
        <v>541</v>
      </c>
      <c r="AJ44" s="1000"/>
      <c r="AK44" s="1000"/>
      <c r="AL44" s="1000"/>
      <c r="AM44" s="1000" t="s">
        <v>515</v>
      </c>
      <c r="AN44" s="1000"/>
      <c r="AO44" s="1000"/>
      <c r="AP44" s="461"/>
      <c r="AQ44" s="176" t="s">
        <v>353</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9"/>
      <c r="Z45" s="1010"/>
      <c r="AA45" s="1011"/>
      <c r="AB45" s="1015"/>
      <c r="AC45" s="1016"/>
      <c r="AD45" s="1017"/>
      <c r="AE45" s="379"/>
      <c r="AF45" s="379"/>
      <c r="AG45" s="379"/>
      <c r="AH45" s="379"/>
      <c r="AI45" s="379"/>
      <c r="AJ45" s="379"/>
      <c r="AK45" s="379"/>
      <c r="AL45" s="379"/>
      <c r="AM45" s="379"/>
      <c r="AN45" s="379"/>
      <c r="AO45" s="379"/>
      <c r="AP45" s="333"/>
      <c r="AQ45" s="270"/>
      <c r="AR45" s="271"/>
      <c r="AS45" s="137" t="s">
        <v>354</v>
      </c>
      <c r="AT45" s="172"/>
      <c r="AU45" s="271"/>
      <c r="AV45" s="271"/>
      <c r="AW45" s="382" t="s">
        <v>300</v>
      </c>
      <c r="AX45" s="383"/>
    </row>
    <row r="46" spans="1:50" ht="22.5" customHeight="1" x14ac:dyDescent="0.15">
      <c r="A46" s="518"/>
      <c r="B46" s="516"/>
      <c r="C46" s="516"/>
      <c r="D46" s="516"/>
      <c r="E46" s="516"/>
      <c r="F46" s="517"/>
      <c r="G46" s="543"/>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4"/>
      <c r="AC46" s="1007"/>
      <c r="AD46" s="1007"/>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5"/>
      <c r="AC47" s="1003"/>
      <c r="AD47" s="1003"/>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301</v>
      </c>
      <c r="AC48" s="1033"/>
      <c r="AD48" s="1033"/>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1" t="s">
        <v>493</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5" t="s">
        <v>464</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08"/>
      <c r="Z51" s="416"/>
      <c r="AA51" s="417"/>
      <c r="AB51" s="461" t="s">
        <v>11</v>
      </c>
      <c r="AC51" s="1013"/>
      <c r="AD51" s="1014"/>
      <c r="AE51" s="1000" t="s">
        <v>544</v>
      </c>
      <c r="AF51" s="1000"/>
      <c r="AG51" s="1000"/>
      <c r="AH51" s="1000"/>
      <c r="AI51" s="1000" t="s">
        <v>541</v>
      </c>
      <c r="AJ51" s="1000"/>
      <c r="AK51" s="1000"/>
      <c r="AL51" s="1000"/>
      <c r="AM51" s="1000" t="s">
        <v>515</v>
      </c>
      <c r="AN51" s="1000"/>
      <c r="AO51" s="1000"/>
      <c r="AP51" s="461"/>
      <c r="AQ51" s="176" t="s">
        <v>353</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9"/>
      <c r="Z52" s="1010"/>
      <c r="AA52" s="1011"/>
      <c r="AB52" s="1015"/>
      <c r="AC52" s="1016"/>
      <c r="AD52" s="1017"/>
      <c r="AE52" s="379"/>
      <c r="AF52" s="379"/>
      <c r="AG52" s="379"/>
      <c r="AH52" s="379"/>
      <c r="AI52" s="379"/>
      <c r="AJ52" s="379"/>
      <c r="AK52" s="379"/>
      <c r="AL52" s="379"/>
      <c r="AM52" s="379"/>
      <c r="AN52" s="379"/>
      <c r="AO52" s="379"/>
      <c r="AP52" s="333"/>
      <c r="AQ52" s="270"/>
      <c r="AR52" s="271"/>
      <c r="AS52" s="137" t="s">
        <v>354</v>
      </c>
      <c r="AT52" s="172"/>
      <c r="AU52" s="271"/>
      <c r="AV52" s="271"/>
      <c r="AW52" s="382" t="s">
        <v>300</v>
      </c>
      <c r="AX52" s="383"/>
    </row>
    <row r="53" spans="1:50" ht="22.5" customHeight="1" x14ac:dyDescent="0.15">
      <c r="A53" s="518"/>
      <c r="B53" s="516"/>
      <c r="C53" s="516"/>
      <c r="D53" s="516"/>
      <c r="E53" s="516"/>
      <c r="F53" s="517"/>
      <c r="G53" s="543"/>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4"/>
      <c r="AC53" s="1007"/>
      <c r="AD53" s="1007"/>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5"/>
      <c r="AC54" s="1003"/>
      <c r="AD54" s="1003"/>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301</v>
      </c>
      <c r="AC55" s="1033"/>
      <c r="AD55" s="1033"/>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1" t="s">
        <v>493</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5" t="s">
        <v>464</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1000" t="s">
        <v>544</v>
      </c>
      <c r="AF58" s="1000"/>
      <c r="AG58" s="1000"/>
      <c r="AH58" s="1000"/>
      <c r="AI58" s="1000" t="s">
        <v>541</v>
      </c>
      <c r="AJ58" s="1000"/>
      <c r="AK58" s="1000"/>
      <c r="AL58" s="1000"/>
      <c r="AM58" s="1000" t="s">
        <v>515</v>
      </c>
      <c r="AN58" s="1000"/>
      <c r="AO58" s="1000"/>
      <c r="AP58" s="461"/>
      <c r="AQ58" s="176" t="s">
        <v>353</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9"/>
      <c r="Z59" s="1010"/>
      <c r="AA59" s="1011"/>
      <c r="AB59" s="1015"/>
      <c r="AC59" s="1016"/>
      <c r="AD59" s="1017"/>
      <c r="AE59" s="379"/>
      <c r="AF59" s="379"/>
      <c r="AG59" s="379"/>
      <c r="AH59" s="379"/>
      <c r="AI59" s="379"/>
      <c r="AJ59" s="379"/>
      <c r="AK59" s="379"/>
      <c r="AL59" s="379"/>
      <c r="AM59" s="379"/>
      <c r="AN59" s="379"/>
      <c r="AO59" s="379"/>
      <c r="AP59" s="333"/>
      <c r="AQ59" s="270"/>
      <c r="AR59" s="271"/>
      <c r="AS59" s="137" t="s">
        <v>354</v>
      </c>
      <c r="AT59" s="172"/>
      <c r="AU59" s="271"/>
      <c r="AV59" s="271"/>
      <c r="AW59" s="382" t="s">
        <v>300</v>
      </c>
      <c r="AX59" s="383"/>
    </row>
    <row r="60" spans="1:50" ht="22.5" customHeight="1" x14ac:dyDescent="0.15">
      <c r="A60" s="518"/>
      <c r="B60" s="516"/>
      <c r="C60" s="516"/>
      <c r="D60" s="516"/>
      <c r="E60" s="516"/>
      <c r="F60" s="517"/>
      <c r="G60" s="543"/>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4"/>
      <c r="AC60" s="1007"/>
      <c r="AD60" s="1007"/>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5"/>
      <c r="AC61" s="1003"/>
      <c r="AD61" s="1003"/>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301</v>
      </c>
      <c r="AC62" s="1033"/>
      <c r="AD62" s="1033"/>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1" t="s">
        <v>493</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5" t="s">
        <v>464</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1000" t="s">
        <v>544</v>
      </c>
      <c r="AF65" s="1000"/>
      <c r="AG65" s="1000"/>
      <c r="AH65" s="1000"/>
      <c r="AI65" s="1000" t="s">
        <v>541</v>
      </c>
      <c r="AJ65" s="1000"/>
      <c r="AK65" s="1000"/>
      <c r="AL65" s="1000"/>
      <c r="AM65" s="1000" t="s">
        <v>515</v>
      </c>
      <c r="AN65" s="1000"/>
      <c r="AO65" s="1000"/>
      <c r="AP65" s="461"/>
      <c r="AQ65" s="176" t="s">
        <v>353</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9"/>
      <c r="Z66" s="1010"/>
      <c r="AA66" s="1011"/>
      <c r="AB66" s="1015"/>
      <c r="AC66" s="1016"/>
      <c r="AD66" s="1017"/>
      <c r="AE66" s="379"/>
      <c r="AF66" s="379"/>
      <c r="AG66" s="379"/>
      <c r="AH66" s="379"/>
      <c r="AI66" s="379"/>
      <c r="AJ66" s="379"/>
      <c r="AK66" s="379"/>
      <c r="AL66" s="379"/>
      <c r="AM66" s="379"/>
      <c r="AN66" s="379"/>
      <c r="AO66" s="379"/>
      <c r="AP66" s="333"/>
      <c r="AQ66" s="270"/>
      <c r="AR66" s="271"/>
      <c r="AS66" s="137" t="s">
        <v>354</v>
      </c>
      <c r="AT66" s="172"/>
      <c r="AU66" s="271"/>
      <c r="AV66" s="271"/>
      <c r="AW66" s="382" t="s">
        <v>300</v>
      </c>
      <c r="AX66" s="383"/>
    </row>
    <row r="67" spans="1:50" ht="22.5" customHeight="1" x14ac:dyDescent="0.15">
      <c r="A67" s="518"/>
      <c r="B67" s="516"/>
      <c r="C67" s="516"/>
      <c r="D67" s="516"/>
      <c r="E67" s="516"/>
      <c r="F67" s="517"/>
      <c r="G67" s="543"/>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4"/>
      <c r="AC67" s="1007"/>
      <c r="AD67" s="1007"/>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5"/>
      <c r="AC68" s="1003"/>
      <c r="AD68" s="1003"/>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50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1" t="s">
        <v>493</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 zoomScale="98" zoomScaleNormal="75" zoomScaleSheetLayoutView="98" zoomScalePageLayoutView="70" workbookViewId="0">
      <selection activeCell="A160" sqref="A160:XFD26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2" t="s">
        <v>740</v>
      </c>
      <c r="H2" s="443"/>
      <c r="I2" s="443"/>
      <c r="J2" s="443"/>
      <c r="K2" s="443"/>
      <c r="L2" s="443"/>
      <c r="M2" s="443"/>
      <c r="N2" s="443"/>
      <c r="O2" s="443"/>
      <c r="P2" s="443"/>
      <c r="Q2" s="443"/>
      <c r="R2" s="443"/>
      <c r="S2" s="443"/>
      <c r="T2" s="443"/>
      <c r="U2" s="443"/>
      <c r="V2" s="443"/>
      <c r="W2" s="443"/>
      <c r="X2" s="443"/>
      <c r="Y2" s="443"/>
      <c r="Z2" s="443"/>
      <c r="AA2" s="443"/>
      <c r="AB2" s="444"/>
      <c r="AC2" s="442" t="s">
        <v>743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0"/>
      <c r="B4" s="1041"/>
      <c r="C4" s="1041"/>
      <c r="D4" s="1041"/>
      <c r="E4" s="1041"/>
      <c r="F4" s="1042"/>
      <c r="G4" s="452" t="s">
        <v>741</v>
      </c>
      <c r="H4" s="453"/>
      <c r="I4" s="453"/>
      <c r="J4" s="453"/>
      <c r="K4" s="454"/>
      <c r="L4" s="455" t="s">
        <v>742</v>
      </c>
      <c r="M4" s="456"/>
      <c r="N4" s="456"/>
      <c r="O4" s="456"/>
      <c r="P4" s="456"/>
      <c r="Q4" s="456"/>
      <c r="R4" s="456"/>
      <c r="S4" s="456"/>
      <c r="T4" s="456"/>
      <c r="U4" s="456"/>
      <c r="V4" s="456"/>
      <c r="W4" s="456"/>
      <c r="X4" s="457"/>
      <c r="Y4" s="458">
        <v>45.4</v>
      </c>
      <c r="Z4" s="459"/>
      <c r="AA4" s="459"/>
      <c r="AB4" s="560"/>
      <c r="AC4" s="452" t="s">
        <v>744</v>
      </c>
      <c r="AD4" s="453"/>
      <c r="AE4" s="453"/>
      <c r="AF4" s="453"/>
      <c r="AG4" s="454"/>
      <c r="AH4" s="455" t="s">
        <v>745</v>
      </c>
      <c r="AI4" s="456"/>
      <c r="AJ4" s="456"/>
      <c r="AK4" s="456"/>
      <c r="AL4" s="456"/>
      <c r="AM4" s="456"/>
      <c r="AN4" s="456"/>
      <c r="AO4" s="456"/>
      <c r="AP4" s="456"/>
      <c r="AQ4" s="456"/>
      <c r="AR4" s="456"/>
      <c r="AS4" s="456"/>
      <c r="AT4" s="457"/>
      <c r="AU4" s="458" t="s">
        <v>746</v>
      </c>
      <c r="AV4" s="459"/>
      <c r="AW4" s="459"/>
      <c r="AX4" s="460"/>
    </row>
    <row r="5" spans="1:50" ht="24.75" hidden="1" customHeight="1" x14ac:dyDescent="0.15">
      <c r="A5" s="1040"/>
      <c r="B5" s="1041"/>
      <c r="C5" s="1041"/>
      <c r="D5" s="1041"/>
      <c r="E5" s="1041"/>
      <c r="F5" s="1042"/>
      <c r="G5" s="349"/>
      <c r="H5" s="350"/>
      <c r="I5" s="350"/>
      <c r="J5" s="350"/>
      <c r="K5" s="351"/>
      <c r="L5" s="404"/>
      <c r="M5" s="405"/>
      <c r="N5" s="405"/>
      <c r="O5" s="405"/>
      <c r="P5" s="405"/>
      <c r="Q5" s="405"/>
      <c r="R5" s="405"/>
      <c r="S5" s="405"/>
      <c r="T5" s="405"/>
      <c r="U5" s="405"/>
      <c r="V5" s="405"/>
      <c r="W5" s="405"/>
      <c r="X5" s="406"/>
      <c r="Y5" s="401"/>
      <c r="Z5" s="402"/>
      <c r="AA5" s="402"/>
      <c r="AB5" s="409"/>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hidden="1" customHeight="1" x14ac:dyDescent="0.15">
      <c r="A6" s="1040"/>
      <c r="B6" s="1041"/>
      <c r="C6" s="1041"/>
      <c r="D6" s="1041"/>
      <c r="E6" s="1041"/>
      <c r="F6" s="1042"/>
      <c r="G6" s="349"/>
      <c r="H6" s="350"/>
      <c r="I6" s="350"/>
      <c r="J6" s="350"/>
      <c r="K6" s="351"/>
      <c r="L6" s="404"/>
      <c r="M6" s="405"/>
      <c r="N6" s="405"/>
      <c r="O6" s="405"/>
      <c r="P6" s="405"/>
      <c r="Q6" s="405"/>
      <c r="R6" s="405"/>
      <c r="S6" s="405"/>
      <c r="T6" s="405"/>
      <c r="U6" s="405"/>
      <c r="V6" s="405"/>
      <c r="W6" s="405"/>
      <c r="X6" s="406"/>
      <c r="Y6" s="401"/>
      <c r="Z6" s="402"/>
      <c r="AA6" s="402"/>
      <c r="AB6" s="409"/>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hidden="1" customHeight="1" x14ac:dyDescent="0.15">
      <c r="A7" s="1040"/>
      <c r="B7" s="1041"/>
      <c r="C7" s="1041"/>
      <c r="D7" s="1041"/>
      <c r="E7" s="1041"/>
      <c r="F7" s="1042"/>
      <c r="G7" s="349"/>
      <c r="H7" s="350"/>
      <c r="I7" s="350"/>
      <c r="J7" s="350"/>
      <c r="K7" s="351"/>
      <c r="L7" s="404"/>
      <c r="M7" s="405"/>
      <c r="N7" s="405"/>
      <c r="O7" s="405"/>
      <c r="P7" s="405"/>
      <c r="Q7" s="405"/>
      <c r="R7" s="405"/>
      <c r="S7" s="405"/>
      <c r="T7" s="405"/>
      <c r="U7" s="405"/>
      <c r="V7" s="405"/>
      <c r="W7" s="405"/>
      <c r="X7" s="406"/>
      <c r="Y7" s="401"/>
      <c r="Z7" s="402"/>
      <c r="AA7" s="402"/>
      <c r="AB7" s="409"/>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hidden="1" customHeight="1" x14ac:dyDescent="0.15">
      <c r="A8" s="1040"/>
      <c r="B8" s="1041"/>
      <c r="C8" s="1041"/>
      <c r="D8" s="1041"/>
      <c r="E8" s="1041"/>
      <c r="F8" s="1042"/>
      <c r="G8" s="349"/>
      <c r="H8" s="350"/>
      <c r="I8" s="350"/>
      <c r="J8" s="350"/>
      <c r="K8" s="351"/>
      <c r="L8" s="404"/>
      <c r="M8" s="405"/>
      <c r="N8" s="405"/>
      <c r="O8" s="405"/>
      <c r="P8" s="405"/>
      <c r="Q8" s="405"/>
      <c r="R8" s="405"/>
      <c r="S8" s="405"/>
      <c r="T8" s="405"/>
      <c r="U8" s="405"/>
      <c r="V8" s="405"/>
      <c r="W8" s="405"/>
      <c r="X8" s="406"/>
      <c r="Y8" s="401"/>
      <c r="Z8" s="402"/>
      <c r="AA8" s="402"/>
      <c r="AB8" s="409"/>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hidden="1" customHeight="1" x14ac:dyDescent="0.15">
      <c r="A9" s="1040"/>
      <c r="B9" s="1041"/>
      <c r="C9" s="1041"/>
      <c r="D9" s="1041"/>
      <c r="E9" s="1041"/>
      <c r="F9" s="1042"/>
      <c r="G9" s="349"/>
      <c r="H9" s="350"/>
      <c r="I9" s="350"/>
      <c r="J9" s="350"/>
      <c r="K9" s="351"/>
      <c r="L9" s="404"/>
      <c r="M9" s="405"/>
      <c r="N9" s="405"/>
      <c r="O9" s="405"/>
      <c r="P9" s="405"/>
      <c r="Q9" s="405"/>
      <c r="R9" s="405"/>
      <c r="S9" s="405"/>
      <c r="T9" s="405"/>
      <c r="U9" s="405"/>
      <c r="V9" s="405"/>
      <c r="W9" s="405"/>
      <c r="X9" s="406"/>
      <c r="Y9" s="401"/>
      <c r="Z9" s="402"/>
      <c r="AA9" s="402"/>
      <c r="AB9" s="409"/>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hidden="1" customHeight="1" x14ac:dyDescent="0.15">
      <c r="A10" s="1040"/>
      <c r="B10" s="1041"/>
      <c r="C10" s="1041"/>
      <c r="D10" s="1041"/>
      <c r="E10" s="1041"/>
      <c r="F10" s="1042"/>
      <c r="G10" s="349"/>
      <c r="H10" s="350"/>
      <c r="I10" s="350"/>
      <c r="J10" s="350"/>
      <c r="K10" s="351"/>
      <c r="L10" s="404"/>
      <c r="M10" s="405"/>
      <c r="N10" s="405"/>
      <c r="O10" s="405"/>
      <c r="P10" s="405"/>
      <c r="Q10" s="405"/>
      <c r="R10" s="405"/>
      <c r="S10" s="405"/>
      <c r="T10" s="405"/>
      <c r="U10" s="405"/>
      <c r="V10" s="405"/>
      <c r="W10" s="405"/>
      <c r="X10" s="406"/>
      <c r="Y10" s="401"/>
      <c r="Z10" s="402"/>
      <c r="AA10" s="402"/>
      <c r="AB10" s="409"/>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hidden="1" customHeight="1" x14ac:dyDescent="0.15">
      <c r="A11" s="1040"/>
      <c r="B11" s="1041"/>
      <c r="C11" s="1041"/>
      <c r="D11" s="1041"/>
      <c r="E11" s="1041"/>
      <c r="F11" s="1042"/>
      <c r="G11" s="349"/>
      <c r="H11" s="350"/>
      <c r="I11" s="350"/>
      <c r="J11" s="350"/>
      <c r="K11" s="351"/>
      <c r="L11" s="404"/>
      <c r="M11" s="405"/>
      <c r="N11" s="405"/>
      <c r="O11" s="405"/>
      <c r="P11" s="405"/>
      <c r="Q11" s="405"/>
      <c r="R11" s="405"/>
      <c r="S11" s="405"/>
      <c r="T11" s="405"/>
      <c r="U11" s="405"/>
      <c r="V11" s="405"/>
      <c r="W11" s="405"/>
      <c r="X11" s="406"/>
      <c r="Y11" s="401"/>
      <c r="Z11" s="402"/>
      <c r="AA11" s="402"/>
      <c r="AB11" s="409"/>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hidden="1" customHeight="1" x14ac:dyDescent="0.15">
      <c r="A12" s="1040"/>
      <c r="B12" s="1041"/>
      <c r="C12" s="1041"/>
      <c r="D12" s="1041"/>
      <c r="E12" s="1041"/>
      <c r="F12" s="1042"/>
      <c r="G12" s="349"/>
      <c r="H12" s="350"/>
      <c r="I12" s="350"/>
      <c r="J12" s="350"/>
      <c r="K12" s="351"/>
      <c r="L12" s="404"/>
      <c r="M12" s="405"/>
      <c r="N12" s="405"/>
      <c r="O12" s="405"/>
      <c r="P12" s="405"/>
      <c r="Q12" s="405"/>
      <c r="R12" s="405"/>
      <c r="S12" s="405"/>
      <c r="T12" s="405"/>
      <c r="U12" s="405"/>
      <c r="V12" s="405"/>
      <c r="W12" s="405"/>
      <c r="X12" s="406"/>
      <c r="Y12" s="401"/>
      <c r="Z12" s="402"/>
      <c r="AA12" s="402"/>
      <c r="AB12" s="409"/>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hidden="1" customHeight="1" x14ac:dyDescent="0.15">
      <c r="A13" s="1040"/>
      <c r="B13" s="1041"/>
      <c r="C13" s="1041"/>
      <c r="D13" s="1041"/>
      <c r="E13" s="1041"/>
      <c r="F13" s="1042"/>
      <c r="G13" s="349"/>
      <c r="H13" s="350"/>
      <c r="I13" s="350"/>
      <c r="J13" s="350"/>
      <c r="K13" s="351"/>
      <c r="L13" s="404"/>
      <c r="M13" s="405"/>
      <c r="N13" s="405"/>
      <c r="O13" s="405"/>
      <c r="P13" s="405"/>
      <c r="Q13" s="405"/>
      <c r="R13" s="405"/>
      <c r="S13" s="405"/>
      <c r="T13" s="405"/>
      <c r="U13" s="405"/>
      <c r="V13" s="405"/>
      <c r="W13" s="405"/>
      <c r="X13" s="406"/>
      <c r="Y13" s="401"/>
      <c r="Z13" s="402"/>
      <c r="AA13" s="402"/>
      <c r="AB13" s="409"/>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45.4</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2" t="s">
        <v>636</v>
      </c>
      <c r="H15" s="443"/>
      <c r="I15" s="443"/>
      <c r="J15" s="443"/>
      <c r="K15" s="443"/>
      <c r="L15" s="443"/>
      <c r="M15" s="443"/>
      <c r="N15" s="443"/>
      <c r="O15" s="443"/>
      <c r="P15" s="443"/>
      <c r="Q15" s="443"/>
      <c r="R15" s="443"/>
      <c r="S15" s="443"/>
      <c r="T15" s="443"/>
      <c r="U15" s="443"/>
      <c r="V15" s="443"/>
      <c r="W15" s="443"/>
      <c r="X15" s="443"/>
      <c r="Y15" s="443"/>
      <c r="Z15" s="443"/>
      <c r="AA15" s="443"/>
      <c r="AB15" s="444"/>
      <c r="AC15" s="442" t="s">
        <v>754</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0"/>
      <c r="B17" s="1041"/>
      <c r="C17" s="1041"/>
      <c r="D17" s="1041"/>
      <c r="E17" s="1041"/>
      <c r="F17" s="1042"/>
      <c r="G17" s="452" t="s">
        <v>637</v>
      </c>
      <c r="H17" s="453"/>
      <c r="I17" s="453"/>
      <c r="J17" s="453"/>
      <c r="K17" s="454"/>
      <c r="L17" s="455" t="s">
        <v>637</v>
      </c>
      <c r="M17" s="456"/>
      <c r="N17" s="456"/>
      <c r="O17" s="456"/>
      <c r="P17" s="456"/>
      <c r="Q17" s="456"/>
      <c r="R17" s="456"/>
      <c r="S17" s="456"/>
      <c r="T17" s="456"/>
      <c r="U17" s="456"/>
      <c r="V17" s="456"/>
      <c r="W17" s="456"/>
      <c r="X17" s="457"/>
      <c r="Y17" s="458" t="s">
        <v>638</v>
      </c>
      <c r="Z17" s="459"/>
      <c r="AA17" s="459"/>
      <c r="AB17" s="560"/>
      <c r="AC17" s="452" t="s">
        <v>749</v>
      </c>
      <c r="AD17" s="453"/>
      <c r="AE17" s="453"/>
      <c r="AF17" s="453"/>
      <c r="AG17" s="454"/>
      <c r="AH17" s="455" t="s">
        <v>744</v>
      </c>
      <c r="AI17" s="456"/>
      <c r="AJ17" s="456"/>
      <c r="AK17" s="456"/>
      <c r="AL17" s="456"/>
      <c r="AM17" s="456"/>
      <c r="AN17" s="456"/>
      <c r="AO17" s="456"/>
      <c r="AP17" s="456"/>
      <c r="AQ17" s="456"/>
      <c r="AR17" s="456"/>
      <c r="AS17" s="456"/>
      <c r="AT17" s="457"/>
      <c r="AU17" s="458" t="s">
        <v>744</v>
      </c>
      <c r="AV17" s="459"/>
      <c r="AW17" s="459"/>
      <c r="AX17" s="460"/>
    </row>
    <row r="18" spans="1:50" ht="24.75" hidden="1" customHeight="1" x14ac:dyDescent="0.15">
      <c r="A18" s="1040"/>
      <c r="B18" s="1041"/>
      <c r="C18" s="1041"/>
      <c r="D18" s="1041"/>
      <c r="E18" s="1041"/>
      <c r="F18" s="1042"/>
      <c r="G18" s="349"/>
      <c r="H18" s="350"/>
      <c r="I18" s="350"/>
      <c r="J18" s="350"/>
      <c r="K18" s="351"/>
      <c r="L18" s="404"/>
      <c r="M18" s="405"/>
      <c r="N18" s="405"/>
      <c r="O18" s="405"/>
      <c r="P18" s="405"/>
      <c r="Q18" s="405"/>
      <c r="R18" s="405"/>
      <c r="S18" s="405"/>
      <c r="T18" s="405"/>
      <c r="U18" s="405"/>
      <c r="V18" s="405"/>
      <c r="W18" s="405"/>
      <c r="X18" s="406"/>
      <c r="Y18" s="401"/>
      <c r="Z18" s="402"/>
      <c r="AA18" s="402"/>
      <c r="AB18" s="409"/>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hidden="1" customHeight="1" x14ac:dyDescent="0.15">
      <c r="A19" s="1040"/>
      <c r="B19" s="1041"/>
      <c r="C19" s="1041"/>
      <c r="D19" s="1041"/>
      <c r="E19" s="1041"/>
      <c r="F19" s="1042"/>
      <c r="G19" s="349"/>
      <c r="H19" s="350"/>
      <c r="I19" s="350"/>
      <c r="J19" s="350"/>
      <c r="K19" s="351"/>
      <c r="L19" s="404"/>
      <c r="M19" s="405"/>
      <c r="N19" s="405"/>
      <c r="O19" s="405"/>
      <c r="P19" s="405"/>
      <c r="Q19" s="405"/>
      <c r="R19" s="405"/>
      <c r="S19" s="405"/>
      <c r="T19" s="405"/>
      <c r="U19" s="405"/>
      <c r="V19" s="405"/>
      <c r="W19" s="405"/>
      <c r="X19" s="406"/>
      <c r="Y19" s="401"/>
      <c r="Z19" s="402"/>
      <c r="AA19" s="402"/>
      <c r="AB19" s="409"/>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hidden="1" customHeight="1" x14ac:dyDescent="0.15">
      <c r="A20" s="1040"/>
      <c r="B20" s="1041"/>
      <c r="C20" s="1041"/>
      <c r="D20" s="1041"/>
      <c r="E20" s="1041"/>
      <c r="F20" s="1042"/>
      <c r="G20" s="349"/>
      <c r="H20" s="350"/>
      <c r="I20" s="350"/>
      <c r="J20" s="350"/>
      <c r="K20" s="351"/>
      <c r="L20" s="404"/>
      <c r="M20" s="405"/>
      <c r="N20" s="405"/>
      <c r="O20" s="405"/>
      <c r="P20" s="405"/>
      <c r="Q20" s="405"/>
      <c r="R20" s="405"/>
      <c r="S20" s="405"/>
      <c r="T20" s="405"/>
      <c r="U20" s="405"/>
      <c r="V20" s="405"/>
      <c r="W20" s="405"/>
      <c r="X20" s="406"/>
      <c r="Y20" s="401"/>
      <c r="Z20" s="402"/>
      <c r="AA20" s="402"/>
      <c r="AB20" s="409"/>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hidden="1" customHeight="1" x14ac:dyDescent="0.15">
      <c r="A21" s="1040"/>
      <c r="B21" s="1041"/>
      <c r="C21" s="1041"/>
      <c r="D21" s="1041"/>
      <c r="E21" s="1041"/>
      <c r="F21" s="1042"/>
      <c r="G21" s="349"/>
      <c r="H21" s="350"/>
      <c r="I21" s="350"/>
      <c r="J21" s="350"/>
      <c r="K21" s="351"/>
      <c r="L21" s="404"/>
      <c r="M21" s="405"/>
      <c r="N21" s="405"/>
      <c r="O21" s="405"/>
      <c r="P21" s="405"/>
      <c r="Q21" s="405"/>
      <c r="R21" s="405"/>
      <c r="S21" s="405"/>
      <c r="T21" s="405"/>
      <c r="U21" s="405"/>
      <c r="V21" s="405"/>
      <c r="W21" s="405"/>
      <c r="X21" s="406"/>
      <c r="Y21" s="401"/>
      <c r="Z21" s="402"/>
      <c r="AA21" s="402"/>
      <c r="AB21" s="409"/>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hidden="1" customHeight="1" x14ac:dyDescent="0.15">
      <c r="A22" s="1040"/>
      <c r="B22" s="1041"/>
      <c r="C22" s="1041"/>
      <c r="D22" s="1041"/>
      <c r="E22" s="1041"/>
      <c r="F22" s="1042"/>
      <c r="G22" s="349"/>
      <c r="H22" s="350"/>
      <c r="I22" s="350"/>
      <c r="J22" s="350"/>
      <c r="K22" s="351"/>
      <c r="L22" s="404"/>
      <c r="M22" s="405"/>
      <c r="N22" s="405"/>
      <c r="O22" s="405"/>
      <c r="P22" s="405"/>
      <c r="Q22" s="405"/>
      <c r="R22" s="405"/>
      <c r="S22" s="405"/>
      <c r="T22" s="405"/>
      <c r="U22" s="405"/>
      <c r="V22" s="405"/>
      <c r="W22" s="405"/>
      <c r="X22" s="406"/>
      <c r="Y22" s="401"/>
      <c r="Z22" s="402"/>
      <c r="AA22" s="402"/>
      <c r="AB22" s="409"/>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hidden="1" customHeight="1" x14ac:dyDescent="0.15">
      <c r="A23" s="1040"/>
      <c r="B23" s="1041"/>
      <c r="C23" s="1041"/>
      <c r="D23" s="1041"/>
      <c r="E23" s="1041"/>
      <c r="F23" s="1042"/>
      <c r="G23" s="349"/>
      <c r="H23" s="350"/>
      <c r="I23" s="350"/>
      <c r="J23" s="350"/>
      <c r="K23" s="351"/>
      <c r="L23" s="404"/>
      <c r="M23" s="405"/>
      <c r="N23" s="405"/>
      <c r="O23" s="405"/>
      <c r="P23" s="405"/>
      <c r="Q23" s="405"/>
      <c r="R23" s="405"/>
      <c r="S23" s="405"/>
      <c r="T23" s="405"/>
      <c r="U23" s="405"/>
      <c r="V23" s="405"/>
      <c r="W23" s="405"/>
      <c r="X23" s="406"/>
      <c r="Y23" s="401"/>
      <c r="Z23" s="402"/>
      <c r="AA23" s="402"/>
      <c r="AB23" s="409"/>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hidden="1" customHeight="1" x14ac:dyDescent="0.15">
      <c r="A24" s="1040"/>
      <c r="B24" s="1041"/>
      <c r="C24" s="1041"/>
      <c r="D24" s="1041"/>
      <c r="E24" s="1041"/>
      <c r="F24" s="1042"/>
      <c r="G24" s="349"/>
      <c r="H24" s="350"/>
      <c r="I24" s="350"/>
      <c r="J24" s="350"/>
      <c r="K24" s="351"/>
      <c r="L24" s="404"/>
      <c r="M24" s="405"/>
      <c r="N24" s="405"/>
      <c r="O24" s="405"/>
      <c r="P24" s="405"/>
      <c r="Q24" s="405"/>
      <c r="R24" s="405"/>
      <c r="S24" s="405"/>
      <c r="T24" s="405"/>
      <c r="U24" s="405"/>
      <c r="V24" s="405"/>
      <c r="W24" s="405"/>
      <c r="X24" s="406"/>
      <c r="Y24" s="401"/>
      <c r="Z24" s="402"/>
      <c r="AA24" s="402"/>
      <c r="AB24" s="409"/>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hidden="1" customHeight="1" x14ac:dyDescent="0.15">
      <c r="A25" s="1040"/>
      <c r="B25" s="1041"/>
      <c r="C25" s="1041"/>
      <c r="D25" s="1041"/>
      <c r="E25" s="1041"/>
      <c r="F25" s="1042"/>
      <c r="G25" s="349"/>
      <c r="H25" s="350"/>
      <c r="I25" s="350"/>
      <c r="J25" s="350"/>
      <c r="K25" s="351"/>
      <c r="L25" s="404"/>
      <c r="M25" s="405"/>
      <c r="N25" s="405"/>
      <c r="O25" s="405"/>
      <c r="P25" s="405"/>
      <c r="Q25" s="405"/>
      <c r="R25" s="405"/>
      <c r="S25" s="405"/>
      <c r="T25" s="405"/>
      <c r="U25" s="405"/>
      <c r="V25" s="405"/>
      <c r="W25" s="405"/>
      <c r="X25" s="406"/>
      <c r="Y25" s="401"/>
      <c r="Z25" s="402"/>
      <c r="AA25" s="402"/>
      <c r="AB25" s="409"/>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hidden="1" customHeight="1" x14ac:dyDescent="0.15">
      <c r="A26" s="1040"/>
      <c r="B26" s="1041"/>
      <c r="C26" s="1041"/>
      <c r="D26" s="1041"/>
      <c r="E26" s="1041"/>
      <c r="F26" s="1042"/>
      <c r="G26" s="349"/>
      <c r="H26" s="350"/>
      <c r="I26" s="350"/>
      <c r="J26" s="350"/>
      <c r="K26" s="351"/>
      <c r="L26" s="404"/>
      <c r="M26" s="405"/>
      <c r="N26" s="405"/>
      <c r="O26" s="405"/>
      <c r="P26" s="405"/>
      <c r="Q26" s="405"/>
      <c r="R26" s="405"/>
      <c r="S26" s="405"/>
      <c r="T26" s="405"/>
      <c r="U26" s="405"/>
      <c r="V26" s="405"/>
      <c r="W26" s="405"/>
      <c r="X26" s="406"/>
      <c r="Y26" s="401"/>
      <c r="Z26" s="402"/>
      <c r="AA26" s="402"/>
      <c r="AB26" s="409"/>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2" t="s">
        <v>755</v>
      </c>
      <c r="H28" s="443"/>
      <c r="I28" s="443"/>
      <c r="J28" s="443"/>
      <c r="K28" s="443"/>
      <c r="L28" s="443"/>
      <c r="M28" s="443"/>
      <c r="N28" s="443"/>
      <c r="O28" s="443"/>
      <c r="P28" s="443"/>
      <c r="Q28" s="443"/>
      <c r="R28" s="443"/>
      <c r="S28" s="443"/>
      <c r="T28" s="443"/>
      <c r="U28" s="443"/>
      <c r="V28" s="443"/>
      <c r="W28" s="443"/>
      <c r="X28" s="443"/>
      <c r="Y28" s="443"/>
      <c r="Z28" s="443"/>
      <c r="AA28" s="443"/>
      <c r="AB28" s="444"/>
      <c r="AC28" s="442" t="s">
        <v>758</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0"/>
      <c r="B30" s="1041"/>
      <c r="C30" s="1041"/>
      <c r="D30" s="1041"/>
      <c r="E30" s="1041"/>
      <c r="F30" s="1042"/>
      <c r="G30" s="452" t="s">
        <v>746</v>
      </c>
      <c r="H30" s="453"/>
      <c r="I30" s="453"/>
      <c r="J30" s="453"/>
      <c r="K30" s="454"/>
      <c r="L30" s="455" t="s">
        <v>749</v>
      </c>
      <c r="M30" s="456"/>
      <c r="N30" s="456"/>
      <c r="O30" s="456"/>
      <c r="P30" s="456"/>
      <c r="Q30" s="456"/>
      <c r="R30" s="456"/>
      <c r="S30" s="456"/>
      <c r="T30" s="456"/>
      <c r="U30" s="456"/>
      <c r="V30" s="456"/>
      <c r="W30" s="456"/>
      <c r="X30" s="457"/>
      <c r="Y30" s="458" t="s">
        <v>756</v>
      </c>
      <c r="Z30" s="459"/>
      <c r="AA30" s="459"/>
      <c r="AB30" s="560"/>
      <c r="AC30" s="452" t="s">
        <v>759</v>
      </c>
      <c r="AD30" s="453"/>
      <c r="AE30" s="453"/>
      <c r="AF30" s="453"/>
      <c r="AG30" s="454"/>
      <c r="AH30" s="455" t="s">
        <v>760</v>
      </c>
      <c r="AI30" s="456"/>
      <c r="AJ30" s="456"/>
      <c r="AK30" s="456"/>
      <c r="AL30" s="456"/>
      <c r="AM30" s="456"/>
      <c r="AN30" s="456"/>
      <c r="AO30" s="456"/>
      <c r="AP30" s="456"/>
      <c r="AQ30" s="456"/>
      <c r="AR30" s="456"/>
      <c r="AS30" s="456"/>
      <c r="AT30" s="457"/>
      <c r="AU30" s="458">
        <v>10</v>
      </c>
      <c r="AV30" s="459"/>
      <c r="AW30" s="459"/>
      <c r="AX30" s="460"/>
    </row>
    <row r="31" spans="1:50" ht="24.75" customHeight="1" x14ac:dyDescent="0.15">
      <c r="A31" s="1040"/>
      <c r="B31" s="1041"/>
      <c r="C31" s="1041"/>
      <c r="D31" s="1041"/>
      <c r="E31" s="1041"/>
      <c r="F31" s="1042"/>
      <c r="G31" s="349"/>
      <c r="H31" s="350"/>
      <c r="I31" s="350"/>
      <c r="J31" s="350"/>
      <c r="K31" s="351"/>
      <c r="L31" s="404"/>
      <c r="M31" s="405"/>
      <c r="N31" s="405"/>
      <c r="O31" s="405"/>
      <c r="P31" s="405"/>
      <c r="Q31" s="405"/>
      <c r="R31" s="405"/>
      <c r="S31" s="405"/>
      <c r="T31" s="405"/>
      <c r="U31" s="405"/>
      <c r="V31" s="405"/>
      <c r="W31" s="405"/>
      <c r="X31" s="406"/>
      <c r="Y31" s="401"/>
      <c r="Z31" s="402"/>
      <c r="AA31" s="402"/>
      <c r="AB31" s="409"/>
      <c r="AC31" s="349" t="s">
        <v>759</v>
      </c>
      <c r="AD31" s="350"/>
      <c r="AE31" s="350"/>
      <c r="AF31" s="350"/>
      <c r="AG31" s="351"/>
      <c r="AH31" s="404" t="s">
        <v>761</v>
      </c>
      <c r="AI31" s="405"/>
      <c r="AJ31" s="405"/>
      <c r="AK31" s="405"/>
      <c r="AL31" s="405"/>
      <c r="AM31" s="405"/>
      <c r="AN31" s="405"/>
      <c r="AO31" s="405"/>
      <c r="AP31" s="405"/>
      <c r="AQ31" s="405"/>
      <c r="AR31" s="405"/>
      <c r="AS31" s="405"/>
      <c r="AT31" s="406"/>
      <c r="AU31" s="401">
        <v>0.4</v>
      </c>
      <c r="AV31" s="402"/>
      <c r="AW31" s="402"/>
      <c r="AX31" s="403"/>
    </row>
    <row r="32" spans="1:50" ht="24.75" hidden="1" customHeight="1" x14ac:dyDescent="0.15">
      <c r="A32" s="1040"/>
      <c r="B32" s="1041"/>
      <c r="C32" s="1041"/>
      <c r="D32" s="1041"/>
      <c r="E32" s="1041"/>
      <c r="F32" s="1042"/>
      <c r="G32" s="349"/>
      <c r="H32" s="350"/>
      <c r="I32" s="350"/>
      <c r="J32" s="350"/>
      <c r="K32" s="351"/>
      <c r="L32" s="404"/>
      <c r="M32" s="405"/>
      <c r="N32" s="405"/>
      <c r="O32" s="405"/>
      <c r="P32" s="405"/>
      <c r="Q32" s="405"/>
      <c r="R32" s="405"/>
      <c r="S32" s="405"/>
      <c r="T32" s="405"/>
      <c r="U32" s="405"/>
      <c r="V32" s="405"/>
      <c r="W32" s="405"/>
      <c r="X32" s="406"/>
      <c r="Y32" s="401"/>
      <c r="Z32" s="402"/>
      <c r="AA32" s="402"/>
      <c r="AB32" s="409"/>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15">
      <c r="A33" s="1040"/>
      <c r="B33" s="1041"/>
      <c r="C33" s="1041"/>
      <c r="D33" s="1041"/>
      <c r="E33" s="1041"/>
      <c r="F33" s="1042"/>
      <c r="G33" s="349"/>
      <c r="H33" s="350"/>
      <c r="I33" s="350"/>
      <c r="J33" s="350"/>
      <c r="K33" s="351"/>
      <c r="L33" s="404"/>
      <c r="M33" s="405"/>
      <c r="N33" s="405"/>
      <c r="O33" s="405"/>
      <c r="P33" s="405"/>
      <c r="Q33" s="405"/>
      <c r="R33" s="405"/>
      <c r="S33" s="405"/>
      <c r="T33" s="405"/>
      <c r="U33" s="405"/>
      <c r="V33" s="405"/>
      <c r="W33" s="405"/>
      <c r="X33" s="406"/>
      <c r="Y33" s="401"/>
      <c r="Z33" s="402"/>
      <c r="AA33" s="402"/>
      <c r="AB33" s="409"/>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15">
      <c r="A34" s="1040"/>
      <c r="B34" s="1041"/>
      <c r="C34" s="1041"/>
      <c r="D34" s="1041"/>
      <c r="E34" s="1041"/>
      <c r="F34" s="1042"/>
      <c r="G34" s="349"/>
      <c r="H34" s="350"/>
      <c r="I34" s="350"/>
      <c r="J34" s="350"/>
      <c r="K34" s="351"/>
      <c r="L34" s="404"/>
      <c r="M34" s="405"/>
      <c r="N34" s="405"/>
      <c r="O34" s="405"/>
      <c r="P34" s="405"/>
      <c r="Q34" s="405"/>
      <c r="R34" s="405"/>
      <c r="S34" s="405"/>
      <c r="T34" s="405"/>
      <c r="U34" s="405"/>
      <c r="V34" s="405"/>
      <c r="W34" s="405"/>
      <c r="X34" s="406"/>
      <c r="Y34" s="401"/>
      <c r="Z34" s="402"/>
      <c r="AA34" s="402"/>
      <c r="AB34" s="409"/>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15">
      <c r="A35" s="1040"/>
      <c r="B35" s="1041"/>
      <c r="C35" s="1041"/>
      <c r="D35" s="1041"/>
      <c r="E35" s="1041"/>
      <c r="F35" s="1042"/>
      <c r="G35" s="349"/>
      <c r="H35" s="350"/>
      <c r="I35" s="350"/>
      <c r="J35" s="350"/>
      <c r="K35" s="351"/>
      <c r="L35" s="404"/>
      <c r="M35" s="405"/>
      <c r="N35" s="405"/>
      <c r="O35" s="405"/>
      <c r="P35" s="405"/>
      <c r="Q35" s="405"/>
      <c r="R35" s="405"/>
      <c r="S35" s="405"/>
      <c r="T35" s="405"/>
      <c r="U35" s="405"/>
      <c r="V35" s="405"/>
      <c r="W35" s="405"/>
      <c r="X35" s="406"/>
      <c r="Y35" s="401"/>
      <c r="Z35" s="402"/>
      <c r="AA35" s="402"/>
      <c r="AB35" s="409"/>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15">
      <c r="A36" s="1040"/>
      <c r="B36" s="1041"/>
      <c r="C36" s="1041"/>
      <c r="D36" s="1041"/>
      <c r="E36" s="1041"/>
      <c r="F36" s="1042"/>
      <c r="G36" s="349"/>
      <c r="H36" s="350"/>
      <c r="I36" s="350"/>
      <c r="J36" s="350"/>
      <c r="K36" s="351"/>
      <c r="L36" s="404"/>
      <c r="M36" s="405"/>
      <c r="N36" s="405"/>
      <c r="O36" s="405"/>
      <c r="P36" s="405"/>
      <c r="Q36" s="405"/>
      <c r="R36" s="405"/>
      <c r="S36" s="405"/>
      <c r="T36" s="405"/>
      <c r="U36" s="405"/>
      <c r="V36" s="405"/>
      <c r="W36" s="405"/>
      <c r="X36" s="406"/>
      <c r="Y36" s="401"/>
      <c r="Z36" s="402"/>
      <c r="AA36" s="402"/>
      <c r="AB36" s="409"/>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15">
      <c r="A37" s="1040"/>
      <c r="B37" s="1041"/>
      <c r="C37" s="1041"/>
      <c r="D37" s="1041"/>
      <c r="E37" s="1041"/>
      <c r="F37" s="1042"/>
      <c r="G37" s="349"/>
      <c r="H37" s="350"/>
      <c r="I37" s="350"/>
      <c r="J37" s="350"/>
      <c r="K37" s="351"/>
      <c r="L37" s="404"/>
      <c r="M37" s="405"/>
      <c r="N37" s="405"/>
      <c r="O37" s="405"/>
      <c r="P37" s="405"/>
      <c r="Q37" s="405"/>
      <c r="R37" s="405"/>
      <c r="S37" s="405"/>
      <c r="T37" s="405"/>
      <c r="U37" s="405"/>
      <c r="V37" s="405"/>
      <c r="W37" s="405"/>
      <c r="X37" s="406"/>
      <c r="Y37" s="401"/>
      <c r="Z37" s="402"/>
      <c r="AA37" s="402"/>
      <c r="AB37" s="409"/>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15">
      <c r="A38" s="1040"/>
      <c r="B38" s="1041"/>
      <c r="C38" s="1041"/>
      <c r="D38" s="1041"/>
      <c r="E38" s="1041"/>
      <c r="F38" s="1042"/>
      <c r="G38" s="349"/>
      <c r="H38" s="350"/>
      <c r="I38" s="350"/>
      <c r="J38" s="350"/>
      <c r="K38" s="351"/>
      <c r="L38" s="404"/>
      <c r="M38" s="405"/>
      <c r="N38" s="405"/>
      <c r="O38" s="405"/>
      <c r="P38" s="405"/>
      <c r="Q38" s="405"/>
      <c r="R38" s="405"/>
      <c r="S38" s="405"/>
      <c r="T38" s="405"/>
      <c r="U38" s="405"/>
      <c r="V38" s="405"/>
      <c r="W38" s="405"/>
      <c r="X38" s="406"/>
      <c r="Y38" s="401"/>
      <c r="Z38" s="402"/>
      <c r="AA38" s="402"/>
      <c r="AB38" s="409"/>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15">
      <c r="A39" s="1040"/>
      <c r="B39" s="1041"/>
      <c r="C39" s="1041"/>
      <c r="D39" s="1041"/>
      <c r="E39" s="1041"/>
      <c r="F39" s="1042"/>
      <c r="G39" s="349"/>
      <c r="H39" s="350"/>
      <c r="I39" s="350"/>
      <c r="J39" s="350"/>
      <c r="K39" s="351"/>
      <c r="L39" s="404"/>
      <c r="M39" s="405"/>
      <c r="N39" s="405"/>
      <c r="O39" s="405"/>
      <c r="P39" s="405"/>
      <c r="Q39" s="405"/>
      <c r="R39" s="405"/>
      <c r="S39" s="405"/>
      <c r="T39" s="405"/>
      <c r="U39" s="405"/>
      <c r="V39" s="405"/>
      <c r="W39" s="405"/>
      <c r="X39" s="406"/>
      <c r="Y39" s="401"/>
      <c r="Z39" s="402"/>
      <c r="AA39" s="402"/>
      <c r="AB39" s="409"/>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x14ac:dyDescent="0.15">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10.4</v>
      </c>
      <c r="AV40" s="419"/>
      <c r="AW40" s="419"/>
      <c r="AX40" s="421"/>
    </row>
    <row r="41" spans="1:50" ht="30" hidden="1" customHeight="1" x14ac:dyDescent="0.15">
      <c r="A41" s="1040"/>
      <c r="B41" s="1041"/>
      <c r="C41" s="1041"/>
      <c r="D41" s="1041"/>
      <c r="E41" s="1041"/>
      <c r="F41" s="1042"/>
      <c r="G41" s="442" t="s">
        <v>431</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hidden="1"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hidden="1"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hidden="1" customHeight="1" x14ac:dyDescent="0.15">
      <c r="A44" s="1040"/>
      <c r="B44" s="1041"/>
      <c r="C44" s="1041"/>
      <c r="D44" s="1041"/>
      <c r="E44" s="1041"/>
      <c r="F44" s="1042"/>
      <c r="G44" s="349"/>
      <c r="H44" s="350"/>
      <c r="I44" s="350"/>
      <c r="J44" s="350"/>
      <c r="K44" s="351"/>
      <c r="L44" s="404"/>
      <c r="M44" s="405"/>
      <c r="N44" s="405"/>
      <c r="O44" s="405"/>
      <c r="P44" s="405"/>
      <c r="Q44" s="405"/>
      <c r="R44" s="405"/>
      <c r="S44" s="405"/>
      <c r="T44" s="405"/>
      <c r="U44" s="405"/>
      <c r="V44" s="405"/>
      <c r="W44" s="405"/>
      <c r="X44" s="406"/>
      <c r="Y44" s="401"/>
      <c r="Z44" s="402"/>
      <c r="AA44" s="402"/>
      <c r="AB44" s="409"/>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hidden="1" customHeight="1" x14ac:dyDescent="0.15">
      <c r="A45" s="1040"/>
      <c r="B45" s="1041"/>
      <c r="C45" s="1041"/>
      <c r="D45" s="1041"/>
      <c r="E45" s="1041"/>
      <c r="F45" s="1042"/>
      <c r="G45" s="349"/>
      <c r="H45" s="350"/>
      <c r="I45" s="350"/>
      <c r="J45" s="350"/>
      <c r="K45" s="351"/>
      <c r="L45" s="404"/>
      <c r="M45" s="405"/>
      <c r="N45" s="405"/>
      <c r="O45" s="405"/>
      <c r="P45" s="405"/>
      <c r="Q45" s="405"/>
      <c r="R45" s="405"/>
      <c r="S45" s="405"/>
      <c r="T45" s="405"/>
      <c r="U45" s="405"/>
      <c r="V45" s="405"/>
      <c r="W45" s="405"/>
      <c r="X45" s="406"/>
      <c r="Y45" s="401"/>
      <c r="Z45" s="402"/>
      <c r="AA45" s="402"/>
      <c r="AB45" s="409"/>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hidden="1" customHeight="1" x14ac:dyDescent="0.15">
      <c r="A46" s="1040"/>
      <c r="B46" s="1041"/>
      <c r="C46" s="1041"/>
      <c r="D46" s="1041"/>
      <c r="E46" s="1041"/>
      <c r="F46" s="1042"/>
      <c r="G46" s="349"/>
      <c r="H46" s="350"/>
      <c r="I46" s="350"/>
      <c r="J46" s="350"/>
      <c r="K46" s="351"/>
      <c r="L46" s="404"/>
      <c r="M46" s="405"/>
      <c r="N46" s="405"/>
      <c r="O46" s="405"/>
      <c r="P46" s="405"/>
      <c r="Q46" s="405"/>
      <c r="R46" s="405"/>
      <c r="S46" s="405"/>
      <c r="T46" s="405"/>
      <c r="U46" s="405"/>
      <c r="V46" s="405"/>
      <c r="W46" s="405"/>
      <c r="X46" s="406"/>
      <c r="Y46" s="401"/>
      <c r="Z46" s="402"/>
      <c r="AA46" s="402"/>
      <c r="AB46" s="409"/>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hidden="1" customHeight="1" x14ac:dyDescent="0.15">
      <c r="A47" s="1040"/>
      <c r="B47" s="1041"/>
      <c r="C47" s="1041"/>
      <c r="D47" s="1041"/>
      <c r="E47" s="1041"/>
      <c r="F47" s="1042"/>
      <c r="G47" s="349"/>
      <c r="H47" s="350"/>
      <c r="I47" s="350"/>
      <c r="J47" s="350"/>
      <c r="K47" s="351"/>
      <c r="L47" s="404"/>
      <c r="M47" s="405"/>
      <c r="N47" s="405"/>
      <c r="O47" s="405"/>
      <c r="P47" s="405"/>
      <c r="Q47" s="405"/>
      <c r="R47" s="405"/>
      <c r="S47" s="405"/>
      <c r="T47" s="405"/>
      <c r="U47" s="405"/>
      <c r="V47" s="405"/>
      <c r="W47" s="405"/>
      <c r="X47" s="406"/>
      <c r="Y47" s="401"/>
      <c r="Z47" s="402"/>
      <c r="AA47" s="402"/>
      <c r="AB47" s="409"/>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hidden="1" customHeight="1" x14ac:dyDescent="0.15">
      <c r="A48" s="1040"/>
      <c r="B48" s="1041"/>
      <c r="C48" s="1041"/>
      <c r="D48" s="1041"/>
      <c r="E48" s="1041"/>
      <c r="F48" s="1042"/>
      <c r="G48" s="349"/>
      <c r="H48" s="350"/>
      <c r="I48" s="350"/>
      <c r="J48" s="350"/>
      <c r="K48" s="351"/>
      <c r="L48" s="404"/>
      <c r="M48" s="405"/>
      <c r="N48" s="405"/>
      <c r="O48" s="405"/>
      <c r="P48" s="405"/>
      <c r="Q48" s="405"/>
      <c r="R48" s="405"/>
      <c r="S48" s="405"/>
      <c r="T48" s="405"/>
      <c r="U48" s="405"/>
      <c r="V48" s="405"/>
      <c r="W48" s="405"/>
      <c r="X48" s="406"/>
      <c r="Y48" s="401"/>
      <c r="Z48" s="402"/>
      <c r="AA48" s="402"/>
      <c r="AB48" s="409"/>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hidden="1" customHeight="1" x14ac:dyDescent="0.15">
      <c r="A49" s="1040"/>
      <c r="B49" s="1041"/>
      <c r="C49" s="1041"/>
      <c r="D49" s="1041"/>
      <c r="E49" s="1041"/>
      <c r="F49" s="1042"/>
      <c r="G49" s="349"/>
      <c r="H49" s="350"/>
      <c r="I49" s="350"/>
      <c r="J49" s="350"/>
      <c r="K49" s="351"/>
      <c r="L49" s="404"/>
      <c r="M49" s="405"/>
      <c r="N49" s="405"/>
      <c r="O49" s="405"/>
      <c r="P49" s="405"/>
      <c r="Q49" s="405"/>
      <c r="R49" s="405"/>
      <c r="S49" s="405"/>
      <c r="T49" s="405"/>
      <c r="U49" s="405"/>
      <c r="V49" s="405"/>
      <c r="W49" s="405"/>
      <c r="X49" s="406"/>
      <c r="Y49" s="401"/>
      <c r="Z49" s="402"/>
      <c r="AA49" s="402"/>
      <c r="AB49" s="409"/>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hidden="1" customHeight="1" x14ac:dyDescent="0.15">
      <c r="A50" s="1040"/>
      <c r="B50" s="1041"/>
      <c r="C50" s="1041"/>
      <c r="D50" s="1041"/>
      <c r="E50" s="1041"/>
      <c r="F50" s="1042"/>
      <c r="G50" s="349"/>
      <c r="H50" s="350"/>
      <c r="I50" s="350"/>
      <c r="J50" s="350"/>
      <c r="K50" s="351"/>
      <c r="L50" s="404"/>
      <c r="M50" s="405"/>
      <c r="N50" s="405"/>
      <c r="O50" s="405"/>
      <c r="P50" s="405"/>
      <c r="Q50" s="405"/>
      <c r="R50" s="405"/>
      <c r="S50" s="405"/>
      <c r="T50" s="405"/>
      <c r="U50" s="405"/>
      <c r="V50" s="405"/>
      <c r="W50" s="405"/>
      <c r="X50" s="406"/>
      <c r="Y50" s="401"/>
      <c r="Z50" s="402"/>
      <c r="AA50" s="402"/>
      <c r="AB50" s="409"/>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hidden="1" customHeight="1" x14ac:dyDescent="0.15">
      <c r="A51" s="1040"/>
      <c r="B51" s="1041"/>
      <c r="C51" s="1041"/>
      <c r="D51" s="1041"/>
      <c r="E51" s="1041"/>
      <c r="F51" s="1042"/>
      <c r="G51" s="349"/>
      <c r="H51" s="350"/>
      <c r="I51" s="350"/>
      <c r="J51" s="350"/>
      <c r="K51" s="351"/>
      <c r="L51" s="404"/>
      <c r="M51" s="405"/>
      <c r="N51" s="405"/>
      <c r="O51" s="405"/>
      <c r="P51" s="405"/>
      <c r="Q51" s="405"/>
      <c r="R51" s="405"/>
      <c r="S51" s="405"/>
      <c r="T51" s="405"/>
      <c r="U51" s="405"/>
      <c r="V51" s="405"/>
      <c r="W51" s="405"/>
      <c r="X51" s="406"/>
      <c r="Y51" s="401"/>
      <c r="Z51" s="402"/>
      <c r="AA51" s="402"/>
      <c r="AB51" s="409"/>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hidden="1" customHeight="1" x14ac:dyDescent="0.15">
      <c r="A52" s="1040"/>
      <c r="B52" s="1041"/>
      <c r="C52" s="1041"/>
      <c r="D52" s="1041"/>
      <c r="E52" s="1041"/>
      <c r="F52" s="1042"/>
      <c r="G52" s="349"/>
      <c r="H52" s="350"/>
      <c r="I52" s="350"/>
      <c r="J52" s="350"/>
      <c r="K52" s="351"/>
      <c r="L52" s="404"/>
      <c r="M52" s="405"/>
      <c r="N52" s="405"/>
      <c r="O52" s="405"/>
      <c r="P52" s="405"/>
      <c r="Q52" s="405"/>
      <c r="R52" s="405"/>
      <c r="S52" s="405"/>
      <c r="T52" s="405"/>
      <c r="U52" s="405"/>
      <c r="V52" s="405"/>
      <c r="W52" s="405"/>
      <c r="X52" s="406"/>
      <c r="Y52" s="401"/>
      <c r="Z52" s="402"/>
      <c r="AA52" s="402"/>
      <c r="AB52" s="409"/>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hidden="1" customHeight="1" thickBot="1" x14ac:dyDescent="0.2"/>
    <row r="55" spans="1:50" ht="30" hidden="1" customHeight="1" x14ac:dyDescent="0.15">
      <c r="A55" s="1037" t="s">
        <v>28</v>
      </c>
      <c r="B55" s="1038"/>
      <c r="C55" s="1038"/>
      <c r="D55" s="1038"/>
      <c r="E55" s="1038"/>
      <c r="F55" s="1039"/>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387</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hidden="1"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hidden="1"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hidden="1" customHeight="1" x14ac:dyDescent="0.15">
      <c r="A58" s="1040"/>
      <c r="B58" s="1041"/>
      <c r="C58" s="1041"/>
      <c r="D58" s="1041"/>
      <c r="E58" s="1041"/>
      <c r="F58" s="1042"/>
      <c r="G58" s="349"/>
      <c r="H58" s="350"/>
      <c r="I58" s="350"/>
      <c r="J58" s="350"/>
      <c r="K58" s="351"/>
      <c r="L58" s="404"/>
      <c r="M58" s="405"/>
      <c r="N58" s="405"/>
      <c r="O58" s="405"/>
      <c r="P58" s="405"/>
      <c r="Q58" s="405"/>
      <c r="R58" s="405"/>
      <c r="S58" s="405"/>
      <c r="T58" s="405"/>
      <c r="U58" s="405"/>
      <c r="V58" s="405"/>
      <c r="W58" s="405"/>
      <c r="X58" s="406"/>
      <c r="Y58" s="401"/>
      <c r="Z58" s="402"/>
      <c r="AA58" s="402"/>
      <c r="AB58" s="409"/>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hidden="1" customHeight="1" x14ac:dyDescent="0.15">
      <c r="A59" s="1040"/>
      <c r="B59" s="1041"/>
      <c r="C59" s="1041"/>
      <c r="D59" s="1041"/>
      <c r="E59" s="1041"/>
      <c r="F59" s="1042"/>
      <c r="G59" s="349"/>
      <c r="H59" s="350"/>
      <c r="I59" s="350"/>
      <c r="J59" s="350"/>
      <c r="K59" s="351"/>
      <c r="L59" s="404"/>
      <c r="M59" s="405"/>
      <c r="N59" s="405"/>
      <c r="O59" s="405"/>
      <c r="P59" s="405"/>
      <c r="Q59" s="405"/>
      <c r="R59" s="405"/>
      <c r="S59" s="405"/>
      <c r="T59" s="405"/>
      <c r="U59" s="405"/>
      <c r="V59" s="405"/>
      <c r="W59" s="405"/>
      <c r="X59" s="406"/>
      <c r="Y59" s="401"/>
      <c r="Z59" s="402"/>
      <c r="AA59" s="402"/>
      <c r="AB59" s="409"/>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hidden="1" customHeight="1" x14ac:dyDescent="0.15">
      <c r="A60" s="1040"/>
      <c r="B60" s="1041"/>
      <c r="C60" s="1041"/>
      <c r="D60" s="1041"/>
      <c r="E60" s="1041"/>
      <c r="F60" s="1042"/>
      <c r="G60" s="349"/>
      <c r="H60" s="350"/>
      <c r="I60" s="350"/>
      <c r="J60" s="350"/>
      <c r="K60" s="351"/>
      <c r="L60" s="404"/>
      <c r="M60" s="405"/>
      <c r="N60" s="405"/>
      <c r="O60" s="405"/>
      <c r="P60" s="405"/>
      <c r="Q60" s="405"/>
      <c r="R60" s="405"/>
      <c r="S60" s="405"/>
      <c r="T60" s="405"/>
      <c r="U60" s="405"/>
      <c r="V60" s="405"/>
      <c r="W60" s="405"/>
      <c r="X60" s="406"/>
      <c r="Y60" s="401"/>
      <c r="Z60" s="402"/>
      <c r="AA60" s="402"/>
      <c r="AB60" s="409"/>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hidden="1" customHeight="1" x14ac:dyDescent="0.15">
      <c r="A61" s="1040"/>
      <c r="B61" s="1041"/>
      <c r="C61" s="1041"/>
      <c r="D61" s="1041"/>
      <c r="E61" s="1041"/>
      <c r="F61" s="1042"/>
      <c r="G61" s="349"/>
      <c r="H61" s="350"/>
      <c r="I61" s="350"/>
      <c r="J61" s="350"/>
      <c r="K61" s="351"/>
      <c r="L61" s="404"/>
      <c r="M61" s="405"/>
      <c r="N61" s="405"/>
      <c r="O61" s="405"/>
      <c r="P61" s="405"/>
      <c r="Q61" s="405"/>
      <c r="R61" s="405"/>
      <c r="S61" s="405"/>
      <c r="T61" s="405"/>
      <c r="U61" s="405"/>
      <c r="V61" s="405"/>
      <c r="W61" s="405"/>
      <c r="X61" s="406"/>
      <c r="Y61" s="401"/>
      <c r="Z61" s="402"/>
      <c r="AA61" s="402"/>
      <c r="AB61" s="409"/>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hidden="1" customHeight="1" x14ac:dyDescent="0.15">
      <c r="A62" s="1040"/>
      <c r="B62" s="1041"/>
      <c r="C62" s="1041"/>
      <c r="D62" s="1041"/>
      <c r="E62" s="1041"/>
      <c r="F62" s="1042"/>
      <c r="G62" s="349"/>
      <c r="H62" s="350"/>
      <c r="I62" s="350"/>
      <c r="J62" s="350"/>
      <c r="K62" s="351"/>
      <c r="L62" s="404"/>
      <c r="M62" s="405"/>
      <c r="N62" s="405"/>
      <c r="O62" s="405"/>
      <c r="P62" s="405"/>
      <c r="Q62" s="405"/>
      <c r="R62" s="405"/>
      <c r="S62" s="405"/>
      <c r="T62" s="405"/>
      <c r="U62" s="405"/>
      <c r="V62" s="405"/>
      <c r="W62" s="405"/>
      <c r="X62" s="406"/>
      <c r="Y62" s="401"/>
      <c r="Z62" s="402"/>
      <c r="AA62" s="402"/>
      <c r="AB62" s="409"/>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hidden="1" customHeight="1" x14ac:dyDescent="0.15">
      <c r="A63" s="1040"/>
      <c r="B63" s="1041"/>
      <c r="C63" s="1041"/>
      <c r="D63" s="1041"/>
      <c r="E63" s="1041"/>
      <c r="F63" s="1042"/>
      <c r="G63" s="349"/>
      <c r="H63" s="350"/>
      <c r="I63" s="350"/>
      <c r="J63" s="350"/>
      <c r="K63" s="351"/>
      <c r="L63" s="404"/>
      <c r="M63" s="405"/>
      <c r="N63" s="405"/>
      <c r="O63" s="405"/>
      <c r="P63" s="405"/>
      <c r="Q63" s="405"/>
      <c r="R63" s="405"/>
      <c r="S63" s="405"/>
      <c r="T63" s="405"/>
      <c r="U63" s="405"/>
      <c r="V63" s="405"/>
      <c r="W63" s="405"/>
      <c r="X63" s="406"/>
      <c r="Y63" s="401"/>
      <c r="Z63" s="402"/>
      <c r="AA63" s="402"/>
      <c r="AB63" s="409"/>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hidden="1" customHeight="1" x14ac:dyDescent="0.15">
      <c r="A64" s="1040"/>
      <c r="B64" s="1041"/>
      <c r="C64" s="1041"/>
      <c r="D64" s="1041"/>
      <c r="E64" s="1041"/>
      <c r="F64" s="1042"/>
      <c r="G64" s="349"/>
      <c r="H64" s="350"/>
      <c r="I64" s="350"/>
      <c r="J64" s="350"/>
      <c r="K64" s="351"/>
      <c r="L64" s="404"/>
      <c r="M64" s="405"/>
      <c r="N64" s="405"/>
      <c r="O64" s="405"/>
      <c r="P64" s="405"/>
      <c r="Q64" s="405"/>
      <c r="R64" s="405"/>
      <c r="S64" s="405"/>
      <c r="T64" s="405"/>
      <c r="U64" s="405"/>
      <c r="V64" s="405"/>
      <c r="W64" s="405"/>
      <c r="X64" s="406"/>
      <c r="Y64" s="401"/>
      <c r="Z64" s="402"/>
      <c r="AA64" s="402"/>
      <c r="AB64" s="409"/>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hidden="1" customHeight="1" x14ac:dyDescent="0.15">
      <c r="A65" s="1040"/>
      <c r="B65" s="1041"/>
      <c r="C65" s="1041"/>
      <c r="D65" s="1041"/>
      <c r="E65" s="1041"/>
      <c r="F65" s="1042"/>
      <c r="G65" s="349"/>
      <c r="H65" s="350"/>
      <c r="I65" s="350"/>
      <c r="J65" s="350"/>
      <c r="K65" s="351"/>
      <c r="L65" s="404"/>
      <c r="M65" s="405"/>
      <c r="N65" s="405"/>
      <c r="O65" s="405"/>
      <c r="P65" s="405"/>
      <c r="Q65" s="405"/>
      <c r="R65" s="405"/>
      <c r="S65" s="405"/>
      <c r="T65" s="405"/>
      <c r="U65" s="405"/>
      <c r="V65" s="405"/>
      <c r="W65" s="405"/>
      <c r="X65" s="406"/>
      <c r="Y65" s="401"/>
      <c r="Z65" s="402"/>
      <c r="AA65" s="402"/>
      <c r="AB65" s="409"/>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hidden="1" customHeight="1" x14ac:dyDescent="0.15">
      <c r="A66" s="1040"/>
      <c r="B66" s="1041"/>
      <c r="C66" s="1041"/>
      <c r="D66" s="1041"/>
      <c r="E66" s="1041"/>
      <c r="F66" s="1042"/>
      <c r="G66" s="349"/>
      <c r="H66" s="350"/>
      <c r="I66" s="350"/>
      <c r="J66" s="350"/>
      <c r="K66" s="351"/>
      <c r="L66" s="404"/>
      <c r="M66" s="405"/>
      <c r="N66" s="405"/>
      <c r="O66" s="405"/>
      <c r="P66" s="405"/>
      <c r="Q66" s="405"/>
      <c r="R66" s="405"/>
      <c r="S66" s="405"/>
      <c r="T66" s="405"/>
      <c r="U66" s="405"/>
      <c r="V66" s="405"/>
      <c r="W66" s="405"/>
      <c r="X66" s="406"/>
      <c r="Y66" s="401"/>
      <c r="Z66" s="402"/>
      <c r="AA66" s="402"/>
      <c r="AB66" s="409"/>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hidden="1"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15">
      <c r="A68" s="1040"/>
      <c r="B68" s="1041"/>
      <c r="C68" s="1041"/>
      <c r="D68" s="1041"/>
      <c r="E68" s="1041"/>
      <c r="F68" s="1042"/>
      <c r="G68" s="442" t="s">
        <v>388</v>
      </c>
      <c r="H68" s="443"/>
      <c r="I68" s="443"/>
      <c r="J68" s="443"/>
      <c r="K68" s="443"/>
      <c r="L68" s="443"/>
      <c r="M68" s="443"/>
      <c r="N68" s="443"/>
      <c r="O68" s="443"/>
      <c r="P68" s="443"/>
      <c r="Q68" s="443"/>
      <c r="R68" s="443"/>
      <c r="S68" s="443"/>
      <c r="T68" s="443"/>
      <c r="U68" s="443"/>
      <c r="V68" s="443"/>
      <c r="W68" s="443"/>
      <c r="X68" s="443"/>
      <c r="Y68" s="443"/>
      <c r="Z68" s="443"/>
      <c r="AA68" s="443"/>
      <c r="AB68" s="444"/>
      <c r="AC68" s="442" t="s">
        <v>389</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hidden="1"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hidden="1"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hidden="1" customHeight="1" x14ac:dyDescent="0.15">
      <c r="A71" s="1040"/>
      <c r="B71" s="1041"/>
      <c r="C71" s="1041"/>
      <c r="D71" s="1041"/>
      <c r="E71" s="1041"/>
      <c r="F71" s="1042"/>
      <c r="G71" s="349"/>
      <c r="H71" s="350"/>
      <c r="I71" s="350"/>
      <c r="J71" s="350"/>
      <c r="K71" s="351"/>
      <c r="L71" s="404"/>
      <c r="M71" s="405"/>
      <c r="N71" s="405"/>
      <c r="O71" s="405"/>
      <c r="P71" s="405"/>
      <c r="Q71" s="405"/>
      <c r="R71" s="405"/>
      <c r="S71" s="405"/>
      <c r="T71" s="405"/>
      <c r="U71" s="405"/>
      <c r="V71" s="405"/>
      <c r="W71" s="405"/>
      <c r="X71" s="406"/>
      <c r="Y71" s="401"/>
      <c r="Z71" s="402"/>
      <c r="AA71" s="402"/>
      <c r="AB71" s="409"/>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hidden="1" customHeight="1" x14ac:dyDescent="0.15">
      <c r="A72" s="1040"/>
      <c r="B72" s="1041"/>
      <c r="C72" s="1041"/>
      <c r="D72" s="1041"/>
      <c r="E72" s="1041"/>
      <c r="F72" s="1042"/>
      <c r="G72" s="349"/>
      <c r="H72" s="350"/>
      <c r="I72" s="350"/>
      <c r="J72" s="350"/>
      <c r="K72" s="351"/>
      <c r="L72" s="404"/>
      <c r="M72" s="405"/>
      <c r="N72" s="405"/>
      <c r="O72" s="405"/>
      <c r="P72" s="405"/>
      <c r="Q72" s="405"/>
      <c r="R72" s="405"/>
      <c r="S72" s="405"/>
      <c r="T72" s="405"/>
      <c r="U72" s="405"/>
      <c r="V72" s="405"/>
      <c r="W72" s="405"/>
      <c r="X72" s="406"/>
      <c r="Y72" s="401"/>
      <c r="Z72" s="402"/>
      <c r="AA72" s="402"/>
      <c r="AB72" s="409"/>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hidden="1" customHeight="1" x14ac:dyDescent="0.15">
      <c r="A73" s="1040"/>
      <c r="B73" s="1041"/>
      <c r="C73" s="1041"/>
      <c r="D73" s="1041"/>
      <c r="E73" s="1041"/>
      <c r="F73" s="1042"/>
      <c r="G73" s="349"/>
      <c r="H73" s="350"/>
      <c r="I73" s="350"/>
      <c r="J73" s="350"/>
      <c r="K73" s="351"/>
      <c r="L73" s="404"/>
      <c r="M73" s="405"/>
      <c r="N73" s="405"/>
      <c r="O73" s="405"/>
      <c r="P73" s="405"/>
      <c r="Q73" s="405"/>
      <c r="R73" s="405"/>
      <c r="S73" s="405"/>
      <c r="T73" s="405"/>
      <c r="U73" s="405"/>
      <c r="V73" s="405"/>
      <c r="W73" s="405"/>
      <c r="X73" s="406"/>
      <c r="Y73" s="401"/>
      <c r="Z73" s="402"/>
      <c r="AA73" s="402"/>
      <c r="AB73" s="409"/>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hidden="1" customHeight="1" x14ac:dyDescent="0.15">
      <c r="A74" s="1040"/>
      <c r="B74" s="1041"/>
      <c r="C74" s="1041"/>
      <c r="D74" s="1041"/>
      <c r="E74" s="1041"/>
      <c r="F74" s="1042"/>
      <c r="G74" s="349"/>
      <c r="H74" s="350"/>
      <c r="I74" s="350"/>
      <c r="J74" s="350"/>
      <c r="K74" s="351"/>
      <c r="L74" s="404"/>
      <c r="M74" s="405"/>
      <c r="N74" s="405"/>
      <c r="O74" s="405"/>
      <c r="P74" s="405"/>
      <c r="Q74" s="405"/>
      <c r="R74" s="405"/>
      <c r="S74" s="405"/>
      <c r="T74" s="405"/>
      <c r="U74" s="405"/>
      <c r="V74" s="405"/>
      <c r="W74" s="405"/>
      <c r="X74" s="406"/>
      <c r="Y74" s="401"/>
      <c r="Z74" s="402"/>
      <c r="AA74" s="402"/>
      <c r="AB74" s="409"/>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hidden="1" customHeight="1" x14ac:dyDescent="0.15">
      <c r="A75" s="1040"/>
      <c r="B75" s="1041"/>
      <c r="C75" s="1041"/>
      <c r="D75" s="1041"/>
      <c r="E75" s="1041"/>
      <c r="F75" s="1042"/>
      <c r="G75" s="349"/>
      <c r="H75" s="350"/>
      <c r="I75" s="350"/>
      <c r="J75" s="350"/>
      <c r="K75" s="351"/>
      <c r="L75" s="404"/>
      <c r="M75" s="405"/>
      <c r="N75" s="405"/>
      <c r="O75" s="405"/>
      <c r="P75" s="405"/>
      <c r="Q75" s="405"/>
      <c r="R75" s="405"/>
      <c r="S75" s="405"/>
      <c r="T75" s="405"/>
      <c r="U75" s="405"/>
      <c r="V75" s="405"/>
      <c r="W75" s="405"/>
      <c r="X75" s="406"/>
      <c r="Y75" s="401"/>
      <c r="Z75" s="402"/>
      <c r="AA75" s="402"/>
      <c r="AB75" s="409"/>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hidden="1" customHeight="1" x14ac:dyDescent="0.15">
      <c r="A76" s="1040"/>
      <c r="B76" s="1041"/>
      <c r="C76" s="1041"/>
      <c r="D76" s="1041"/>
      <c r="E76" s="1041"/>
      <c r="F76" s="1042"/>
      <c r="G76" s="349"/>
      <c r="H76" s="350"/>
      <c r="I76" s="350"/>
      <c r="J76" s="350"/>
      <c r="K76" s="351"/>
      <c r="L76" s="404"/>
      <c r="M76" s="405"/>
      <c r="N76" s="405"/>
      <c r="O76" s="405"/>
      <c r="P76" s="405"/>
      <c r="Q76" s="405"/>
      <c r="R76" s="405"/>
      <c r="S76" s="405"/>
      <c r="T76" s="405"/>
      <c r="U76" s="405"/>
      <c r="V76" s="405"/>
      <c r="W76" s="405"/>
      <c r="X76" s="406"/>
      <c r="Y76" s="401"/>
      <c r="Z76" s="402"/>
      <c r="AA76" s="402"/>
      <c r="AB76" s="409"/>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hidden="1" customHeight="1" x14ac:dyDescent="0.15">
      <c r="A77" s="1040"/>
      <c r="B77" s="1041"/>
      <c r="C77" s="1041"/>
      <c r="D77" s="1041"/>
      <c r="E77" s="1041"/>
      <c r="F77" s="1042"/>
      <c r="G77" s="349"/>
      <c r="H77" s="350"/>
      <c r="I77" s="350"/>
      <c r="J77" s="350"/>
      <c r="K77" s="351"/>
      <c r="L77" s="404"/>
      <c r="M77" s="405"/>
      <c r="N77" s="405"/>
      <c r="O77" s="405"/>
      <c r="P77" s="405"/>
      <c r="Q77" s="405"/>
      <c r="R77" s="405"/>
      <c r="S77" s="405"/>
      <c r="T77" s="405"/>
      <c r="U77" s="405"/>
      <c r="V77" s="405"/>
      <c r="W77" s="405"/>
      <c r="X77" s="406"/>
      <c r="Y77" s="401"/>
      <c r="Z77" s="402"/>
      <c r="AA77" s="402"/>
      <c r="AB77" s="409"/>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hidden="1" customHeight="1" x14ac:dyDescent="0.15">
      <c r="A78" s="1040"/>
      <c r="B78" s="1041"/>
      <c r="C78" s="1041"/>
      <c r="D78" s="1041"/>
      <c r="E78" s="1041"/>
      <c r="F78" s="1042"/>
      <c r="G78" s="349"/>
      <c r="H78" s="350"/>
      <c r="I78" s="350"/>
      <c r="J78" s="350"/>
      <c r="K78" s="351"/>
      <c r="L78" s="404"/>
      <c r="M78" s="405"/>
      <c r="N78" s="405"/>
      <c r="O78" s="405"/>
      <c r="P78" s="405"/>
      <c r="Q78" s="405"/>
      <c r="R78" s="405"/>
      <c r="S78" s="405"/>
      <c r="T78" s="405"/>
      <c r="U78" s="405"/>
      <c r="V78" s="405"/>
      <c r="W78" s="405"/>
      <c r="X78" s="406"/>
      <c r="Y78" s="401"/>
      <c r="Z78" s="402"/>
      <c r="AA78" s="402"/>
      <c r="AB78" s="409"/>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hidden="1" customHeight="1" x14ac:dyDescent="0.15">
      <c r="A79" s="1040"/>
      <c r="B79" s="1041"/>
      <c r="C79" s="1041"/>
      <c r="D79" s="1041"/>
      <c r="E79" s="1041"/>
      <c r="F79" s="1042"/>
      <c r="G79" s="349"/>
      <c r="H79" s="350"/>
      <c r="I79" s="350"/>
      <c r="J79" s="350"/>
      <c r="K79" s="351"/>
      <c r="L79" s="404"/>
      <c r="M79" s="405"/>
      <c r="N79" s="405"/>
      <c r="O79" s="405"/>
      <c r="P79" s="405"/>
      <c r="Q79" s="405"/>
      <c r="R79" s="405"/>
      <c r="S79" s="405"/>
      <c r="T79" s="405"/>
      <c r="U79" s="405"/>
      <c r="V79" s="405"/>
      <c r="W79" s="405"/>
      <c r="X79" s="406"/>
      <c r="Y79" s="401"/>
      <c r="Z79" s="402"/>
      <c r="AA79" s="402"/>
      <c r="AB79" s="409"/>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hidden="1"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15">
      <c r="A81" s="1040"/>
      <c r="B81" s="1041"/>
      <c r="C81" s="1041"/>
      <c r="D81" s="1041"/>
      <c r="E81" s="1041"/>
      <c r="F81" s="1042"/>
      <c r="G81" s="442" t="s">
        <v>390</v>
      </c>
      <c r="H81" s="443"/>
      <c r="I81" s="443"/>
      <c r="J81" s="443"/>
      <c r="K81" s="443"/>
      <c r="L81" s="443"/>
      <c r="M81" s="443"/>
      <c r="N81" s="443"/>
      <c r="O81" s="443"/>
      <c r="P81" s="443"/>
      <c r="Q81" s="443"/>
      <c r="R81" s="443"/>
      <c r="S81" s="443"/>
      <c r="T81" s="443"/>
      <c r="U81" s="443"/>
      <c r="V81" s="443"/>
      <c r="W81" s="443"/>
      <c r="X81" s="443"/>
      <c r="Y81" s="443"/>
      <c r="Z81" s="443"/>
      <c r="AA81" s="443"/>
      <c r="AB81" s="444"/>
      <c r="AC81" s="442" t="s">
        <v>391</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hidden="1" customHeight="1" x14ac:dyDescent="0.15">
      <c r="A84" s="1040"/>
      <c r="B84" s="1041"/>
      <c r="C84" s="1041"/>
      <c r="D84" s="1041"/>
      <c r="E84" s="1041"/>
      <c r="F84" s="1042"/>
      <c r="G84" s="349"/>
      <c r="H84" s="350"/>
      <c r="I84" s="350"/>
      <c r="J84" s="350"/>
      <c r="K84" s="351"/>
      <c r="L84" s="404"/>
      <c r="M84" s="405"/>
      <c r="N84" s="405"/>
      <c r="O84" s="405"/>
      <c r="P84" s="405"/>
      <c r="Q84" s="405"/>
      <c r="R84" s="405"/>
      <c r="S84" s="405"/>
      <c r="T84" s="405"/>
      <c r="U84" s="405"/>
      <c r="V84" s="405"/>
      <c r="W84" s="405"/>
      <c r="X84" s="406"/>
      <c r="Y84" s="401"/>
      <c r="Z84" s="402"/>
      <c r="AA84" s="402"/>
      <c r="AB84" s="409"/>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hidden="1" customHeight="1" x14ac:dyDescent="0.15">
      <c r="A85" s="1040"/>
      <c r="B85" s="1041"/>
      <c r="C85" s="1041"/>
      <c r="D85" s="1041"/>
      <c r="E85" s="1041"/>
      <c r="F85" s="1042"/>
      <c r="G85" s="349"/>
      <c r="H85" s="350"/>
      <c r="I85" s="350"/>
      <c r="J85" s="350"/>
      <c r="K85" s="351"/>
      <c r="L85" s="404"/>
      <c r="M85" s="405"/>
      <c r="N85" s="405"/>
      <c r="O85" s="405"/>
      <c r="P85" s="405"/>
      <c r="Q85" s="405"/>
      <c r="R85" s="405"/>
      <c r="S85" s="405"/>
      <c r="T85" s="405"/>
      <c r="U85" s="405"/>
      <c r="V85" s="405"/>
      <c r="W85" s="405"/>
      <c r="X85" s="406"/>
      <c r="Y85" s="401"/>
      <c r="Z85" s="402"/>
      <c r="AA85" s="402"/>
      <c r="AB85" s="409"/>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hidden="1" customHeight="1" x14ac:dyDescent="0.15">
      <c r="A86" s="1040"/>
      <c r="B86" s="1041"/>
      <c r="C86" s="1041"/>
      <c r="D86" s="1041"/>
      <c r="E86" s="1041"/>
      <c r="F86" s="1042"/>
      <c r="G86" s="349"/>
      <c r="H86" s="350"/>
      <c r="I86" s="350"/>
      <c r="J86" s="350"/>
      <c r="K86" s="351"/>
      <c r="L86" s="404"/>
      <c r="M86" s="405"/>
      <c r="N86" s="405"/>
      <c r="O86" s="405"/>
      <c r="P86" s="405"/>
      <c r="Q86" s="405"/>
      <c r="R86" s="405"/>
      <c r="S86" s="405"/>
      <c r="T86" s="405"/>
      <c r="U86" s="405"/>
      <c r="V86" s="405"/>
      <c r="W86" s="405"/>
      <c r="X86" s="406"/>
      <c r="Y86" s="401"/>
      <c r="Z86" s="402"/>
      <c r="AA86" s="402"/>
      <c r="AB86" s="409"/>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hidden="1" customHeight="1" x14ac:dyDescent="0.15">
      <c r="A87" s="1040"/>
      <c r="B87" s="1041"/>
      <c r="C87" s="1041"/>
      <c r="D87" s="1041"/>
      <c r="E87" s="1041"/>
      <c r="F87" s="1042"/>
      <c r="G87" s="349"/>
      <c r="H87" s="350"/>
      <c r="I87" s="350"/>
      <c r="J87" s="350"/>
      <c r="K87" s="351"/>
      <c r="L87" s="404"/>
      <c r="M87" s="405"/>
      <c r="N87" s="405"/>
      <c r="O87" s="405"/>
      <c r="P87" s="405"/>
      <c r="Q87" s="405"/>
      <c r="R87" s="405"/>
      <c r="S87" s="405"/>
      <c r="T87" s="405"/>
      <c r="U87" s="405"/>
      <c r="V87" s="405"/>
      <c r="W87" s="405"/>
      <c r="X87" s="406"/>
      <c r="Y87" s="401"/>
      <c r="Z87" s="402"/>
      <c r="AA87" s="402"/>
      <c r="AB87" s="409"/>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hidden="1" customHeight="1" x14ac:dyDescent="0.15">
      <c r="A88" s="1040"/>
      <c r="B88" s="1041"/>
      <c r="C88" s="1041"/>
      <c r="D88" s="1041"/>
      <c r="E88" s="1041"/>
      <c r="F88" s="1042"/>
      <c r="G88" s="349"/>
      <c r="H88" s="350"/>
      <c r="I88" s="350"/>
      <c r="J88" s="350"/>
      <c r="K88" s="351"/>
      <c r="L88" s="404"/>
      <c r="M88" s="405"/>
      <c r="N88" s="405"/>
      <c r="O88" s="405"/>
      <c r="P88" s="405"/>
      <c r="Q88" s="405"/>
      <c r="R88" s="405"/>
      <c r="S88" s="405"/>
      <c r="T88" s="405"/>
      <c r="U88" s="405"/>
      <c r="V88" s="405"/>
      <c r="W88" s="405"/>
      <c r="X88" s="406"/>
      <c r="Y88" s="401"/>
      <c r="Z88" s="402"/>
      <c r="AA88" s="402"/>
      <c r="AB88" s="409"/>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hidden="1" customHeight="1" x14ac:dyDescent="0.15">
      <c r="A89" s="1040"/>
      <c r="B89" s="1041"/>
      <c r="C89" s="1041"/>
      <c r="D89" s="1041"/>
      <c r="E89" s="1041"/>
      <c r="F89" s="1042"/>
      <c r="G89" s="349"/>
      <c r="H89" s="350"/>
      <c r="I89" s="350"/>
      <c r="J89" s="350"/>
      <c r="K89" s="351"/>
      <c r="L89" s="404"/>
      <c r="M89" s="405"/>
      <c r="N89" s="405"/>
      <c r="O89" s="405"/>
      <c r="P89" s="405"/>
      <c r="Q89" s="405"/>
      <c r="R89" s="405"/>
      <c r="S89" s="405"/>
      <c r="T89" s="405"/>
      <c r="U89" s="405"/>
      <c r="V89" s="405"/>
      <c r="W89" s="405"/>
      <c r="X89" s="406"/>
      <c r="Y89" s="401"/>
      <c r="Z89" s="402"/>
      <c r="AA89" s="402"/>
      <c r="AB89" s="409"/>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hidden="1" customHeight="1" x14ac:dyDescent="0.15">
      <c r="A90" s="1040"/>
      <c r="B90" s="1041"/>
      <c r="C90" s="1041"/>
      <c r="D90" s="1041"/>
      <c r="E90" s="1041"/>
      <c r="F90" s="1042"/>
      <c r="G90" s="349"/>
      <c r="H90" s="350"/>
      <c r="I90" s="350"/>
      <c r="J90" s="350"/>
      <c r="K90" s="351"/>
      <c r="L90" s="404"/>
      <c r="M90" s="405"/>
      <c r="N90" s="405"/>
      <c r="O90" s="405"/>
      <c r="P90" s="405"/>
      <c r="Q90" s="405"/>
      <c r="R90" s="405"/>
      <c r="S90" s="405"/>
      <c r="T90" s="405"/>
      <c r="U90" s="405"/>
      <c r="V90" s="405"/>
      <c r="W90" s="405"/>
      <c r="X90" s="406"/>
      <c r="Y90" s="401"/>
      <c r="Z90" s="402"/>
      <c r="AA90" s="402"/>
      <c r="AB90" s="409"/>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hidden="1" customHeight="1" x14ac:dyDescent="0.15">
      <c r="A91" s="1040"/>
      <c r="B91" s="1041"/>
      <c r="C91" s="1041"/>
      <c r="D91" s="1041"/>
      <c r="E91" s="1041"/>
      <c r="F91" s="1042"/>
      <c r="G91" s="349"/>
      <c r="H91" s="350"/>
      <c r="I91" s="350"/>
      <c r="J91" s="350"/>
      <c r="K91" s="351"/>
      <c r="L91" s="404"/>
      <c r="M91" s="405"/>
      <c r="N91" s="405"/>
      <c r="O91" s="405"/>
      <c r="P91" s="405"/>
      <c r="Q91" s="405"/>
      <c r="R91" s="405"/>
      <c r="S91" s="405"/>
      <c r="T91" s="405"/>
      <c r="U91" s="405"/>
      <c r="V91" s="405"/>
      <c r="W91" s="405"/>
      <c r="X91" s="406"/>
      <c r="Y91" s="401"/>
      <c r="Z91" s="402"/>
      <c r="AA91" s="402"/>
      <c r="AB91" s="409"/>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hidden="1" customHeight="1" x14ac:dyDescent="0.15">
      <c r="A92" s="1040"/>
      <c r="B92" s="1041"/>
      <c r="C92" s="1041"/>
      <c r="D92" s="1041"/>
      <c r="E92" s="1041"/>
      <c r="F92" s="1042"/>
      <c r="G92" s="349"/>
      <c r="H92" s="350"/>
      <c r="I92" s="350"/>
      <c r="J92" s="350"/>
      <c r="K92" s="351"/>
      <c r="L92" s="404"/>
      <c r="M92" s="405"/>
      <c r="N92" s="405"/>
      <c r="O92" s="405"/>
      <c r="P92" s="405"/>
      <c r="Q92" s="405"/>
      <c r="R92" s="405"/>
      <c r="S92" s="405"/>
      <c r="T92" s="405"/>
      <c r="U92" s="405"/>
      <c r="V92" s="405"/>
      <c r="W92" s="405"/>
      <c r="X92" s="406"/>
      <c r="Y92" s="401"/>
      <c r="Z92" s="402"/>
      <c r="AA92" s="402"/>
      <c r="AB92" s="409"/>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hidden="1"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15">
      <c r="A94" s="1040"/>
      <c r="B94" s="1041"/>
      <c r="C94" s="1041"/>
      <c r="D94" s="1041"/>
      <c r="E94" s="1041"/>
      <c r="F94" s="1042"/>
      <c r="G94" s="442" t="s">
        <v>392</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hidden="1" customHeight="1" x14ac:dyDescent="0.15">
      <c r="A97" s="1040"/>
      <c r="B97" s="1041"/>
      <c r="C97" s="1041"/>
      <c r="D97" s="1041"/>
      <c r="E97" s="1041"/>
      <c r="F97" s="1042"/>
      <c r="G97" s="349"/>
      <c r="H97" s="350"/>
      <c r="I97" s="350"/>
      <c r="J97" s="350"/>
      <c r="K97" s="351"/>
      <c r="L97" s="404"/>
      <c r="M97" s="405"/>
      <c r="N97" s="405"/>
      <c r="O97" s="405"/>
      <c r="P97" s="405"/>
      <c r="Q97" s="405"/>
      <c r="R97" s="405"/>
      <c r="S97" s="405"/>
      <c r="T97" s="405"/>
      <c r="U97" s="405"/>
      <c r="V97" s="405"/>
      <c r="W97" s="405"/>
      <c r="X97" s="406"/>
      <c r="Y97" s="401"/>
      <c r="Z97" s="402"/>
      <c r="AA97" s="402"/>
      <c r="AB97" s="409"/>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hidden="1" customHeight="1" x14ac:dyDescent="0.15">
      <c r="A98" s="1040"/>
      <c r="B98" s="1041"/>
      <c r="C98" s="1041"/>
      <c r="D98" s="1041"/>
      <c r="E98" s="1041"/>
      <c r="F98" s="1042"/>
      <c r="G98" s="349"/>
      <c r="H98" s="350"/>
      <c r="I98" s="350"/>
      <c r="J98" s="350"/>
      <c r="K98" s="351"/>
      <c r="L98" s="404"/>
      <c r="M98" s="405"/>
      <c r="N98" s="405"/>
      <c r="O98" s="405"/>
      <c r="P98" s="405"/>
      <c r="Q98" s="405"/>
      <c r="R98" s="405"/>
      <c r="S98" s="405"/>
      <c r="T98" s="405"/>
      <c r="U98" s="405"/>
      <c r="V98" s="405"/>
      <c r="W98" s="405"/>
      <c r="X98" s="406"/>
      <c r="Y98" s="401"/>
      <c r="Z98" s="402"/>
      <c r="AA98" s="402"/>
      <c r="AB98" s="409"/>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hidden="1" customHeight="1" x14ac:dyDescent="0.15">
      <c r="A99" s="1040"/>
      <c r="B99" s="1041"/>
      <c r="C99" s="1041"/>
      <c r="D99" s="1041"/>
      <c r="E99" s="1041"/>
      <c r="F99" s="1042"/>
      <c r="G99" s="349"/>
      <c r="H99" s="350"/>
      <c r="I99" s="350"/>
      <c r="J99" s="350"/>
      <c r="K99" s="351"/>
      <c r="L99" s="404"/>
      <c r="M99" s="405"/>
      <c r="N99" s="405"/>
      <c r="O99" s="405"/>
      <c r="P99" s="405"/>
      <c r="Q99" s="405"/>
      <c r="R99" s="405"/>
      <c r="S99" s="405"/>
      <c r="T99" s="405"/>
      <c r="U99" s="405"/>
      <c r="V99" s="405"/>
      <c r="W99" s="405"/>
      <c r="X99" s="406"/>
      <c r="Y99" s="401"/>
      <c r="Z99" s="402"/>
      <c r="AA99" s="402"/>
      <c r="AB99" s="409"/>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hidden="1" customHeight="1" x14ac:dyDescent="0.15">
      <c r="A100" s="1040"/>
      <c r="B100" s="1041"/>
      <c r="C100" s="1041"/>
      <c r="D100" s="1041"/>
      <c r="E100" s="1041"/>
      <c r="F100" s="1042"/>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9"/>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hidden="1" customHeight="1" x14ac:dyDescent="0.15">
      <c r="A101" s="1040"/>
      <c r="B101" s="1041"/>
      <c r="C101" s="1041"/>
      <c r="D101" s="1041"/>
      <c r="E101" s="1041"/>
      <c r="F101" s="1042"/>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9"/>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hidden="1" customHeight="1" x14ac:dyDescent="0.15">
      <c r="A102" s="1040"/>
      <c r="B102" s="1041"/>
      <c r="C102" s="1041"/>
      <c r="D102" s="1041"/>
      <c r="E102" s="1041"/>
      <c r="F102" s="1042"/>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9"/>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hidden="1" customHeight="1" x14ac:dyDescent="0.15">
      <c r="A103" s="1040"/>
      <c r="B103" s="1041"/>
      <c r="C103" s="1041"/>
      <c r="D103" s="1041"/>
      <c r="E103" s="1041"/>
      <c r="F103" s="1042"/>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9"/>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hidden="1" customHeight="1" x14ac:dyDescent="0.15">
      <c r="A104" s="1040"/>
      <c r="B104" s="1041"/>
      <c r="C104" s="1041"/>
      <c r="D104" s="1041"/>
      <c r="E104" s="1041"/>
      <c r="F104" s="1042"/>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9"/>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hidden="1" customHeight="1" x14ac:dyDescent="0.15">
      <c r="A105" s="1040"/>
      <c r="B105" s="1041"/>
      <c r="C105" s="1041"/>
      <c r="D105" s="1041"/>
      <c r="E105" s="1041"/>
      <c r="F105" s="1042"/>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9"/>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393</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hidden="1" customHeight="1" x14ac:dyDescent="0.15">
      <c r="A111" s="1040"/>
      <c r="B111" s="1041"/>
      <c r="C111" s="1041"/>
      <c r="D111" s="1041"/>
      <c r="E111" s="1041"/>
      <c r="F111" s="1042"/>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9"/>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hidden="1" customHeight="1" x14ac:dyDescent="0.15">
      <c r="A112" s="1040"/>
      <c r="B112" s="1041"/>
      <c r="C112" s="1041"/>
      <c r="D112" s="1041"/>
      <c r="E112" s="1041"/>
      <c r="F112" s="1042"/>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9"/>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hidden="1" customHeight="1" x14ac:dyDescent="0.15">
      <c r="A113" s="1040"/>
      <c r="B113" s="1041"/>
      <c r="C113" s="1041"/>
      <c r="D113" s="1041"/>
      <c r="E113" s="1041"/>
      <c r="F113" s="1042"/>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9"/>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hidden="1" customHeight="1" x14ac:dyDescent="0.15">
      <c r="A114" s="1040"/>
      <c r="B114" s="1041"/>
      <c r="C114" s="1041"/>
      <c r="D114" s="1041"/>
      <c r="E114" s="1041"/>
      <c r="F114" s="1042"/>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9"/>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hidden="1" customHeight="1" x14ac:dyDescent="0.15">
      <c r="A115" s="1040"/>
      <c r="B115" s="1041"/>
      <c r="C115" s="1041"/>
      <c r="D115" s="1041"/>
      <c r="E115" s="1041"/>
      <c r="F115" s="1042"/>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9"/>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hidden="1" customHeight="1" x14ac:dyDescent="0.15">
      <c r="A116" s="1040"/>
      <c r="B116" s="1041"/>
      <c r="C116" s="1041"/>
      <c r="D116" s="1041"/>
      <c r="E116" s="1041"/>
      <c r="F116" s="1042"/>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9"/>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hidden="1" customHeight="1" x14ac:dyDescent="0.15">
      <c r="A117" s="1040"/>
      <c r="B117" s="1041"/>
      <c r="C117" s="1041"/>
      <c r="D117" s="1041"/>
      <c r="E117" s="1041"/>
      <c r="F117" s="1042"/>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9"/>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hidden="1" customHeight="1" x14ac:dyDescent="0.15">
      <c r="A118" s="1040"/>
      <c r="B118" s="1041"/>
      <c r="C118" s="1041"/>
      <c r="D118" s="1041"/>
      <c r="E118" s="1041"/>
      <c r="F118" s="1042"/>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9"/>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hidden="1" customHeight="1" x14ac:dyDescent="0.15">
      <c r="A119" s="1040"/>
      <c r="B119" s="1041"/>
      <c r="C119" s="1041"/>
      <c r="D119" s="1041"/>
      <c r="E119" s="1041"/>
      <c r="F119" s="1042"/>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9"/>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hidden="1"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15">
      <c r="A121" s="1040"/>
      <c r="B121" s="1041"/>
      <c r="C121" s="1041"/>
      <c r="D121" s="1041"/>
      <c r="E121" s="1041"/>
      <c r="F121" s="1042"/>
      <c r="G121" s="442" t="s">
        <v>394</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395</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hidden="1" customHeight="1" x14ac:dyDescent="0.15">
      <c r="A124" s="1040"/>
      <c r="B124" s="1041"/>
      <c r="C124" s="1041"/>
      <c r="D124" s="1041"/>
      <c r="E124" s="1041"/>
      <c r="F124" s="1042"/>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9"/>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hidden="1" customHeight="1" x14ac:dyDescent="0.15">
      <c r="A125" s="1040"/>
      <c r="B125" s="1041"/>
      <c r="C125" s="1041"/>
      <c r="D125" s="1041"/>
      <c r="E125" s="1041"/>
      <c r="F125" s="1042"/>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9"/>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hidden="1" customHeight="1" x14ac:dyDescent="0.15">
      <c r="A126" s="1040"/>
      <c r="B126" s="1041"/>
      <c r="C126" s="1041"/>
      <c r="D126" s="1041"/>
      <c r="E126" s="1041"/>
      <c r="F126" s="1042"/>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9"/>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hidden="1" customHeight="1" x14ac:dyDescent="0.15">
      <c r="A127" s="1040"/>
      <c r="B127" s="1041"/>
      <c r="C127" s="1041"/>
      <c r="D127" s="1041"/>
      <c r="E127" s="1041"/>
      <c r="F127" s="1042"/>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9"/>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hidden="1" customHeight="1" x14ac:dyDescent="0.15">
      <c r="A128" s="1040"/>
      <c r="B128" s="1041"/>
      <c r="C128" s="1041"/>
      <c r="D128" s="1041"/>
      <c r="E128" s="1041"/>
      <c r="F128" s="1042"/>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9"/>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hidden="1" customHeight="1" x14ac:dyDescent="0.15">
      <c r="A129" s="1040"/>
      <c r="B129" s="1041"/>
      <c r="C129" s="1041"/>
      <c r="D129" s="1041"/>
      <c r="E129" s="1041"/>
      <c r="F129" s="1042"/>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9"/>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hidden="1" customHeight="1" x14ac:dyDescent="0.15">
      <c r="A130" s="1040"/>
      <c r="B130" s="1041"/>
      <c r="C130" s="1041"/>
      <c r="D130" s="1041"/>
      <c r="E130" s="1041"/>
      <c r="F130" s="1042"/>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9"/>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hidden="1" customHeight="1" x14ac:dyDescent="0.15">
      <c r="A131" s="1040"/>
      <c r="B131" s="1041"/>
      <c r="C131" s="1041"/>
      <c r="D131" s="1041"/>
      <c r="E131" s="1041"/>
      <c r="F131" s="1042"/>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9"/>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hidden="1" customHeight="1" x14ac:dyDescent="0.15">
      <c r="A132" s="1040"/>
      <c r="B132" s="1041"/>
      <c r="C132" s="1041"/>
      <c r="D132" s="1041"/>
      <c r="E132" s="1041"/>
      <c r="F132" s="1042"/>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9"/>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hidden="1"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15">
      <c r="A134" s="1040"/>
      <c r="B134" s="1041"/>
      <c r="C134" s="1041"/>
      <c r="D134" s="1041"/>
      <c r="E134" s="1041"/>
      <c r="F134" s="1042"/>
      <c r="G134" s="442" t="s">
        <v>396</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397</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hidden="1" customHeight="1" x14ac:dyDescent="0.15">
      <c r="A137" s="1040"/>
      <c r="B137" s="1041"/>
      <c r="C137" s="1041"/>
      <c r="D137" s="1041"/>
      <c r="E137" s="1041"/>
      <c r="F137" s="1042"/>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9"/>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hidden="1" customHeight="1" x14ac:dyDescent="0.15">
      <c r="A138" s="1040"/>
      <c r="B138" s="1041"/>
      <c r="C138" s="1041"/>
      <c r="D138" s="1041"/>
      <c r="E138" s="1041"/>
      <c r="F138" s="1042"/>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9"/>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hidden="1" customHeight="1" x14ac:dyDescent="0.15">
      <c r="A139" s="1040"/>
      <c r="B139" s="1041"/>
      <c r="C139" s="1041"/>
      <c r="D139" s="1041"/>
      <c r="E139" s="1041"/>
      <c r="F139" s="1042"/>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9"/>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hidden="1" customHeight="1" x14ac:dyDescent="0.15">
      <c r="A140" s="1040"/>
      <c r="B140" s="1041"/>
      <c r="C140" s="1041"/>
      <c r="D140" s="1041"/>
      <c r="E140" s="1041"/>
      <c r="F140" s="1042"/>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9"/>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hidden="1" customHeight="1" x14ac:dyDescent="0.15">
      <c r="A141" s="1040"/>
      <c r="B141" s="1041"/>
      <c r="C141" s="1041"/>
      <c r="D141" s="1041"/>
      <c r="E141" s="1041"/>
      <c r="F141" s="1042"/>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9"/>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hidden="1" customHeight="1" x14ac:dyDescent="0.15">
      <c r="A142" s="1040"/>
      <c r="B142" s="1041"/>
      <c r="C142" s="1041"/>
      <c r="D142" s="1041"/>
      <c r="E142" s="1041"/>
      <c r="F142" s="1042"/>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9"/>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hidden="1" customHeight="1" x14ac:dyDescent="0.15">
      <c r="A143" s="1040"/>
      <c r="B143" s="1041"/>
      <c r="C143" s="1041"/>
      <c r="D143" s="1041"/>
      <c r="E143" s="1041"/>
      <c r="F143" s="1042"/>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9"/>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hidden="1" customHeight="1" x14ac:dyDescent="0.15">
      <c r="A144" s="1040"/>
      <c r="B144" s="1041"/>
      <c r="C144" s="1041"/>
      <c r="D144" s="1041"/>
      <c r="E144" s="1041"/>
      <c r="F144" s="1042"/>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9"/>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hidden="1" customHeight="1" x14ac:dyDescent="0.15">
      <c r="A145" s="1040"/>
      <c r="B145" s="1041"/>
      <c r="C145" s="1041"/>
      <c r="D145" s="1041"/>
      <c r="E145" s="1041"/>
      <c r="F145" s="1042"/>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9"/>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hidden="1"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15">
      <c r="A147" s="1040"/>
      <c r="B147" s="1041"/>
      <c r="C147" s="1041"/>
      <c r="D147" s="1041"/>
      <c r="E147" s="1041"/>
      <c r="F147" s="1042"/>
      <c r="G147" s="442" t="s">
        <v>398</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hidden="1" customHeight="1" x14ac:dyDescent="0.15">
      <c r="A150" s="1040"/>
      <c r="B150" s="1041"/>
      <c r="C150" s="1041"/>
      <c r="D150" s="1041"/>
      <c r="E150" s="1041"/>
      <c r="F150" s="1042"/>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9"/>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hidden="1" customHeight="1" x14ac:dyDescent="0.15">
      <c r="A151" s="1040"/>
      <c r="B151" s="1041"/>
      <c r="C151" s="1041"/>
      <c r="D151" s="1041"/>
      <c r="E151" s="1041"/>
      <c r="F151" s="1042"/>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9"/>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hidden="1" customHeight="1" x14ac:dyDescent="0.15">
      <c r="A152" s="1040"/>
      <c r="B152" s="1041"/>
      <c r="C152" s="1041"/>
      <c r="D152" s="1041"/>
      <c r="E152" s="1041"/>
      <c r="F152" s="1042"/>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9"/>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hidden="1" customHeight="1" x14ac:dyDescent="0.15">
      <c r="A153" s="1040"/>
      <c r="B153" s="1041"/>
      <c r="C153" s="1041"/>
      <c r="D153" s="1041"/>
      <c r="E153" s="1041"/>
      <c r="F153" s="1042"/>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9"/>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hidden="1" customHeight="1" x14ac:dyDescent="0.15">
      <c r="A154" s="1040"/>
      <c r="B154" s="1041"/>
      <c r="C154" s="1041"/>
      <c r="D154" s="1041"/>
      <c r="E154" s="1041"/>
      <c r="F154" s="1042"/>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9"/>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hidden="1" customHeight="1" x14ac:dyDescent="0.15">
      <c r="A155" s="1040"/>
      <c r="B155" s="1041"/>
      <c r="C155" s="1041"/>
      <c r="D155" s="1041"/>
      <c r="E155" s="1041"/>
      <c r="F155" s="1042"/>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9"/>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hidden="1" customHeight="1" x14ac:dyDescent="0.15">
      <c r="A156" s="1040"/>
      <c r="B156" s="1041"/>
      <c r="C156" s="1041"/>
      <c r="D156" s="1041"/>
      <c r="E156" s="1041"/>
      <c r="F156" s="1042"/>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9"/>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hidden="1" customHeight="1" x14ac:dyDescent="0.15">
      <c r="A157" s="1040"/>
      <c r="B157" s="1041"/>
      <c r="C157" s="1041"/>
      <c r="D157" s="1041"/>
      <c r="E157" s="1041"/>
      <c r="F157" s="1042"/>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9"/>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hidden="1" customHeight="1" x14ac:dyDescent="0.15">
      <c r="A158" s="1040"/>
      <c r="B158" s="1041"/>
      <c r="C158" s="1041"/>
      <c r="D158" s="1041"/>
      <c r="E158" s="1041"/>
      <c r="F158" s="1042"/>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9"/>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399</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hidden="1" customHeight="1" x14ac:dyDescent="0.15">
      <c r="A164" s="1040"/>
      <c r="B164" s="1041"/>
      <c r="C164" s="1041"/>
      <c r="D164" s="1041"/>
      <c r="E164" s="1041"/>
      <c r="F164" s="1042"/>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9"/>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hidden="1" customHeight="1" x14ac:dyDescent="0.15">
      <c r="A165" s="1040"/>
      <c r="B165" s="1041"/>
      <c r="C165" s="1041"/>
      <c r="D165" s="1041"/>
      <c r="E165" s="1041"/>
      <c r="F165" s="1042"/>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9"/>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hidden="1" customHeight="1" x14ac:dyDescent="0.15">
      <c r="A166" s="1040"/>
      <c r="B166" s="1041"/>
      <c r="C166" s="1041"/>
      <c r="D166" s="1041"/>
      <c r="E166" s="1041"/>
      <c r="F166" s="1042"/>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9"/>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hidden="1" customHeight="1" x14ac:dyDescent="0.15">
      <c r="A167" s="1040"/>
      <c r="B167" s="1041"/>
      <c r="C167" s="1041"/>
      <c r="D167" s="1041"/>
      <c r="E167" s="1041"/>
      <c r="F167" s="1042"/>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9"/>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hidden="1" customHeight="1" x14ac:dyDescent="0.15">
      <c r="A168" s="1040"/>
      <c r="B168" s="1041"/>
      <c r="C168" s="1041"/>
      <c r="D168" s="1041"/>
      <c r="E168" s="1041"/>
      <c r="F168" s="1042"/>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9"/>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hidden="1" customHeight="1" x14ac:dyDescent="0.15">
      <c r="A169" s="1040"/>
      <c r="B169" s="1041"/>
      <c r="C169" s="1041"/>
      <c r="D169" s="1041"/>
      <c r="E169" s="1041"/>
      <c r="F169" s="1042"/>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9"/>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hidden="1" customHeight="1" x14ac:dyDescent="0.15">
      <c r="A170" s="1040"/>
      <c r="B170" s="1041"/>
      <c r="C170" s="1041"/>
      <c r="D170" s="1041"/>
      <c r="E170" s="1041"/>
      <c r="F170" s="1042"/>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9"/>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hidden="1" customHeight="1" x14ac:dyDescent="0.15">
      <c r="A171" s="1040"/>
      <c r="B171" s="1041"/>
      <c r="C171" s="1041"/>
      <c r="D171" s="1041"/>
      <c r="E171" s="1041"/>
      <c r="F171" s="1042"/>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9"/>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hidden="1" customHeight="1" x14ac:dyDescent="0.15">
      <c r="A172" s="1040"/>
      <c r="B172" s="1041"/>
      <c r="C172" s="1041"/>
      <c r="D172" s="1041"/>
      <c r="E172" s="1041"/>
      <c r="F172" s="1042"/>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9"/>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hidden="1"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15">
      <c r="A174" s="1040"/>
      <c r="B174" s="1041"/>
      <c r="C174" s="1041"/>
      <c r="D174" s="1041"/>
      <c r="E174" s="1041"/>
      <c r="F174" s="1042"/>
      <c r="G174" s="442" t="s">
        <v>400</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401</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hidden="1" customHeight="1" x14ac:dyDescent="0.15">
      <c r="A177" s="1040"/>
      <c r="B177" s="1041"/>
      <c r="C177" s="1041"/>
      <c r="D177" s="1041"/>
      <c r="E177" s="1041"/>
      <c r="F177" s="1042"/>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9"/>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hidden="1" customHeight="1" x14ac:dyDescent="0.15">
      <c r="A178" s="1040"/>
      <c r="B178" s="1041"/>
      <c r="C178" s="1041"/>
      <c r="D178" s="1041"/>
      <c r="E178" s="1041"/>
      <c r="F178" s="1042"/>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9"/>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hidden="1" customHeight="1" x14ac:dyDescent="0.15">
      <c r="A179" s="1040"/>
      <c r="B179" s="1041"/>
      <c r="C179" s="1041"/>
      <c r="D179" s="1041"/>
      <c r="E179" s="1041"/>
      <c r="F179" s="1042"/>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9"/>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hidden="1" customHeight="1" x14ac:dyDescent="0.15">
      <c r="A180" s="1040"/>
      <c r="B180" s="1041"/>
      <c r="C180" s="1041"/>
      <c r="D180" s="1041"/>
      <c r="E180" s="1041"/>
      <c r="F180" s="1042"/>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9"/>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hidden="1" customHeight="1" x14ac:dyDescent="0.15">
      <c r="A181" s="1040"/>
      <c r="B181" s="1041"/>
      <c r="C181" s="1041"/>
      <c r="D181" s="1041"/>
      <c r="E181" s="1041"/>
      <c r="F181" s="1042"/>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9"/>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hidden="1" customHeight="1" x14ac:dyDescent="0.15">
      <c r="A182" s="1040"/>
      <c r="B182" s="1041"/>
      <c r="C182" s="1041"/>
      <c r="D182" s="1041"/>
      <c r="E182" s="1041"/>
      <c r="F182" s="1042"/>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9"/>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hidden="1" customHeight="1" x14ac:dyDescent="0.15">
      <c r="A183" s="1040"/>
      <c r="B183" s="1041"/>
      <c r="C183" s="1041"/>
      <c r="D183" s="1041"/>
      <c r="E183" s="1041"/>
      <c r="F183" s="1042"/>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9"/>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hidden="1" customHeight="1" x14ac:dyDescent="0.15">
      <c r="A184" s="1040"/>
      <c r="B184" s="1041"/>
      <c r="C184" s="1041"/>
      <c r="D184" s="1041"/>
      <c r="E184" s="1041"/>
      <c r="F184" s="1042"/>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9"/>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hidden="1" customHeight="1" x14ac:dyDescent="0.15">
      <c r="A185" s="1040"/>
      <c r="B185" s="1041"/>
      <c r="C185" s="1041"/>
      <c r="D185" s="1041"/>
      <c r="E185" s="1041"/>
      <c r="F185" s="1042"/>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9"/>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hidden="1"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15">
      <c r="A187" s="1040"/>
      <c r="B187" s="1041"/>
      <c r="C187" s="1041"/>
      <c r="D187" s="1041"/>
      <c r="E187" s="1041"/>
      <c r="F187" s="1042"/>
      <c r="G187" s="442" t="s">
        <v>403</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402</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hidden="1" customHeight="1" x14ac:dyDescent="0.15">
      <c r="A190" s="1040"/>
      <c r="B190" s="1041"/>
      <c r="C190" s="1041"/>
      <c r="D190" s="1041"/>
      <c r="E190" s="1041"/>
      <c r="F190" s="1042"/>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9"/>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hidden="1" customHeight="1" x14ac:dyDescent="0.15">
      <c r="A191" s="1040"/>
      <c r="B191" s="1041"/>
      <c r="C191" s="1041"/>
      <c r="D191" s="1041"/>
      <c r="E191" s="1041"/>
      <c r="F191" s="1042"/>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9"/>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hidden="1" customHeight="1" x14ac:dyDescent="0.15">
      <c r="A192" s="1040"/>
      <c r="B192" s="1041"/>
      <c r="C192" s="1041"/>
      <c r="D192" s="1041"/>
      <c r="E192" s="1041"/>
      <c r="F192" s="1042"/>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9"/>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hidden="1" customHeight="1" x14ac:dyDescent="0.15">
      <c r="A193" s="1040"/>
      <c r="B193" s="1041"/>
      <c r="C193" s="1041"/>
      <c r="D193" s="1041"/>
      <c r="E193" s="1041"/>
      <c r="F193" s="1042"/>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9"/>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hidden="1" customHeight="1" x14ac:dyDescent="0.15">
      <c r="A194" s="1040"/>
      <c r="B194" s="1041"/>
      <c r="C194" s="1041"/>
      <c r="D194" s="1041"/>
      <c r="E194" s="1041"/>
      <c r="F194" s="1042"/>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9"/>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hidden="1" customHeight="1" x14ac:dyDescent="0.15">
      <c r="A195" s="1040"/>
      <c r="B195" s="1041"/>
      <c r="C195" s="1041"/>
      <c r="D195" s="1041"/>
      <c r="E195" s="1041"/>
      <c r="F195" s="1042"/>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9"/>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hidden="1" customHeight="1" x14ac:dyDescent="0.15">
      <c r="A196" s="1040"/>
      <c r="B196" s="1041"/>
      <c r="C196" s="1041"/>
      <c r="D196" s="1041"/>
      <c r="E196" s="1041"/>
      <c r="F196" s="1042"/>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9"/>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hidden="1" customHeight="1" x14ac:dyDescent="0.15">
      <c r="A197" s="1040"/>
      <c r="B197" s="1041"/>
      <c r="C197" s="1041"/>
      <c r="D197" s="1041"/>
      <c r="E197" s="1041"/>
      <c r="F197" s="1042"/>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9"/>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hidden="1" customHeight="1" x14ac:dyDescent="0.15">
      <c r="A198" s="1040"/>
      <c r="B198" s="1041"/>
      <c r="C198" s="1041"/>
      <c r="D198" s="1041"/>
      <c r="E198" s="1041"/>
      <c r="F198" s="1042"/>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9"/>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hidden="1"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15">
      <c r="A200" s="1040"/>
      <c r="B200" s="1041"/>
      <c r="C200" s="1041"/>
      <c r="D200" s="1041"/>
      <c r="E200" s="1041"/>
      <c r="F200" s="1042"/>
      <c r="G200" s="442" t="s">
        <v>404</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hidden="1" customHeight="1" x14ac:dyDescent="0.15">
      <c r="A203" s="1040"/>
      <c r="B203" s="1041"/>
      <c r="C203" s="1041"/>
      <c r="D203" s="1041"/>
      <c r="E203" s="1041"/>
      <c r="F203" s="1042"/>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9"/>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hidden="1" customHeight="1" x14ac:dyDescent="0.15">
      <c r="A204" s="1040"/>
      <c r="B204" s="1041"/>
      <c r="C204" s="1041"/>
      <c r="D204" s="1041"/>
      <c r="E204" s="1041"/>
      <c r="F204" s="1042"/>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9"/>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hidden="1" customHeight="1" x14ac:dyDescent="0.15">
      <c r="A205" s="1040"/>
      <c r="B205" s="1041"/>
      <c r="C205" s="1041"/>
      <c r="D205" s="1041"/>
      <c r="E205" s="1041"/>
      <c r="F205" s="1042"/>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9"/>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hidden="1" customHeight="1" x14ac:dyDescent="0.15">
      <c r="A206" s="1040"/>
      <c r="B206" s="1041"/>
      <c r="C206" s="1041"/>
      <c r="D206" s="1041"/>
      <c r="E206" s="1041"/>
      <c r="F206" s="1042"/>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9"/>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hidden="1" customHeight="1" x14ac:dyDescent="0.15">
      <c r="A207" s="1040"/>
      <c r="B207" s="1041"/>
      <c r="C207" s="1041"/>
      <c r="D207" s="1041"/>
      <c r="E207" s="1041"/>
      <c r="F207" s="1042"/>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9"/>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hidden="1" customHeight="1" x14ac:dyDescent="0.15">
      <c r="A208" s="1040"/>
      <c r="B208" s="1041"/>
      <c r="C208" s="1041"/>
      <c r="D208" s="1041"/>
      <c r="E208" s="1041"/>
      <c r="F208" s="1042"/>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9"/>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hidden="1" customHeight="1" x14ac:dyDescent="0.15">
      <c r="A209" s="1040"/>
      <c r="B209" s="1041"/>
      <c r="C209" s="1041"/>
      <c r="D209" s="1041"/>
      <c r="E209" s="1041"/>
      <c r="F209" s="1042"/>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9"/>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hidden="1" customHeight="1" x14ac:dyDescent="0.15">
      <c r="A210" s="1040"/>
      <c r="B210" s="1041"/>
      <c r="C210" s="1041"/>
      <c r="D210" s="1041"/>
      <c r="E210" s="1041"/>
      <c r="F210" s="1042"/>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9"/>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hidden="1" customHeight="1" x14ac:dyDescent="0.15">
      <c r="A211" s="1040"/>
      <c r="B211" s="1041"/>
      <c r="C211" s="1041"/>
      <c r="D211" s="1041"/>
      <c r="E211" s="1041"/>
      <c r="F211" s="1042"/>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9"/>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405</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hidden="1" customHeight="1" x14ac:dyDescent="0.15">
      <c r="A217" s="1040"/>
      <c r="B217" s="1041"/>
      <c r="C217" s="1041"/>
      <c r="D217" s="1041"/>
      <c r="E217" s="1041"/>
      <c r="F217" s="1042"/>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9"/>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hidden="1" customHeight="1" x14ac:dyDescent="0.15">
      <c r="A218" s="1040"/>
      <c r="B218" s="1041"/>
      <c r="C218" s="1041"/>
      <c r="D218" s="1041"/>
      <c r="E218" s="1041"/>
      <c r="F218" s="1042"/>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9"/>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hidden="1" customHeight="1" x14ac:dyDescent="0.15">
      <c r="A219" s="1040"/>
      <c r="B219" s="1041"/>
      <c r="C219" s="1041"/>
      <c r="D219" s="1041"/>
      <c r="E219" s="1041"/>
      <c r="F219" s="1042"/>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9"/>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hidden="1" customHeight="1" x14ac:dyDescent="0.15">
      <c r="A220" s="1040"/>
      <c r="B220" s="1041"/>
      <c r="C220" s="1041"/>
      <c r="D220" s="1041"/>
      <c r="E220" s="1041"/>
      <c r="F220" s="1042"/>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9"/>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hidden="1" customHeight="1" x14ac:dyDescent="0.15">
      <c r="A221" s="1040"/>
      <c r="B221" s="1041"/>
      <c r="C221" s="1041"/>
      <c r="D221" s="1041"/>
      <c r="E221" s="1041"/>
      <c r="F221" s="1042"/>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9"/>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hidden="1" customHeight="1" x14ac:dyDescent="0.15">
      <c r="A222" s="1040"/>
      <c r="B222" s="1041"/>
      <c r="C222" s="1041"/>
      <c r="D222" s="1041"/>
      <c r="E222" s="1041"/>
      <c r="F222" s="1042"/>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9"/>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hidden="1" customHeight="1" x14ac:dyDescent="0.15">
      <c r="A223" s="1040"/>
      <c r="B223" s="1041"/>
      <c r="C223" s="1041"/>
      <c r="D223" s="1041"/>
      <c r="E223" s="1041"/>
      <c r="F223" s="1042"/>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9"/>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hidden="1" customHeight="1" x14ac:dyDescent="0.15">
      <c r="A224" s="1040"/>
      <c r="B224" s="1041"/>
      <c r="C224" s="1041"/>
      <c r="D224" s="1041"/>
      <c r="E224" s="1041"/>
      <c r="F224" s="1042"/>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9"/>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hidden="1" customHeight="1" x14ac:dyDescent="0.15">
      <c r="A225" s="1040"/>
      <c r="B225" s="1041"/>
      <c r="C225" s="1041"/>
      <c r="D225" s="1041"/>
      <c r="E225" s="1041"/>
      <c r="F225" s="1042"/>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9"/>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hidden="1"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15">
      <c r="A227" s="1040"/>
      <c r="B227" s="1041"/>
      <c r="C227" s="1041"/>
      <c r="D227" s="1041"/>
      <c r="E227" s="1041"/>
      <c r="F227" s="1042"/>
      <c r="G227" s="442" t="s">
        <v>406</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407</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hidden="1" customHeight="1" x14ac:dyDescent="0.15">
      <c r="A230" s="1040"/>
      <c r="B230" s="1041"/>
      <c r="C230" s="1041"/>
      <c r="D230" s="1041"/>
      <c r="E230" s="1041"/>
      <c r="F230" s="1042"/>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9"/>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hidden="1" customHeight="1" x14ac:dyDescent="0.15">
      <c r="A231" s="1040"/>
      <c r="B231" s="1041"/>
      <c r="C231" s="1041"/>
      <c r="D231" s="1041"/>
      <c r="E231" s="1041"/>
      <c r="F231" s="1042"/>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9"/>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hidden="1" customHeight="1" x14ac:dyDescent="0.15">
      <c r="A232" s="1040"/>
      <c r="B232" s="1041"/>
      <c r="C232" s="1041"/>
      <c r="D232" s="1041"/>
      <c r="E232" s="1041"/>
      <c r="F232" s="1042"/>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9"/>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hidden="1" customHeight="1" x14ac:dyDescent="0.15">
      <c r="A233" s="1040"/>
      <c r="B233" s="1041"/>
      <c r="C233" s="1041"/>
      <c r="D233" s="1041"/>
      <c r="E233" s="1041"/>
      <c r="F233" s="1042"/>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9"/>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hidden="1" customHeight="1" x14ac:dyDescent="0.15">
      <c r="A234" s="1040"/>
      <c r="B234" s="1041"/>
      <c r="C234" s="1041"/>
      <c r="D234" s="1041"/>
      <c r="E234" s="1041"/>
      <c r="F234" s="1042"/>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9"/>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hidden="1" customHeight="1" x14ac:dyDescent="0.15">
      <c r="A235" s="1040"/>
      <c r="B235" s="1041"/>
      <c r="C235" s="1041"/>
      <c r="D235" s="1041"/>
      <c r="E235" s="1041"/>
      <c r="F235" s="1042"/>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9"/>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hidden="1" customHeight="1" x14ac:dyDescent="0.15">
      <c r="A236" s="1040"/>
      <c r="B236" s="1041"/>
      <c r="C236" s="1041"/>
      <c r="D236" s="1041"/>
      <c r="E236" s="1041"/>
      <c r="F236" s="1042"/>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9"/>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hidden="1" customHeight="1" x14ac:dyDescent="0.15">
      <c r="A237" s="1040"/>
      <c r="B237" s="1041"/>
      <c r="C237" s="1041"/>
      <c r="D237" s="1041"/>
      <c r="E237" s="1041"/>
      <c r="F237" s="1042"/>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9"/>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hidden="1" customHeight="1" x14ac:dyDescent="0.15">
      <c r="A238" s="1040"/>
      <c r="B238" s="1041"/>
      <c r="C238" s="1041"/>
      <c r="D238" s="1041"/>
      <c r="E238" s="1041"/>
      <c r="F238" s="1042"/>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9"/>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hidden="1"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15">
      <c r="A240" s="1040"/>
      <c r="B240" s="1041"/>
      <c r="C240" s="1041"/>
      <c r="D240" s="1041"/>
      <c r="E240" s="1041"/>
      <c r="F240" s="1042"/>
      <c r="G240" s="442" t="s">
        <v>408</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409</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hidden="1" customHeight="1" x14ac:dyDescent="0.15">
      <c r="A243" s="1040"/>
      <c r="B243" s="1041"/>
      <c r="C243" s="1041"/>
      <c r="D243" s="1041"/>
      <c r="E243" s="1041"/>
      <c r="F243" s="1042"/>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9"/>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hidden="1" customHeight="1" x14ac:dyDescent="0.15">
      <c r="A244" s="1040"/>
      <c r="B244" s="1041"/>
      <c r="C244" s="1041"/>
      <c r="D244" s="1041"/>
      <c r="E244" s="1041"/>
      <c r="F244" s="1042"/>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9"/>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hidden="1" customHeight="1" x14ac:dyDescent="0.15">
      <c r="A245" s="1040"/>
      <c r="B245" s="1041"/>
      <c r="C245" s="1041"/>
      <c r="D245" s="1041"/>
      <c r="E245" s="1041"/>
      <c r="F245" s="1042"/>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9"/>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hidden="1" customHeight="1" x14ac:dyDescent="0.15">
      <c r="A246" s="1040"/>
      <c r="B246" s="1041"/>
      <c r="C246" s="1041"/>
      <c r="D246" s="1041"/>
      <c r="E246" s="1041"/>
      <c r="F246" s="1042"/>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9"/>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hidden="1" customHeight="1" x14ac:dyDescent="0.15">
      <c r="A247" s="1040"/>
      <c r="B247" s="1041"/>
      <c r="C247" s="1041"/>
      <c r="D247" s="1041"/>
      <c r="E247" s="1041"/>
      <c r="F247" s="1042"/>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9"/>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hidden="1" customHeight="1" x14ac:dyDescent="0.15">
      <c r="A248" s="1040"/>
      <c r="B248" s="1041"/>
      <c r="C248" s="1041"/>
      <c r="D248" s="1041"/>
      <c r="E248" s="1041"/>
      <c r="F248" s="1042"/>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9"/>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hidden="1" customHeight="1" x14ac:dyDescent="0.15">
      <c r="A249" s="1040"/>
      <c r="B249" s="1041"/>
      <c r="C249" s="1041"/>
      <c r="D249" s="1041"/>
      <c r="E249" s="1041"/>
      <c r="F249" s="1042"/>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9"/>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hidden="1" customHeight="1" x14ac:dyDescent="0.15">
      <c r="A250" s="1040"/>
      <c r="B250" s="1041"/>
      <c r="C250" s="1041"/>
      <c r="D250" s="1041"/>
      <c r="E250" s="1041"/>
      <c r="F250" s="1042"/>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9"/>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hidden="1" customHeight="1" x14ac:dyDescent="0.15">
      <c r="A251" s="1040"/>
      <c r="B251" s="1041"/>
      <c r="C251" s="1041"/>
      <c r="D251" s="1041"/>
      <c r="E251" s="1041"/>
      <c r="F251" s="1042"/>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9"/>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hidden="1"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15">
      <c r="A253" s="1040"/>
      <c r="B253" s="1041"/>
      <c r="C253" s="1041"/>
      <c r="D253" s="1041"/>
      <c r="E253" s="1041"/>
      <c r="F253" s="1042"/>
      <c r="G253" s="442" t="s">
        <v>410</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hidden="1" customHeight="1" x14ac:dyDescent="0.15">
      <c r="A256" s="1040"/>
      <c r="B256" s="1041"/>
      <c r="C256" s="1041"/>
      <c r="D256" s="1041"/>
      <c r="E256" s="1041"/>
      <c r="F256" s="1042"/>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9"/>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hidden="1" customHeight="1" x14ac:dyDescent="0.15">
      <c r="A257" s="1040"/>
      <c r="B257" s="1041"/>
      <c r="C257" s="1041"/>
      <c r="D257" s="1041"/>
      <c r="E257" s="1041"/>
      <c r="F257" s="1042"/>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9"/>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hidden="1" customHeight="1" x14ac:dyDescent="0.15">
      <c r="A258" s="1040"/>
      <c r="B258" s="1041"/>
      <c r="C258" s="1041"/>
      <c r="D258" s="1041"/>
      <c r="E258" s="1041"/>
      <c r="F258" s="1042"/>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9"/>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hidden="1" customHeight="1" x14ac:dyDescent="0.15">
      <c r="A259" s="1040"/>
      <c r="B259" s="1041"/>
      <c r="C259" s="1041"/>
      <c r="D259" s="1041"/>
      <c r="E259" s="1041"/>
      <c r="F259" s="1042"/>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9"/>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hidden="1" customHeight="1" x14ac:dyDescent="0.15">
      <c r="A260" s="1040"/>
      <c r="B260" s="1041"/>
      <c r="C260" s="1041"/>
      <c r="D260" s="1041"/>
      <c r="E260" s="1041"/>
      <c r="F260" s="1042"/>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9"/>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hidden="1" customHeight="1" x14ac:dyDescent="0.15">
      <c r="A261" s="1040"/>
      <c r="B261" s="1041"/>
      <c r="C261" s="1041"/>
      <c r="D261" s="1041"/>
      <c r="E261" s="1041"/>
      <c r="F261" s="1042"/>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9"/>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hidden="1" customHeight="1" x14ac:dyDescent="0.15">
      <c r="A262" s="1040"/>
      <c r="B262" s="1041"/>
      <c r="C262" s="1041"/>
      <c r="D262" s="1041"/>
      <c r="E262" s="1041"/>
      <c r="F262" s="1042"/>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9"/>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hidden="1" customHeight="1" x14ac:dyDescent="0.15">
      <c r="A263" s="1040"/>
      <c r="B263" s="1041"/>
      <c r="C263" s="1041"/>
      <c r="D263" s="1041"/>
      <c r="E263" s="1041"/>
      <c r="F263" s="1042"/>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9"/>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hidden="1" customHeight="1" x14ac:dyDescent="0.15">
      <c r="A264" s="1040"/>
      <c r="B264" s="1041"/>
      <c r="C264" s="1041"/>
      <c r="D264" s="1041"/>
      <c r="E264" s="1041"/>
      <c r="F264" s="1042"/>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9"/>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6" zoomScale="142" zoomScaleNormal="75" zoomScaleSheetLayoutView="142" zoomScalePageLayoutView="70" workbookViewId="0">
      <selection activeCell="AC168" sqref="AC168:AG16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413</v>
      </c>
      <c r="K3" s="101"/>
      <c r="L3" s="101"/>
      <c r="M3" s="101"/>
      <c r="N3" s="101"/>
      <c r="O3" s="101"/>
      <c r="P3" s="348" t="s">
        <v>27</v>
      </c>
      <c r="Q3" s="348"/>
      <c r="R3" s="348"/>
      <c r="S3" s="348"/>
      <c r="T3" s="348"/>
      <c r="U3" s="348"/>
      <c r="V3" s="348"/>
      <c r="W3" s="348"/>
      <c r="X3" s="348"/>
      <c r="Y3" s="345" t="s">
        <v>468</v>
      </c>
      <c r="Z3" s="346"/>
      <c r="AA3" s="346"/>
      <c r="AB3" s="346"/>
      <c r="AC3" s="277" t="s">
        <v>453</v>
      </c>
      <c r="AD3" s="277"/>
      <c r="AE3" s="277"/>
      <c r="AF3" s="277"/>
      <c r="AG3" s="277"/>
      <c r="AH3" s="345" t="s">
        <v>379</v>
      </c>
      <c r="AI3" s="347"/>
      <c r="AJ3" s="347"/>
      <c r="AK3" s="347"/>
      <c r="AL3" s="347" t="s">
        <v>21</v>
      </c>
      <c r="AM3" s="347"/>
      <c r="AN3" s="347"/>
      <c r="AO3" s="429"/>
      <c r="AP3" s="430" t="s">
        <v>414</v>
      </c>
      <c r="AQ3" s="430"/>
      <c r="AR3" s="430"/>
      <c r="AS3" s="430"/>
      <c r="AT3" s="430"/>
      <c r="AU3" s="430"/>
      <c r="AV3" s="430"/>
      <c r="AW3" s="430"/>
      <c r="AX3" s="430"/>
    </row>
    <row r="4" spans="1:50" ht="39.75" customHeight="1" x14ac:dyDescent="0.15">
      <c r="A4" s="1060">
        <v>1</v>
      </c>
      <c r="B4" s="1060">
        <v>1</v>
      </c>
      <c r="C4" s="427" t="s">
        <v>747</v>
      </c>
      <c r="D4" s="422"/>
      <c r="E4" s="422"/>
      <c r="F4" s="422"/>
      <c r="G4" s="422"/>
      <c r="H4" s="422"/>
      <c r="I4" s="422"/>
      <c r="J4" s="423" t="s">
        <v>744</v>
      </c>
      <c r="K4" s="424"/>
      <c r="L4" s="424"/>
      <c r="M4" s="424"/>
      <c r="N4" s="424"/>
      <c r="O4" s="424"/>
      <c r="P4" s="317" t="s">
        <v>748</v>
      </c>
      <c r="Q4" s="318"/>
      <c r="R4" s="318"/>
      <c r="S4" s="318"/>
      <c r="T4" s="318"/>
      <c r="U4" s="318"/>
      <c r="V4" s="318"/>
      <c r="W4" s="318"/>
      <c r="X4" s="318"/>
      <c r="Y4" s="319">
        <v>45.4</v>
      </c>
      <c r="Z4" s="320"/>
      <c r="AA4" s="320"/>
      <c r="AB4" s="321"/>
      <c r="AC4" s="323" t="s">
        <v>485</v>
      </c>
      <c r="AD4" s="323"/>
      <c r="AE4" s="323"/>
      <c r="AF4" s="323"/>
      <c r="AG4" s="323"/>
      <c r="AH4" s="324">
        <v>1</v>
      </c>
      <c r="AI4" s="325"/>
      <c r="AJ4" s="325"/>
      <c r="AK4" s="325"/>
      <c r="AL4" s="326">
        <v>91.7</v>
      </c>
      <c r="AM4" s="327"/>
      <c r="AN4" s="327"/>
      <c r="AO4" s="328"/>
      <c r="AP4" s="322" t="s">
        <v>749</v>
      </c>
      <c r="AQ4" s="322"/>
      <c r="AR4" s="322"/>
      <c r="AS4" s="322"/>
      <c r="AT4" s="322"/>
      <c r="AU4" s="322"/>
      <c r="AV4" s="322"/>
      <c r="AW4" s="322"/>
      <c r="AX4" s="322"/>
    </row>
    <row r="5" spans="1:50" ht="26.25" hidden="1" customHeight="1" x14ac:dyDescent="0.15">
      <c r="A5" s="1060">
        <v>2</v>
      </c>
      <c r="B5" s="1060">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hidden="1" customHeight="1" x14ac:dyDescent="0.15">
      <c r="A6" s="1060">
        <v>3</v>
      </c>
      <c r="B6" s="1060">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hidden="1" customHeight="1" x14ac:dyDescent="0.15">
      <c r="A7" s="1060">
        <v>4</v>
      </c>
      <c r="B7" s="1060">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hidden="1" customHeight="1" x14ac:dyDescent="0.15">
      <c r="A8" s="1060">
        <v>5</v>
      </c>
      <c r="B8" s="1060">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hidden="1" customHeight="1" x14ac:dyDescent="0.15">
      <c r="A9" s="1060">
        <v>6</v>
      </c>
      <c r="B9" s="1060">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hidden="1" customHeight="1" x14ac:dyDescent="0.15">
      <c r="A10" s="1060">
        <v>7</v>
      </c>
      <c r="B10" s="1060">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hidden="1" customHeight="1" x14ac:dyDescent="0.15">
      <c r="A11" s="1060">
        <v>8</v>
      </c>
      <c r="B11" s="1060">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60">
        <v>9</v>
      </c>
      <c r="B12" s="1060">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60">
        <v>10</v>
      </c>
      <c r="B13" s="1060">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60">
        <v>11</v>
      </c>
      <c r="B14" s="1060">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60">
        <v>12</v>
      </c>
      <c r="B15" s="1060">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60">
        <v>13</v>
      </c>
      <c r="B16" s="1060">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60">
        <v>14</v>
      </c>
      <c r="B17" s="1060">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60">
        <v>15</v>
      </c>
      <c r="B18" s="1060">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60">
        <v>16</v>
      </c>
      <c r="B19" s="1060">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60">
        <v>17</v>
      </c>
      <c r="B20" s="1060">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60">
        <v>18</v>
      </c>
      <c r="B21" s="1060">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60">
        <v>19</v>
      </c>
      <c r="B22" s="1060">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60">
        <v>20</v>
      </c>
      <c r="B23" s="1060">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60">
        <v>21</v>
      </c>
      <c r="B24" s="1060">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60">
        <v>22</v>
      </c>
      <c r="B25" s="1060">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60">
        <v>23</v>
      </c>
      <c r="B26" s="1060">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60">
        <v>24</v>
      </c>
      <c r="B27" s="1060">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60">
        <v>25</v>
      </c>
      <c r="B28" s="1060">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60">
        <v>26</v>
      </c>
      <c r="B29" s="1060">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60">
        <v>27</v>
      </c>
      <c r="B30" s="1060">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60">
        <v>28</v>
      </c>
      <c r="B31" s="1060">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60">
        <v>29</v>
      </c>
      <c r="B32" s="1060">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60">
        <v>30</v>
      </c>
      <c r="B33" s="1060">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413</v>
      </c>
      <c r="K36" s="101"/>
      <c r="L36" s="101"/>
      <c r="M36" s="101"/>
      <c r="N36" s="101"/>
      <c r="O36" s="101"/>
      <c r="P36" s="348" t="s">
        <v>27</v>
      </c>
      <c r="Q36" s="348"/>
      <c r="R36" s="348"/>
      <c r="S36" s="348"/>
      <c r="T36" s="348"/>
      <c r="U36" s="348"/>
      <c r="V36" s="348"/>
      <c r="W36" s="348"/>
      <c r="X36" s="348"/>
      <c r="Y36" s="345" t="s">
        <v>468</v>
      </c>
      <c r="Z36" s="346"/>
      <c r="AA36" s="346"/>
      <c r="AB36" s="346"/>
      <c r="AC36" s="277" t="s">
        <v>453</v>
      </c>
      <c r="AD36" s="277"/>
      <c r="AE36" s="277"/>
      <c r="AF36" s="277"/>
      <c r="AG36" s="277"/>
      <c r="AH36" s="345" t="s">
        <v>379</v>
      </c>
      <c r="AI36" s="347"/>
      <c r="AJ36" s="347"/>
      <c r="AK36" s="347"/>
      <c r="AL36" s="347" t="s">
        <v>21</v>
      </c>
      <c r="AM36" s="347"/>
      <c r="AN36" s="347"/>
      <c r="AO36" s="429"/>
      <c r="AP36" s="430" t="s">
        <v>414</v>
      </c>
      <c r="AQ36" s="430"/>
      <c r="AR36" s="430"/>
      <c r="AS36" s="430"/>
      <c r="AT36" s="430"/>
      <c r="AU36" s="430"/>
      <c r="AV36" s="430"/>
      <c r="AW36" s="430"/>
      <c r="AX36" s="430"/>
    </row>
    <row r="37" spans="1:50" ht="26.25" customHeight="1" x14ac:dyDescent="0.15">
      <c r="A37" s="1060">
        <v>1</v>
      </c>
      <c r="B37" s="1060">
        <v>1</v>
      </c>
      <c r="C37" s="427" t="s">
        <v>750</v>
      </c>
      <c r="D37" s="422"/>
      <c r="E37" s="422"/>
      <c r="F37" s="422"/>
      <c r="G37" s="422"/>
      <c r="H37" s="422"/>
      <c r="I37" s="422"/>
      <c r="J37" s="423">
        <v>4000020360007</v>
      </c>
      <c r="K37" s="424"/>
      <c r="L37" s="424"/>
      <c r="M37" s="424"/>
      <c r="N37" s="424"/>
      <c r="O37" s="424"/>
      <c r="P37" s="317" t="s">
        <v>751</v>
      </c>
      <c r="Q37" s="318"/>
      <c r="R37" s="318"/>
      <c r="S37" s="318"/>
      <c r="T37" s="318"/>
      <c r="U37" s="318"/>
      <c r="V37" s="318"/>
      <c r="W37" s="318"/>
      <c r="X37" s="318"/>
      <c r="Y37" s="319">
        <v>0.2</v>
      </c>
      <c r="Z37" s="320"/>
      <c r="AA37" s="320"/>
      <c r="AB37" s="321"/>
      <c r="AC37" s="323" t="s">
        <v>196</v>
      </c>
      <c r="AD37" s="323"/>
      <c r="AE37" s="323"/>
      <c r="AF37" s="323"/>
      <c r="AG37" s="323"/>
      <c r="AH37" s="324" t="s">
        <v>752</v>
      </c>
      <c r="AI37" s="325"/>
      <c r="AJ37" s="325"/>
      <c r="AK37" s="325"/>
      <c r="AL37" s="326" t="s">
        <v>744</v>
      </c>
      <c r="AM37" s="327"/>
      <c r="AN37" s="327"/>
      <c r="AO37" s="328"/>
      <c r="AP37" s="322" t="s">
        <v>753</v>
      </c>
      <c r="AQ37" s="322"/>
      <c r="AR37" s="322"/>
      <c r="AS37" s="322"/>
      <c r="AT37" s="322"/>
      <c r="AU37" s="322"/>
      <c r="AV37" s="322"/>
      <c r="AW37" s="322"/>
      <c r="AX37" s="322"/>
    </row>
    <row r="38" spans="1:50" ht="26.25" hidden="1" customHeight="1" x14ac:dyDescent="0.15">
      <c r="A38" s="1060">
        <v>2</v>
      </c>
      <c r="B38" s="1060">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hidden="1" customHeight="1" x14ac:dyDescent="0.15">
      <c r="A39" s="1060">
        <v>3</v>
      </c>
      <c r="B39" s="1060">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hidden="1" customHeight="1" x14ac:dyDescent="0.15">
      <c r="A40" s="1060">
        <v>4</v>
      </c>
      <c r="B40" s="1060">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hidden="1" customHeight="1" x14ac:dyDescent="0.15">
      <c r="A41" s="1060">
        <v>5</v>
      </c>
      <c r="B41" s="1060">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60">
        <v>6</v>
      </c>
      <c r="B42" s="1060">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60">
        <v>7</v>
      </c>
      <c r="B43" s="1060">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60">
        <v>8</v>
      </c>
      <c r="B44" s="1060">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60">
        <v>9</v>
      </c>
      <c r="B45" s="1060">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60">
        <v>10</v>
      </c>
      <c r="B46" s="1060">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60">
        <v>11</v>
      </c>
      <c r="B47" s="1060">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60">
        <v>12</v>
      </c>
      <c r="B48" s="1060">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60">
        <v>13</v>
      </c>
      <c r="B49" s="1060">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60">
        <v>14</v>
      </c>
      <c r="B50" s="1060">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60">
        <v>15</v>
      </c>
      <c r="B51" s="1060">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60">
        <v>16</v>
      </c>
      <c r="B52" s="1060">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60">
        <v>17</v>
      </c>
      <c r="B53" s="1060">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60">
        <v>18</v>
      </c>
      <c r="B54" s="1060">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60">
        <v>19</v>
      </c>
      <c r="B55" s="1060">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60">
        <v>20</v>
      </c>
      <c r="B56" s="1060">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60">
        <v>21</v>
      </c>
      <c r="B57" s="1060">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60">
        <v>22</v>
      </c>
      <c r="B58" s="1060">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60">
        <v>23</v>
      </c>
      <c r="B59" s="1060">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60">
        <v>24</v>
      </c>
      <c r="B60" s="1060">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60">
        <v>25</v>
      </c>
      <c r="B61" s="1060">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60">
        <v>26</v>
      </c>
      <c r="B62" s="1060">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60">
        <v>27</v>
      </c>
      <c r="B63" s="1060">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60">
        <v>28</v>
      </c>
      <c r="B64" s="1060">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60">
        <v>29</v>
      </c>
      <c r="B65" s="1060">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60">
        <v>30</v>
      </c>
      <c r="B66" s="1060">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413</v>
      </c>
      <c r="K69" s="101"/>
      <c r="L69" s="101"/>
      <c r="M69" s="101"/>
      <c r="N69" s="101"/>
      <c r="O69" s="101"/>
      <c r="P69" s="348" t="s">
        <v>27</v>
      </c>
      <c r="Q69" s="348"/>
      <c r="R69" s="348"/>
      <c r="S69" s="348"/>
      <c r="T69" s="348"/>
      <c r="U69" s="348"/>
      <c r="V69" s="348"/>
      <c r="W69" s="348"/>
      <c r="X69" s="348"/>
      <c r="Y69" s="345" t="s">
        <v>468</v>
      </c>
      <c r="Z69" s="346"/>
      <c r="AA69" s="346"/>
      <c r="AB69" s="346"/>
      <c r="AC69" s="277" t="s">
        <v>453</v>
      </c>
      <c r="AD69" s="277"/>
      <c r="AE69" s="277"/>
      <c r="AF69" s="277"/>
      <c r="AG69" s="277"/>
      <c r="AH69" s="345" t="s">
        <v>379</v>
      </c>
      <c r="AI69" s="347"/>
      <c r="AJ69" s="347"/>
      <c r="AK69" s="347"/>
      <c r="AL69" s="347" t="s">
        <v>21</v>
      </c>
      <c r="AM69" s="347"/>
      <c r="AN69" s="347"/>
      <c r="AO69" s="429"/>
      <c r="AP69" s="430" t="s">
        <v>414</v>
      </c>
      <c r="AQ69" s="430"/>
      <c r="AR69" s="430"/>
      <c r="AS69" s="430"/>
      <c r="AT69" s="430"/>
      <c r="AU69" s="430"/>
      <c r="AV69" s="430"/>
      <c r="AW69" s="430"/>
      <c r="AX69" s="430"/>
    </row>
    <row r="70" spans="1:50" ht="26.25" customHeight="1" x14ac:dyDescent="0.15">
      <c r="A70" s="1060">
        <v>1</v>
      </c>
      <c r="B70" s="1060">
        <v>1</v>
      </c>
      <c r="C70" s="427" t="s">
        <v>625</v>
      </c>
      <c r="D70" s="422"/>
      <c r="E70" s="422"/>
      <c r="F70" s="422"/>
      <c r="G70" s="422"/>
      <c r="H70" s="422"/>
      <c r="I70" s="422"/>
      <c r="J70" s="423">
        <v>1000020200000</v>
      </c>
      <c r="K70" s="424"/>
      <c r="L70" s="424"/>
      <c r="M70" s="424"/>
      <c r="N70" s="424"/>
      <c r="O70" s="424"/>
      <c r="P70" s="317" t="s">
        <v>635</v>
      </c>
      <c r="Q70" s="318"/>
      <c r="R70" s="318"/>
      <c r="S70" s="318"/>
      <c r="T70" s="318"/>
      <c r="U70" s="318"/>
      <c r="V70" s="318"/>
      <c r="W70" s="318"/>
      <c r="X70" s="318"/>
      <c r="Y70" s="319">
        <v>0.43</v>
      </c>
      <c r="Z70" s="320"/>
      <c r="AA70" s="320"/>
      <c r="AB70" s="321"/>
      <c r="AC70" s="323" t="s">
        <v>196</v>
      </c>
      <c r="AD70" s="323"/>
      <c r="AE70" s="323"/>
      <c r="AF70" s="323"/>
      <c r="AG70" s="323"/>
      <c r="AH70" s="324" t="s">
        <v>567</v>
      </c>
      <c r="AI70" s="325"/>
      <c r="AJ70" s="325"/>
      <c r="AK70" s="325"/>
      <c r="AL70" s="326" t="s">
        <v>567</v>
      </c>
      <c r="AM70" s="327"/>
      <c r="AN70" s="327"/>
      <c r="AO70" s="328"/>
      <c r="AP70" s="322" t="s">
        <v>567</v>
      </c>
      <c r="AQ70" s="322"/>
      <c r="AR70" s="322"/>
      <c r="AS70" s="322"/>
      <c r="AT70" s="322"/>
      <c r="AU70" s="322"/>
      <c r="AV70" s="322"/>
      <c r="AW70" s="322"/>
      <c r="AX70" s="322"/>
    </row>
    <row r="71" spans="1:50" ht="26.25" customHeight="1" x14ac:dyDescent="0.15">
      <c r="A71" s="1060">
        <v>2</v>
      </c>
      <c r="B71" s="1060">
        <v>1</v>
      </c>
      <c r="C71" s="427" t="s">
        <v>626</v>
      </c>
      <c r="D71" s="422"/>
      <c r="E71" s="422"/>
      <c r="F71" s="422"/>
      <c r="G71" s="422"/>
      <c r="H71" s="422"/>
      <c r="I71" s="422"/>
      <c r="J71" s="423">
        <v>7000020070009</v>
      </c>
      <c r="K71" s="424"/>
      <c r="L71" s="424"/>
      <c r="M71" s="424"/>
      <c r="N71" s="424"/>
      <c r="O71" s="424"/>
      <c r="P71" s="318" t="s">
        <v>635</v>
      </c>
      <c r="Q71" s="318"/>
      <c r="R71" s="318"/>
      <c r="S71" s="318"/>
      <c r="T71" s="318"/>
      <c r="U71" s="318"/>
      <c r="V71" s="318"/>
      <c r="W71" s="318"/>
      <c r="X71" s="318"/>
      <c r="Y71" s="319">
        <v>0.42</v>
      </c>
      <c r="Z71" s="320"/>
      <c r="AA71" s="320"/>
      <c r="AB71" s="321"/>
      <c r="AC71" s="323" t="s">
        <v>196</v>
      </c>
      <c r="AD71" s="323"/>
      <c r="AE71" s="323"/>
      <c r="AF71" s="323"/>
      <c r="AG71" s="323"/>
      <c r="AH71" s="324" t="s">
        <v>567</v>
      </c>
      <c r="AI71" s="325"/>
      <c r="AJ71" s="325"/>
      <c r="AK71" s="325"/>
      <c r="AL71" s="326" t="s">
        <v>567</v>
      </c>
      <c r="AM71" s="327"/>
      <c r="AN71" s="327"/>
      <c r="AO71" s="328"/>
      <c r="AP71" s="322" t="s">
        <v>567</v>
      </c>
      <c r="AQ71" s="322"/>
      <c r="AR71" s="322"/>
      <c r="AS71" s="322"/>
      <c r="AT71" s="322"/>
      <c r="AU71" s="322"/>
      <c r="AV71" s="322"/>
      <c r="AW71" s="322"/>
      <c r="AX71" s="322"/>
    </row>
    <row r="72" spans="1:50" ht="26.25" customHeight="1" x14ac:dyDescent="0.15">
      <c r="A72" s="1060">
        <v>3</v>
      </c>
      <c r="B72" s="1060">
        <v>1</v>
      </c>
      <c r="C72" s="427" t="s">
        <v>627</v>
      </c>
      <c r="D72" s="422"/>
      <c r="E72" s="422"/>
      <c r="F72" s="422"/>
      <c r="G72" s="422"/>
      <c r="H72" s="422"/>
      <c r="I72" s="422"/>
      <c r="J72" s="423">
        <v>8000020130001</v>
      </c>
      <c r="K72" s="424"/>
      <c r="L72" s="424"/>
      <c r="M72" s="424"/>
      <c r="N72" s="424"/>
      <c r="O72" s="424"/>
      <c r="P72" s="318" t="s">
        <v>635</v>
      </c>
      <c r="Q72" s="318"/>
      <c r="R72" s="318"/>
      <c r="S72" s="318"/>
      <c r="T72" s="318"/>
      <c r="U72" s="318"/>
      <c r="V72" s="318"/>
      <c r="W72" s="318"/>
      <c r="X72" s="318"/>
      <c r="Y72" s="319">
        <v>0.35</v>
      </c>
      <c r="Z72" s="320"/>
      <c r="AA72" s="320"/>
      <c r="AB72" s="321"/>
      <c r="AC72" s="323" t="s">
        <v>196</v>
      </c>
      <c r="AD72" s="323"/>
      <c r="AE72" s="323"/>
      <c r="AF72" s="323"/>
      <c r="AG72" s="323"/>
      <c r="AH72" s="324" t="s">
        <v>567</v>
      </c>
      <c r="AI72" s="325"/>
      <c r="AJ72" s="325"/>
      <c r="AK72" s="325"/>
      <c r="AL72" s="326" t="s">
        <v>567</v>
      </c>
      <c r="AM72" s="327"/>
      <c r="AN72" s="327"/>
      <c r="AO72" s="328"/>
      <c r="AP72" s="322" t="s">
        <v>567</v>
      </c>
      <c r="AQ72" s="322"/>
      <c r="AR72" s="322"/>
      <c r="AS72" s="322"/>
      <c r="AT72" s="322"/>
      <c r="AU72" s="322"/>
      <c r="AV72" s="322"/>
      <c r="AW72" s="322"/>
      <c r="AX72" s="322"/>
    </row>
    <row r="73" spans="1:50" ht="26.25" customHeight="1" x14ac:dyDescent="0.15">
      <c r="A73" s="1060">
        <v>4</v>
      </c>
      <c r="B73" s="1060">
        <v>1</v>
      </c>
      <c r="C73" s="427" t="s">
        <v>628</v>
      </c>
      <c r="D73" s="422"/>
      <c r="E73" s="422"/>
      <c r="F73" s="422"/>
      <c r="G73" s="422"/>
      <c r="H73" s="422"/>
      <c r="I73" s="422"/>
      <c r="J73" s="423">
        <v>7000020220001</v>
      </c>
      <c r="K73" s="424"/>
      <c r="L73" s="424"/>
      <c r="M73" s="424"/>
      <c r="N73" s="424"/>
      <c r="O73" s="424"/>
      <c r="P73" s="318" t="s">
        <v>635</v>
      </c>
      <c r="Q73" s="318"/>
      <c r="R73" s="318"/>
      <c r="S73" s="318"/>
      <c r="T73" s="318"/>
      <c r="U73" s="318"/>
      <c r="V73" s="318"/>
      <c r="W73" s="318"/>
      <c r="X73" s="318"/>
      <c r="Y73" s="319">
        <v>0.25</v>
      </c>
      <c r="Z73" s="320"/>
      <c r="AA73" s="320"/>
      <c r="AB73" s="321"/>
      <c r="AC73" s="323" t="s">
        <v>196</v>
      </c>
      <c r="AD73" s="323"/>
      <c r="AE73" s="323"/>
      <c r="AF73" s="323"/>
      <c r="AG73" s="323"/>
      <c r="AH73" s="324" t="s">
        <v>567</v>
      </c>
      <c r="AI73" s="325"/>
      <c r="AJ73" s="325"/>
      <c r="AK73" s="325"/>
      <c r="AL73" s="326" t="s">
        <v>567</v>
      </c>
      <c r="AM73" s="327"/>
      <c r="AN73" s="327"/>
      <c r="AO73" s="328"/>
      <c r="AP73" s="322" t="s">
        <v>567</v>
      </c>
      <c r="AQ73" s="322"/>
      <c r="AR73" s="322"/>
      <c r="AS73" s="322"/>
      <c r="AT73" s="322"/>
      <c r="AU73" s="322"/>
      <c r="AV73" s="322"/>
      <c r="AW73" s="322"/>
      <c r="AX73" s="322"/>
    </row>
    <row r="74" spans="1:50" ht="26.25" customHeight="1" x14ac:dyDescent="0.15">
      <c r="A74" s="1060">
        <v>5</v>
      </c>
      <c r="B74" s="1060">
        <v>1</v>
      </c>
      <c r="C74" s="427" t="s">
        <v>631</v>
      </c>
      <c r="D74" s="422"/>
      <c r="E74" s="422"/>
      <c r="F74" s="422"/>
      <c r="G74" s="422"/>
      <c r="H74" s="422"/>
      <c r="I74" s="422"/>
      <c r="J74" s="423">
        <v>6000020400009</v>
      </c>
      <c r="K74" s="424"/>
      <c r="L74" s="424"/>
      <c r="M74" s="424"/>
      <c r="N74" s="424"/>
      <c r="O74" s="424"/>
      <c r="P74" s="318" t="s">
        <v>635</v>
      </c>
      <c r="Q74" s="318"/>
      <c r="R74" s="318"/>
      <c r="S74" s="318"/>
      <c r="T74" s="318"/>
      <c r="U74" s="318"/>
      <c r="V74" s="318"/>
      <c r="W74" s="318"/>
      <c r="X74" s="318"/>
      <c r="Y74" s="319">
        <v>0.2</v>
      </c>
      <c r="Z74" s="320"/>
      <c r="AA74" s="320"/>
      <c r="AB74" s="321"/>
      <c r="AC74" s="323" t="s">
        <v>196</v>
      </c>
      <c r="AD74" s="323"/>
      <c r="AE74" s="323"/>
      <c r="AF74" s="323"/>
      <c r="AG74" s="323"/>
      <c r="AH74" s="324" t="s">
        <v>567</v>
      </c>
      <c r="AI74" s="325"/>
      <c r="AJ74" s="325"/>
      <c r="AK74" s="325"/>
      <c r="AL74" s="326" t="s">
        <v>567</v>
      </c>
      <c r="AM74" s="327"/>
      <c r="AN74" s="327"/>
      <c r="AO74" s="328"/>
      <c r="AP74" s="322" t="s">
        <v>567</v>
      </c>
      <c r="AQ74" s="322"/>
      <c r="AR74" s="322"/>
      <c r="AS74" s="322"/>
      <c r="AT74" s="322"/>
      <c r="AU74" s="322"/>
      <c r="AV74" s="322"/>
      <c r="AW74" s="322"/>
      <c r="AX74" s="322"/>
    </row>
    <row r="75" spans="1:50" ht="26.25" customHeight="1" x14ac:dyDescent="0.15">
      <c r="A75" s="1060">
        <v>6</v>
      </c>
      <c r="B75" s="1060">
        <v>1</v>
      </c>
      <c r="C75" s="427" t="s">
        <v>629</v>
      </c>
      <c r="D75" s="422"/>
      <c r="E75" s="422"/>
      <c r="F75" s="422"/>
      <c r="G75" s="422"/>
      <c r="H75" s="422"/>
      <c r="I75" s="422"/>
      <c r="J75" s="423">
        <v>1000020140007</v>
      </c>
      <c r="K75" s="424"/>
      <c r="L75" s="424"/>
      <c r="M75" s="424"/>
      <c r="N75" s="424"/>
      <c r="O75" s="424"/>
      <c r="P75" s="318" t="s">
        <v>635</v>
      </c>
      <c r="Q75" s="318"/>
      <c r="R75" s="318"/>
      <c r="S75" s="318"/>
      <c r="T75" s="318"/>
      <c r="U75" s="318"/>
      <c r="V75" s="318"/>
      <c r="W75" s="318"/>
      <c r="X75" s="318"/>
      <c r="Y75" s="319">
        <v>0.18</v>
      </c>
      <c r="Z75" s="320"/>
      <c r="AA75" s="320"/>
      <c r="AB75" s="321"/>
      <c r="AC75" s="323" t="s">
        <v>196</v>
      </c>
      <c r="AD75" s="323"/>
      <c r="AE75" s="323"/>
      <c r="AF75" s="323"/>
      <c r="AG75" s="323"/>
      <c r="AH75" s="324" t="s">
        <v>567</v>
      </c>
      <c r="AI75" s="325"/>
      <c r="AJ75" s="325"/>
      <c r="AK75" s="325"/>
      <c r="AL75" s="326" t="s">
        <v>567</v>
      </c>
      <c r="AM75" s="327"/>
      <c r="AN75" s="327"/>
      <c r="AO75" s="328"/>
      <c r="AP75" s="322" t="s">
        <v>567</v>
      </c>
      <c r="AQ75" s="322"/>
      <c r="AR75" s="322"/>
      <c r="AS75" s="322"/>
      <c r="AT75" s="322"/>
      <c r="AU75" s="322"/>
      <c r="AV75" s="322"/>
      <c r="AW75" s="322"/>
      <c r="AX75" s="322"/>
    </row>
    <row r="76" spans="1:50" ht="26.25" customHeight="1" x14ac:dyDescent="0.15">
      <c r="A76" s="1060">
        <v>7</v>
      </c>
      <c r="B76" s="1060">
        <v>1</v>
      </c>
      <c r="C76" s="427" t="s">
        <v>630</v>
      </c>
      <c r="D76" s="422"/>
      <c r="E76" s="422"/>
      <c r="F76" s="422"/>
      <c r="G76" s="422"/>
      <c r="H76" s="422"/>
      <c r="I76" s="422"/>
      <c r="J76" s="423">
        <v>4000020210005</v>
      </c>
      <c r="K76" s="424"/>
      <c r="L76" s="424"/>
      <c r="M76" s="424"/>
      <c r="N76" s="424"/>
      <c r="O76" s="424"/>
      <c r="P76" s="318" t="s">
        <v>635</v>
      </c>
      <c r="Q76" s="318"/>
      <c r="R76" s="318"/>
      <c r="S76" s="318"/>
      <c r="T76" s="318"/>
      <c r="U76" s="318"/>
      <c r="V76" s="318"/>
      <c r="W76" s="318"/>
      <c r="X76" s="318"/>
      <c r="Y76" s="319">
        <v>0.14000000000000001</v>
      </c>
      <c r="Z76" s="320"/>
      <c r="AA76" s="320"/>
      <c r="AB76" s="321"/>
      <c r="AC76" s="323" t="s">
        <v>196</v>
      </c>
      <c r="AD76" s="323"/>
      <c r="AE76" s="323"/>
      <c r="AF76" s="323"/>
      <c r="AG76" s="323"/>
      <c r="AH76" s="324" t="s">
        <v>567</v>
      </c>
      <c r="AI76" s="325"/>
      <c r="AJ76" s="325"/>
      <c r="AK76" s="325"/>
      <c r="AL76" s="326" t="s">
        <v>567</v>
      </c>
      <c r="AM76" s="327"/>
      <c r="AN76" s="327"/>
      <c r="AO76" s="328"/>
      <c r="AP76" s="322" t="s">
        <v>567</v>
      </c>
      <c r="AQ76" s="322"/>
      <c r="AR76" s="322"/>
      <c r="AS76" s="322"/>
      <c r="AT76" s="322"/>
      <c r="AU76" s="322"/>
      <c r="AV76" s="322"/>
      <c r="AW76" s="322"/>
      <c r="AX76" s="322"/>
    </row>
    <row r="77" spans="1:50" ht="26.25" customHeight="1" x14ac:dyDescent="0.15">
      <c r="A77" s="1060">
        <v>8</v>
      </c>
      <c r="B77" s="1060">
        <v>1</v>
      </c>
      <c r="C77" s="427" t="s">
        <v>632</v>
      </c>
      <c r="D77" s="422"/>
      <c r="E77" s="422"/>
      <c r="F77" s="422"/>
      <c r="G77" s="422"/>
      <c r="H77" s="422"/>
      <c r="I77" s="422"/>
      <c r="J77" s="423">
        <v>1000020110001</v>
      </c>
      <c r="K77" s="424"/>
      <c r="L77" s="424"/>
      <c r="M77" s="424"/>
      <c r="N77" s="424"/>
      <c r="O77" s="424"/>
      <c r="P77" s="318" t="s">
        <v>635</v>
      </c>
      <c r="Q77" s="318"/>
      <c r="R77" s="318"/>
      <c r="S77" s="318"/>
      <c r="T77" s="318"/>
      <c r="U77" s="318"/>
      <c r="V77" s="318"/>
      <c r="W77" s="318"/>
      <c r="X77" s="318"/>
      <c r="Y77" s="319">
        <v>0.12</v>
      </c>
      <c r="Z77" s="320"/>
      <c r="AA77" s="320"/>
      <c r="AB77" s="321"/>
      <c r="AC77" s="323" t="s">
        <v>196</v>
      </c>
      <c r="AD77" s="323"/>
      <c r="AE77" s="323"/>
      <c r="AF77" s="323"/>
      <c r="AG77" s="323"/>
      <c r="AH77" s="324" t="s">
        <v>567</v>
      </c>
      <c r="AI77" s="325"/>
      <c r="AJ77" s="325"/>
      <c r="AK77" s="325"/>
      <c r="AL77" s="326" t="s">
        <v>567</v>
      </c>
      <c r="AM77" s="327"/>
      <c r="AN77" s="327"/>
      <c r="AO77" s="328"/>
      <c r="AP77" s="322" t="s">
        <v>567</v>
      </c>
      <c r="AQ77" s="322"/>
      <c r="AR77" s="322"/>
      <c r="AS77" s="322"/>
      <c r="AT77" s="322"/>
      <c r="AU77" s="322"/>
      <c r="AV77" s="322"/>
      <c r="AW77" s="322"/>
      <c r="AX77" s="322"/>
    </row>
    <row r="78" spans="1:50" ht="26.25" customHeight="1" x14ac:dyDescent="0.15">
      <c r="A78" s="1060">
        <v>9</v>
      </c>
      <c r="B78" s="1060">
        <v>1</v>
      </c>
      <c r="C78" s="427" t="s">
        <v>633</v>
      </c>
      <c r="D78" s="422"/>
      <c r="E78" s="422"/>
      <c r="F78" s="422"/>
      <c r="G78" s="422"/>
      <c r="H78" s="422"/>
      <c r="I78" s="422"/>
      <c r="J78" s="423">
        <v>5000020150002</v>
      </c>
      <c r="K78" s="424"/>
      <c r="L78" s="424"/>
      <c r="M78" s="424"/>
      <c r="N78" s="424"/>
      <c r="O78" s="424"/>
      <c r="P78" s="318" t="s">
        <v>635</v>
      </c>
      <c r="Q78" s="318"/>
      <c r="R78" s="318"/>
      <c r="S78" s="318"/>
      <c r="T78" s="318"/>
      <c r="U78" s="318"/>
      <c r="V78" s="318"/>
      <c r="W78" s="318"/>
      <c r="X78" s="318"/>
      <c r="Y78" s="319">
        <v>0.11</v>
      </c>
      <c r="Z78" s="320"/>
      <c r="AA78" s="320"/>
      <c r="AB78" s="321"/>
      <c r="AC78" s="323" t="s">
        <v>196</v>
      </c>
      <c r="AD78" s="323"/>
      <c r="AE78" s="323"/>
      <c r="AF78" s="323"/>
      <c r="AG78" s="323"/>
      <c r="AH78" s="324" t="s">
        <v>567</v>
      </c>
      <c r="AI78" s="325"/>
      <c r="AJ78" s="325"/>
      <c r="AK78" s="325"/>
      <c r="AL78" s="326" t="s">
        <v>567</v>
      </c>
      <c r="AM78" s="327"/>
      <c r="AN78" s="327"/>
      <c r="AO78" s="328"/>
      <c r="AP78" s="322" t="s">
        <v>567</v>
      </c>
      <c r="AQ78" s="322"/>
      <c r="AR78" s="322"/>
      <c r="AS78" s="322"/>
      <c r="AT78" s="322"/>
      <c r="AU78" s="322"/>
      <c r="AV78" s="322"/>
      <c r="AW78" s="322"/>
      <c r="AX78" s="322"/>
    </row>
    <row r="79" spans="1:50" ht="26.25" customHeight="1" x14ac:dyDescent="0.15">
      <c r="A79" s="1060">
        <v>10</v>
      </c>
      <c r="B79" s="1060">
        <v>1</v>
      </c>
      <c r="C79" s="427" t="s">
        <v>634</v>
      </c>
      <c r="D79" s="422"/>
      <c r="E79" s="422"/>
      <c r="F79" s="422"/>
      <c r="G79" s="422"/>
      <c r="H79" s="422"/>
      <c r="I79" s="422"/>
      <c r="J79" s="423">
        <v>1000020230006</v>
      </c>
      <c r="K79" s="424"/>
      <c r="L79" s="424"/>
      <c r="M79" s="424"/>
      <c r="N79" s="424"/>
      <c r="O79" s="424"/>
      <c r="P79" s="318" t="s">
        <v>635</v>
      </c>
      <c r="Q79" s="318"/>
      <c r="R79" s="318"/>
      <c r="S79" s="318"/>
      <c r="T79" s="318"/>
      <c r="U79" s="318"/>
      <c r="V79" s="318"/>
      <c r="W79" s="318"/>
      <c r="X79" s="318"/>
      <c r="Y79" s="319">
        <v>0.11</v>
      </c>
      <c r="Z79" s="320"/>
      <c r="AA79" s="320"/>
      <c r="AB79" s="321"/>
      <c r="AC79" s="323" t="s">
        <v>196</v>
      </c>
      <c r="AD79" s="323"/>
      <c r="AE79" s="323"/>
      <c r="AF79" s="323"/>
      <c r="AG79" s="323"/>
      <c r="AH79" s="324" t="s">
        <v>567</v>
      </c>
      <c r="AI79" s="325"/>
      <c r="AJ79" s="325"/>
      <c r="AK79" s="325"/>
      <c r="AL79" s="326" t="s">
        <v>567</v>
      </c>
      <c r="AM79" s="327"/>
      <c r="AN79" s="327"/>
      <c r="AO79" s="328"/>
      <c r="AP79" s="322" t="s">
        <v>567</v>
      </c>
      <c r="AQ79" s="322"/>
      <c r="AR79" s="322"/>
      <c r="AS79" s="322"/>
      <c r="AT79" s="322"/>
      <c r="AU79" s="322"/>
      <c r="AV79" s="322"/>
      <c r="AW79" s="322"/>
      <c r="AX79" s="322"/>
    </row>
    <row r="80" spans="1:50" ht="26.25" hidden="1" customHeight="1" x14ac:dyDescent="0.15">
      <c r="A80" s="1060">
        <v>11</v>
      </c>
      <c r="B80" s="1060">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60">
        <v>12</v>
      </c>
      <c r="B81" s="1060">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60">
        <v>13</v>
      </c>
      <c r="B82" s="1060">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60">
        <v>14</v>
      </c>
      <c r="B83" s="1060">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60">
        <v>15</v>
      </c>
      <c r="B84" s="1060">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60">
        <v>16</v>
      </c>
      <c r="B85" s="1060">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60">
        <v>17</v>
      </c>
      <c r="B86" s="1060">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60">
        <v>18</v>
      </c>
      <c r="B87" s="1060">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60">
        <v>19</v>
      </c>
      <c r="B88" s="1060">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60">
        <v>20</v>
      </c>
      <c r="B89" s="1060">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60">
        <v>21</v>
      </c>
      <c r="B90" s="1060">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60">
        <v>22</v>
      </c>
      <c r="B91" s="1060">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60">
        <v>23</v>
      </c>
      <c r="B92" s="1060">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60">
        <v>24</v>
      </c>
      <c r="B93" s="1060">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60">
        <v>25</v>
      </c>
      <c r="B94" s="1060">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60">
        <v>26</v>
      </c>
      <c r="B95" s="1060">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60">
        <v>27</v>
      </c>
      <c r="B96" s="1060">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60">
        <v>28</v>
      </c>
      <c r="B97" s="1060">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60">
        <v>29</v>
      </c>
      <c r="B98" s="1060">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60">
        <v>30</v>
      </c>
      <c r="B99" s="1060">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413</v>
      </c>
      <c r="K102" s="101"/>
      <c r="L102" s="101"/>
      <c r="M102" s="101"/>
      <c r="N102" s="101"/>
      <c r="O102" s="101"/>
      <c r="P102" s="348" t="s">
        <v>27</v>
      </c>
      <c r="Q102" s="348"/>
      <c r="R102" s="348"/>
      <c r="S102" s="348"/>
      <c r="T102" s="348"/>
      <c r="U102" s="348"/>
      <c r="V102" s="348"/>
      <c r="W102" s="348"/>
      <c r="X102" s="348"/>
      <c r="Y102" s="345" t="s">
        <v>468</v>
      </c>
      <c r="Z102" s="346"/>
      <c r="AA102" s="346"/>
      <c r="AB102" s="346"/>
      <c r="AC102" s="277" t="s">
        <v>453</v>
      </c>
      <c r="AD102" s="277"/>
      <c r="AE102" s="277"/>
      <c r="AF102" s="277"/>
      <c r="AG102" s="277"/>
      <c r="AH102" s="345" t="s">
        <v>379</v>
      </c>
      <c r="AI102" s="347"/>
      <c r="AJ102" s="347"/>
      <c r="AK102" s="347"/>
      <c r="AL102" s="347" t="s">
        <v>21</v>
      </c>
      <c r="AM102" s="347"/>
      <c r="AN102" s="347"/>
      <c r="AO102" s="429"/>
      <c r="AP102" s="430" t="s">
        <v>414</v>
      </c>
      <c r="AQ102" s="430"/>
      <c r="AR102" s="430"/>
      <c r="AS102" s="430"/>
      <c r="AT102" s="430"/>
      <c r="AU102" s="430"/>
      <c r="AV102" s="430"/>
      <c r="AW102" s="430"/>
      <c r="AX102" s="430"/>
    </row>
    <row r="103" spans="1:50" ht="26.25" customHeight="1" x14ac:dyDescent="0.15">
      <c r="A103" s="1060">
        <v>1</v>
      </c>
      <c r="B103" s="1060">
        <v>1</v>
      </c>
      <c r="C103" s="427" t="s">
        <v>625</v>
      </c>
      <c r="D103" s="422"/>
      <c r="E103" s="422"/>
      <c r="F103" s="422"/>
      <c r="G103" s="422"/>
      <c r="H103" s="422"/>
      <c r="I103" s="422"/>
      <c r="J103" s="423">
        <v>1000020200000</v>
      </c>
      <c r="K103" s="424"/>
      <c r="L103" s="424"/>
      <c r="M103" s="424"/>
      <c r="N103" s="424"/>
      <c r="O103" s="424"/>
      <c r="P103" s="317" t="s">
        <v>646</v>
      </c>
      <c r="Q103" s="318"/>
      <c r="R103" s="318"/>
      <c r="S103" s="318"/>
      <c r="T103" s="318"/>
      <c r="U103" s="318"/>
      <c r="V103" s="318"/>
      <c r="W103" s="318"/>
      <c r="X103" s="318"/>
      <c r="Y103" s="319">
        <v>0.09</v>
      </c>
      <c r="Z103" s="320"/>
      <c r="AA103" s="320"/>
      <c r="AB103" s="321"/>
      <c r="AC103" s="323" t="s">
        <v>196</v>
      </c>
      <c r="AD103" s="323"/>
      <c r="AE103" s="323"/>
      <c r="AF103" s="323"/>
      <c r="AG103" s="323"/>
      <c r="AH103" s="324" t="s">
        <v>647</v>
      </c>
      <c r="AI103" s="325"/>
      <c r="AJ103" s="325"/>
      <c r="AK103" s="325"/>
      <c r="AL103" s="326" t="s">
        <v>637</v>
      </c>
      <c r="AM103" s="327"/>
      <c r="AN103" s="327"/>
      <c r="AO103" s="328"/>
      <c r="AP103" s="322" t="s">
        <v>649</v>
      </c>
      <c r="AQ103" s="322"/>
      <c r="AR103" s="322"/>
      <c r="AS103" s="322"/>
      <c r="AT103" s="322"/>
      <c r="AU103" s="322"/>
      <c r="AV103" s="322"/>
      <c r="AW103" s="322"/>
      <c r="AX103" s="322"/>
    </row>
    <row r="104" spans="1:50" ht="26.25" customHeight="1" x14ac:dyDescent="0.15">
      <c r="A104" s="1060">
        <v>2</v>
      </c>
      <c r="B104" s="1060">
        <v>1</v>
      </c>
      <c r="C104" s="427" t="s">
        <v>639</v>
      </c>
      <c r="D104" s="422"/>
      <c r="E104" s="422"/>
      <c r="F104" s="422"/>
      <c r="G104" s="422"/>
      <c r="H104" s="422"/>
      <c r="I104" s="422"/>
      <c r="J104" s="423">
        <v>7000020100005</v>
      </c>
      <c r="K104" s="424"/>
      <c r="L104" s="424"/>
      <c r="M104" s="424"/>
      <c r="N104" s="424"/>
      <c r="O104" s="424"/>
      <c r="P104" s="318" t="s">
        <v>646</v>
      </c>
      <c r="Q104" s="318"/>
      <c r="R104" s="318"/>
      <c r="S104" s="318"/>
      <c r="T104" s="318"/>
      <c r="U104" s="318"/>
      <c r="V104" s="318"/>
      <c r="W104" s="318"/>
      <c r="X104" s="318"/>
      <c r="Y104" s="319">
        <v>7.0000000000000007E-2</v>
      </c>
      <c r="Z104" s="320"/>
      <c r="AA104" s="320"/>
      <c r="AB104" s="321"/>
      <c r="AC104" s="323" t="s">
        <v>196</v>
      </c>
      <c r="AD104" s="323"/>
      <c r="AE104" s="323"/>
      <c r="AF104" s="323"/>
      <c r="AG104" s="323"/>
      <c r="AH104" s="324" t="s">
        <v>648</v>
      </c>
      <c r="AI104" s="325"/>
      <c r="AJ104" s="325"/>
      <c r="AK104" s="325"/>
      <c r="AL104" s="326" t="s">
        <v>567</v>
      </c>
      <c r="AM104" s="327"/>
      <c r="AN104" s="327"/>
      <c r="AO104" s="328"/>
      <c r="AP104" s="322" t="s">
        <v>567</v>
      </c>
      <c r="AQ104" s="322"/>
      <c r="AR104" s="322"/>
      <c r="AS104" s="322"/>
      <c r="AT104" s="322"/>
      <c r="AU104" s="322"/>
      <c r="AV104" s="322"/>
      <c r="AW104" s="322"/>
      <c r="AX104" s="322"/>
    </row>
    <row r="105" spans="1:50" ht="26.25" customHeight="1" x14ac:dyDescent="0.15">
      <c r="A105" s="1060">
        <v>3</v>
      </c>
      <c r="B105" s="1060">
        <v>1</v>
      </c>
      <c r="C105" s="427" t="s">
        <v>628</v>
      </c>
      <c r="D105" s="422"/>
      <c r="E105" s="422"/>
      <c r="F105" s="422"/>
      <c r="G105" s="422"/>
      <c r="H105" s="422"/>
      <c r="I105" s="422"/>
      <c r="J105" s="423">
        <v>7000020220001</v>
      </c>
      <c r="K105" s="424"/>
      <c r="L105" s="424"/>
      <c r="M105" s="424"/>
      <c r="N105" s="424"/>
      <c r="O105" s="424"/>
      <c r="P105" s="318" t="s">
        <v>646</v>
      </c>
      <c r="Q105" s="318"/>
      <c r="R105" s="318"/>
      <c r="S105" s="318"/>
      <c r="T105" s="318"/>
      <c r="U105" s="318"/>
      <c r="V105" s="318"/>
      <c r="W105" s="318"/>
      <c r="X105" s="318"/>
      <c r="Y105" s="319">
        <v>7.0000000000000007E-2</v>
      </c>
      <c r="Z105" s="320"/>
      <c r="AA105" s="320"/>
      <c r="AB105" s="321"/>
      <c r="AC105" s="323" t="s">
        <v>196</v>
      </c>
      <c r="AD105" s="323"/>
      <c r="AE105" s="323"/>
      <c r="AF105" s="323"/>
      <c r="AG105" s="323"/>
      <c r="AH105" s="324" t="s">
        <v>637</v>
      </c>
      <c r="AI105" s="325"/>
      <c r="AJ105" s="325"/>
      <c r="AK105" s="325"/>
      <c r="AL105" s="326" t="s">
        <v>567</v>
      </c>
      <c r="AM105" s="327"/>
      <c r="AN105" s="327"/>
      <c r="AO105" s="328"/>
      <c r="AP105" s="322" t="s">
        <v>567</v>
      </c>
      <c r="AQ105" s="322"/>
      <c r="AR105" s="322"/>
      <c r="AS105" s="322"/>
      <c r="AT105" s="322"/>
      <c r="AU105" s="322"/>
      <c r="AV105" s="322"/>
      <c r="AW105" s="322"/>
      <c r="AX105" s="322"/>
    </row>
    <row r="106" spans="1:50" ht="26.25" customHeight="1" x14ac:dyDescent="0.15">
      <c r="A106" s="1060">
        <v>4</v>
      </c>
      <c r="B106" s="1060">
        <v>1</v>
      </c>
      <c r="C106" s="427" t="s">
        <v>640</v>
      </c>
      <c r="D106" s="422"/>
      <c r="E106" s="422"/>
      <c r="F106" s="422"/>
      <c r="G106" s="422"/>
      <c r="H106" s="422"/>
      <c r="I106" s="422"/>
      <c r="J106" s="423">
        <v>5000020060003</v>
      </c>
      <c r="K106" s="424"/>
      <c r="L106" s="424"/>
      <c r="M106" s="424"/>
      <c r="N106" s="424"/>
      <c r="O106" s="424"/>
      <c r="P106" s="318" t="s">
        <v>646</v>
      </c>
      <c r="Q106" s="318"/>
      <c r="R106" s="318"/>
      <c r="S106" s="318"/>
      <c r="T106" s="318"/>
      <c r="U106" s="318"/>
      <c r="V106" s="318"/>
      <c r="W106" s="318"/>
      <c r="X106" s="318"/>
      <c r="Y106" s="319">
        <v>0.05</v>
      </c>
      <c r="Z106" s="320"/>
      <c r="AA106" s="320"/>
      <c r="AB106" s="321"/>
      <c r="AC106" s="323" t="s">
        <v>196</v>
      </c>
      <c r="AD106" s="323"/>
      <c r="AE106" s="323"/>
      <c r="AF106" s="323"/>
      <c r="AG106" s="323"/>
      <c r="AH106" s="324" t="s">
        <v>567</v>
      </c>
      <c r="AI106" s="325"/>
      <c r="AJ106" s="325"/>
      <c r="AK106" s="325"/>
      <c r="AL106" s="326" t="s">
        <v>567</v>
      </c>
      <c r="AM106" s="327"/>
      <c r="AN106" s="327"/>
      <c r="AO106" s="328"/>
      <c r="AP106" s="322" t="s">
        <v>567</v>
      </c>
      <c r="AQ106" s="322"/>
      <c r="AR106" s="322"/>
      <c r="AS106" s="322"/>
      <c r="AT106" s="322"/>
      <c r="AU106" s="322"/>
      <c r="AV106" s="322"/>
      <c r="AW106" s="322"/>
      <c r="AX106" s="322"/>
    </row>
    <row r="107" spans="1:50" ht="26.25" customHeight="1" x14ac:dyDescent="0.15">
      <c r="A107" s="1060">
        <v>5</v>
      </c>
      <c r="B107" s="1060">
        <v>1</v>
      </c>
      <c r="C107" s="427" t="s">
        <v>629</v>
      </c>
      <c r="D107" s="422"/>
      <c r="E107" s="422"/>
      <c r="F107" s="422"/>
      <c r="G107" s="422"/>
      <c r="H107" s="422"/>
      <c r="I107" s="422"/>
      <c r="J107" s="423">
        <v>1000020140007</v>
      </c>
      <c r="K107" s="424"/>
      <c r="L107" s="424"/>
      <c r="M107" s="424"/>
      <c r="N107" s="424"/>
      <c r="O107" s="424"/>
      <c r="P107" s="318" t="s">
        <v>646</v>
      </c>
      <c r="Q107" s="318"/>
      <c r="R107" s="318"/>
      <c r="S107" s="318"/>
      <c r="T107" s="318"/>
      <c r="U107" s="318"/>
      <c r="V107" s="318"/>
      <c r="W107" s="318"/>
      <c r="X107" s="318"/>
      <c r="Y107" s="319">
        <v>0.05</v>
      </c>
      <c r="Z107" s="320"/>
      <c r="AA107" s="320"/>
      <c r="AB107" s="321"/>
      <c r="AC107" s="323" t="s">
        <v>196</v>
      </c>
      <c r="AD107" s="323"/>
      <c r="AE107" s="323"/>
      <c r="AF107" s="323"/>
      <c r="AG107" s="323"/>
      <c r="AH107" s="324" t="s">
        <v>567</v>
      </c>
      <c r="AI107" s="325"/>
      <c r="AJ107" s="325"/>
      <c r="AK107" s="325"/>
      <c r="AL107" s="326" t="s">
        <v>567</v>
      </c>
      <c r="AM107" s="327"/>
      <c r="AN107" s="327"/>
      <c r="AO107" s="328"/>
      <c r="AP107" s="322" t="s">
        <v>567</v>
      </c>
      <c r="AQ107" s="322"/>
      <c r="AR107" s="322"/>
      <c r="AS107" s="322"/>
      <c r="AT107" s="322"/>
      <c r="AU107" s="322"/>
      <c r="AV107" s="322"/>
      <c r="AW107" s="322"/>
      <c r="AX107" s="322"/>
    </row>
    <row r="108" spans="1:50" ht="26.25" customHeight="1" x14ac:dyDescent="0.15">
      <c r="A108" s="1060">
        <v>6</v>
      </c>
      <c r="B108" s="1060">
        <v>1</v>
      </c>
      <c r="C108" s="427" t="s">
        <v>641</v>
      </c>
      <c r="D108" s="422"/>
      <c r="E108" s="422"/>
      <c r="F108" s="422"/>
      <c r="G108" s="422"/>
      <c r="H108" s="422"/>
      <c r="I108" s="422"/>
      <c r="J108" s="423">
        <v>5000020390003</v>
      </c>
      <c r="K108" s="424"/>
      <c r="L108" s="424"/>
      <c r="M108" s="424"/>
      <c r="N108" s="424"/>
      <c r="O108" s="424"/>
      <c r="P108" s="318" t="s">
        <v>646</v>
      </c>
      <c r="Q108" s="318"/>
      <c r="R108" s="318"/>
      <c r="S108" s="318"/>
      <c r="T108" s="318"/>
      <c r="U108" s="318"/>
      <c r="V108" s="318"/>
      <c r="W108" s="318"/>
      <c r="X108" s="318"/>
      <c r="Y108" s="319">
        <v>0.05</v>
      </c>
      <c r="Z108" s="320"/>
      <c r="AA108" s="320"/>
      <c r="AB108" s="321"/>
      <c r="AC108" s="323" t="s">
        <v>196</v>
      </c>
      <c r="AD108" s="323"/>
      <c r="AE108" s="323"/>
      <c r="AF108" s="323"/>
      <c r="AG108" s="323"/>
      <c r="AH108" s="324" t="s">
        <v>567</v>
      </c>
      <c r="AI108" s="325"/>
      <c r="AJ108" s="325"/>
      <c r="AK108" s="325"/>
      <c r="AL108" s="326" t="s">
        <v>567</v>
      </c>
      <c r="AM108" s="327"/>
      <c r="AN108" s="327"/>
      <c r="AO108" s="328"/>
      <c r="AP108" s="322" t="s">
        <v>567</v>
      </c>
      <c r="AQ108" s="322"/>
      <c r="AR108" s="322"/>
      <c r="AS108" s="322"/>
      <c r="AT108" s="322"/>
      <c r="AU108" s="322"/>
      <c r="AV108" s="322"/>
      <c r="AW108" s="322"/>
      <c r="AX108" s="322"/>
    </row>
    <row r="109" spans="1:50" ht="26.25" customHeight="1" x14ac:dyDescent="0.15">
      <c r="A109" s="1060">
        <v>7</v>
      </c>
      <c r="B109" s="1060">
        <v>1</v>
      </c>
      <c r="C109" s="427" t="s">
        <v>642</v>
      </c>
      <c r="D109" s="422"/>
      <c r="E109" s="422"/>
      <c r="F109" s="422"/>
      <c r="G109" s="422"/>
      <c r="H109" s="422"/>
      <c r="I109" s="422"/>
      <c r="J109" s="423">
        <v>2000020170003</v>
      </c>
      <c r="K109" s="424"/>
      <c r="L109" s="424"/>
      <c r="M109" s="424"/>
      <c r="N109" s="424"/>
      <c r="O109" s="424"/>
      <c r="P109" s="318" t="s">
        <v>646</v>
      </c>
      <c r="Q109" s="318"/>
      <c r="R109" s="318"/>
      <c r="S109" s="318"/>
      <c r="T109" s="318"/>
      <c r="U109" s="318"/>
      <c r="V109" s="318"/>
      <c r="W109" s="318"/>
      <c r="X109" s="318"/>
      <c r="Y109" s="319">
        <v>0.05</v>
      </c>
      <c r="Z109" s="320"/>
      <c r="AA109" s="320"/>
      <c r="AB109" s="321"/>
      <c r="AC109" s="323" t="s">
        <v>196</v>
      </c>
      <c r="AD109" s="323"/>
      <c r="AE109" s="323"/>
      <c r="AF109" s="323"/>
      <c r="AG109" s="323"/>
      <c r="AH109" s="324" t="s">
        <v>567</v>
      </c>
      <c r="AI109" s="325"/>
      <c r="AJ109" s="325"/>
      <c r="AK109" s="325"/>
      <c r="AL109" s="326" t="s">
        <v>567</v>
      </c>
      <c r="AM109" s="327"/>
      <c r="AN109" s="327"/>
      <c r="AO109" s="328"/>
      <c r="AP109" s="322" t="s">
        <v>567</v>
      </c>
      <c r="AQ109" s="322"/>
      <c r="AR109" s="322"/>
      <c r="AS109" s="322"/>
      <c r="AT109" s="322"/>
      <c r="AU109" s="322"/>
      <c r="AV109" s="322"/>
      <c r="AW109" s="322"/>
      <c r="AX109" s="322"/>
    </row>
    <row r="110" spans="1:50" ht="26.25" customHeight="1" x14ac:dyDescent="0.15">
      <c r="A110" s="1060">
        <v>8</v>
      </c>
      <c r="B110" s="1060">
        <v>1</v>
      </c>
      <c r="C110" s="427" t="s">
        <v>643</v>
      </c>
      <c r="D110" s="422"/>
      <c r="E110" s="422"/>
      <c r="F110" s="422"/>
      <c r="G110" s="422"/>
      <c r="H110" s="422"/>
      <c r="I110" s="422"/>
      <c r="J110" s="423">
        <v>4000020030007</v>
      </c>
      <c r="K110" s="424"/>
      <c r="L110" s="424"/>
      <c r="M110" s="424"/>
      <c r="N110" s="424"/>
      <c r="O110" s="424"/>
      <c r="P110" s="318" t="s">
        <v>646</v>
      </c>
      <c r="Q110" s="318"/>
      <c r="R110" s="318"/>
      <c r="S110" s="318"/>
      <c r="T110" s="318"/>
      <c r="U110" s="318"/>
      <c r="V110" s="318"/>
      <c r="W110" s="318"/>
      <c r="X110" s="318"/>
      <c r="Y110" s="319">
        <v>0.05</v>
      </c>
      <c r="Z110" s="320"/>
      <c r="AA110" s="320"/>
      <c r="AB110" s="321"/>
      <c r="AC110" s="323" t="s">
        <v>196</v>
      </c>
      <c r="AD110" s="323"/>
      <c r="AE110" s="323"/>
      <c r="AF110" s="323"/>
      <c r="AG110" s="323"/>
      <c r="AH110" s="324" t="s">
        <v>567</v>
      </c>
      <c r="AI110" s="325"/>
      <c r="AJ110" s="325"/>
      <c r="AK110" s="325"/>
      <c r="AL110" s="326" t="s">
        <v>567</v>
      </c>
      <c r="AM110" s="327"/>
      <c r="AN110" s="327"/>
      <c r="AO110" s="328"/>
      <c r="AP110" s="322" t="s">
        <v>567</v>
      </c>
      <c r="AQ110" s="322"/>
      <c r="AR110" s="322"/>
      <c r="AS110" s="322"/>
      <c r="AT110" s="322"/>
      <c r="AU110" s="322"/>
      <c r="AV110" s="322"/>
      <c r="AW110" s="322"/>
      <c r="AX110" s="322"/>
    </row>
    <row r="111" spans="1:50" ht="26.25" customHeight="1" x14ac:dyDescent="0.15">
      <c r="A111" s="1060">
        <v>9</v>
      </c>
      <c r="B111" s="1060">
        <v>1</v>
      </c>
      <c r="C111" s="427" t="s">
        <v>644</v>
      </c>
      <c r="D111" s="422"/>
      <c r="E111" s="422"/>
      <c r="F111" s="422"/>
      <c r="G111" s="422"/>
      <c r="H111" s="422"/>
      <c r="I111" s="422"/>
      <c r="J111" s="423">
        <v>4000020420000</v>
      </c>
      <c r="K111" s="424"/>
      <c r="L111" s="424"/>
      <c r="M111" s="424"/>
      <c r="N111" s="424"/>
      <c r="O111" s="424"/>
      <c r="P111" s="318" t="s">
        <v>646</v>
      </c>
      <c r="Q111" s="318"/>
      <c r="R111" s="318"/>
      <c r="S111" s="318"/>
      <c r="T111" s="318"/>
      <c r="U111" s="318"/>
      <c r="V111" s="318"/>
      <c r="W111" s="318"/>
      <c r="X111" s="318"/>
      <c r="Y111" s="319">
        <v>0.04</v>
      </c>
      <c r="Z111" s="320"/>
      <c r="AA111" s="320"/>
      <c r="AB111" s="321"/>
      <c r="AC111" s="323" t="s">
        <v>196</v>
      </c>
      <c r="AD111" s="323"/>
      <c r="AE111" s="323"/>
      <c r="AF111" s="323"/>
      <c r="AG111" s="323"/>
      <c r="AH111" s="324" t="s">
        <v>567</v>
      </c>
      <c r="AI111" s="325"/>
      <c r="AJ111" s="325"/>
      <c r="AK111" s="325"/>
      <c r="AL111" s="326" t="s">
        <v>567</v>
      </c>
      <c r="AM111" s="327"/>
      <c r="AN111" s="327"/>
      <c r="AO111" s="328"/>
      <c r="AP111" s="322" t="s">
        <v>567</v>
      </c>
      <c r="AQ111" s="322"/>
      <c r="AR111" s="322"/>
      <c r="AS111" s="322"/>
      <c r="AT111" s="322"/>
      <c r="AU111" s="322"/>
      <c r="AV111" s="322"/>
      <c r="AW111" s="322"/>
      <c r="AX111" s="322"/>
    </row>
    <row r="112" spans="1:50" ht="26.25" customHeight="1" x14ac:dyDescent="0.15">
      <c r="A112" s="1060">
        <v>10</v>
      </c>
      <c r="B112" s="1060">
        <v>1</v>
      </c>
      <c r="C112" s="427" t="s">
        <v>645</v>
      </c>
      <c r="D112" s="422"/>
      <c r="E112" s="422"/>
      <c r="F112" s="422"/>
      <c r="G112" s="422"/>
      <c r="H112" s="422"/>
      <c r="I112" s="422"/>
      <c r="J112" s="423">
        <v>1000020050008</v>
      </c>
      <c r="K112" s="424"/>
      <c r="L112" s="424"/>
      <c r="M112" s="424"/>
      <c r="N112" s="424"/>
      <c r="O112" s="424"/>
      <c r="P112" s="318" t="s">
        <v>646</v>
      </c>
      <c r="Q112" s="318"/>
      <c r="R112" s="318"/>
      <c r="S112" s="318"/>
      <c r="T112" s="318"/>
      <c r="U112" s="318"/>
      <c r="V112" s="318"/>
      <c r="W112" s="318"/>
      <c r="X112" s="318"/>
      <c r="Y112" s="319">
        <v>0.04</v>
      </c>
      <c r="Z112" s="320"/>
      <c r="AA112" s="320"/>
      <c r="AB112" s="321"/>
      <c r="AC112" s="323" t="s">
        <v>196</v>
      </c>
      <c r="AD112" s="323"/>
      <c r="AE112" s="323"/>
      <c r="AF112" s="323"/>
      <c r="AG112" s="323"/>
      <c r="AH112" s="324" t="s">
        <v>567</v>
      </c>
      <c r="AI112" s="325"/>
      <c r="AJ112" s="325"/>
      <c r="AK112" s="325"/>
      <c r="AL112" s="326" t="s">
        <v>567</v>
      </c>
      <c r="AM112" s="327"/>
      <c r="AN112" s="327"/>
      <c r="AO112" s="328"/>
      <c r="AP112" s="322" t="s">
        <v>567</v>
      </c>
      <c r="AQ112" s="322"/>
      <c r="AR112" s="322"/>
      <c r="AS112" s="322"/>
      <c r="AT112" s="322"/>
      <c r="AU112" s="322"/>
      <c r="AV112" s="322"/>
      <c r="AW112" s="322"/>
      <c r="AX112" s="322"/>
    </row>
    <row r="113" spans="1:50" ht="26.25" hidden="1" customHeight="1" x14ac:dyDescent="0.15">
      <c r="A113" s="1060">
        <v>11</v>
      </c>
      <c r="B113" s="1060">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60">
        <v>12</v>
      </c>
      <c r="B114" s="1060">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60">
        <v>13</v>
      </c>
      <c r="B115" s="1060">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60">
        <v>14</v>
      </c>
      <c r="B116" s="1060">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60">
        <v>15</v>
      </c>
      <c r="B117" s="1060">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60">
        <v>16</v>
      </c>
      <c r="B118" s="1060">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60">
        <v>17</v>
      </c>
      <c r="B119" s="1060">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60">
        <v>18</v>
      </c>
      <c r="B120" s="1060">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60">
        <v>19</v>
      </c>
      <c r="B121" s="1060">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60">
        <v>20</v>
      </c>
      <c r="B122" s="1060">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60">
        <v>21</v>
      </c>
      <c r="B123" s="1060">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60">
        <v>22</v>
      </c>
      <c r="B124" s="1060">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60">
        <v>23</v>
      </c>
      <c r="B125" s="1060">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60">
        <v>24</v>
      </c>
      <c r="B126" s="1060">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60">
        <v>25</v>
      </c>
      <c r="B127" s="1060">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60">
        <v>26</v>
      </c>
      <c r="B128" s="1060">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60">
        <v>27</v>
      </c>
      <c r="B129" s="1060">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60">
        <v>28</v>
      </c>
      <c r="B130" s="1060">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60">
        <v>29</v>
      </c>
      <c r="B131" s="1060">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60">
        <v>30</v>
      </c>
      <c r="B132" s="1060">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413</v>
      </c>
      <c r="K135" s="101"/>
      <c r="L135" s="101"/>
      <c r="M135" s="101"/>
      <c r="N135" s="101"/>
      <c r="O135" s="101"/>
      <c r="P135" s="348" t="s">
        <v>27</v>
      </c>
      <c r="Q135" s="348"/>
      <c r="R135" s="348"/>
      <c r="S135" s="348"/>
      <c r="T135" s="348"/>
      <c r="U135" s="348"/>
      <c r="V135" s="348"/>
      <c r="W135" s="348"/>
      <c r="X135" s="348"/>
      <c r="Y135" s="345" t="s">
        <v>468</v>
      </c>
      <c r="Z135" s="346"/>
      <c r="AA135" s="346"/>
      <c r="AB135" s="346"/>
      <c r="AC135" s="277" t="s">
        <v>453</v>
      </c>
      <c r="AD135" s="277"/>
      <c r="AE135" s="277"/>
      <c r="AF135" s="277"/>
      <c r="AG135" s="277"/>
      <c r="AH135" s="345" t="s">
        <v>379</v>
      </c>
      <c r="AI135" s="347"/>
      <c r="AJ135" s="347"/>
      <c r="AK135" s="347"/>
      <c r="AL135" s="347" t="s">
        <v>21</v>
      </c>
      <c r="AM135" s="347"/>
      <c r="AN135" s="347"/>
      <c r="AO135" s="429"/>
      <c r="AP135" s="430" t="s">
        <v>414</v>
      </c>
      <c r="AQ135" s="430"/>
      <c r="AR135" s="430"/>
      <c r="AS135" s="430"/>
      <c r="AT135" s="430"/>
      <c r="AU135" s="430"/>
      <c r="AV135" s="430"/>
      <c r="AW135" s="430"/>
      <c r="AX135" s="430"/>
    </row>
    <row r="136" spans="1:50" ht="26.25" customHeight="1" x14ac:dyDescent="0.15">
      <c r="A136" s="1060">
        <v>1</v>
      </c>
      <c r="B136" s="1060">
        <v>1</v>
      </c>
      <c r="C136" s="427" t="s">
        <v>650</v>
      </c>
      <c r="D136" s="422"/>
      <c r="E136" s="422"/>
      <c r="F136" s="422"/>
      <c r="G136" s="422"/>
      <c r="H136" s="422"/>
      <c r="I136" s="422"/>
      <c r="J136" s="423">
        <v>2000020020001</v>
      </c>
      <c r="K136" s="424"/>
      <c r="L136" s="424"/>
      <c r="M136" s="424"/>
      <c r="N136" s="424"/>
      <c r="O136" s="424"/>
      <c r="P136" s="317" t="s">
        <v>656</v>
      </c>
      <c r="Q136" s="318"/>
      <c r="R136" s="318"/>
      <c r="S136" s="318"/>
      <c r="T136" s="318"/>
      <c r="U136" s="318"/>
      <c r="V136" s="318"/>
      <c r="W136" s="318"/>
      <c r="X136" s="318"/>
      <c r="Y136" s="319">
        <v>0.35</v>
      </c>
      <c r="Z136" s="320"/>
      <c r="AA136" s="320"/>
      <c r="AB136" s="321"/>
      <c r="AC136" s="323" t="s">
        <v>196</v>
      </c>
      <c r="AD136" s="323"/>
      <c r="AE136" s="323"/>
      <c r="AF136" s="323"/>
      <c r="AG136" s="323"/>
      <c r="AH136" s="324" t="s">
        <v>637</v>
      </c>
      <c r="AI136" s="325"/>
      <c r="AJ136" s="325"/>
      <c r="AK136" s="325"/>
      <c r="AL136" s="326" t="s">
        <v>637</v>
      </c>
      <c r="AM136" s="327"/>
      <c r="AN136" s="327"/>
      <c r="AO136" s="328"/>
      <c r="AP136" s="322" t="s">
        <v>637</v>
      </c>
      <c r="AQ136" s="322"/>
      <c r="AR136" s="322"/>
      <c r="AS136" s="322"/>
      <c r="AT136" s="322"/>
      <c r="AU136" s="322"/>
      <c r="AV136" s="322"/>
      <c r="AW136" s="322"/>
      <c r="AX136" s="322"/>
    </row>
    <row r="137" spans="1:50" ht="26.25" customHeight="1" x14ac:dyDescent="0.15">
      <c r="A137" s="1060">
        <v>2</v>
      </c>
      <c r="B137" s="1060">
        <v>1</v>
      </c>
      <c r="C137" s="427" t="s">
        <v>651</v>
      </c>
      <c r="D137" s="422"/>
      <c r="E137" s="422"/>
      <c r="F137" s="422"/>
      <c r="G137" s="422"/>
      <c r="H137" s="422"/>
      <c r="I137" s="422"/>
      <c r="J137" s="423">
        <v>2000020350001</v>
      </c>
      <c r="K137" s="424"/>
      <c r="L137" s="424"/>
      <c r="M137" s="424"/>
      <c r="N137" s="424"/>
      <c r="O137" s="424"/>
      <c r="P137" s="318" t="s">
        <v>656</v>
      </c>
      <c r="Q137" s="318"/>
      <c r="R137" s="318"/>
      <c r="S137" s="318"/>
      <c r="T137" s="318"/>
      <c r="U137" s="318"/>
      <c r="V137" s="318"/>
      <c r="W137" s="318"/>
      <c r="X137" s="318"/>
      <c r="Y137" s="319">
        <v>0.3</v>
      </c>
      <c r="Z137" s="320"/>
      <c r="AA137" s="320"/>
      <c r="AB137" s="321"/>
      <c r="AC137" s="323" t="s">
        <v>196</v>
      </c>
      <c r="AD137" s="323"/>
      <c r="AE137" s="323"/>
      <c r="AF137" s="323"/>
      <c r="AG137" s="323"/>
      <c r="AH137" s="324" t="s">
        <v>567</v>
      </c>
      <c r="AI137" s="325"/>
      <c r="AJ137" s="325"/>
      <c r="AK137" s="325"/>
      <c r="AL137" s="326" t="s">
        <v>567</v>
      </c>
      <c r="AM137" s="327"/>
      <c r="AN137" s="327"/>
      <c r="AO137" s="328"/>
      <c r="AP137" s="322" t="s">
        <v>567</v>
      </c>
      <c r="AQ137" s="322"/>
      <c r="AR137" s="322"/>
      <c r="AS137" s="322"/>
      <c r="AT137" s="322"/>
      <c r="AU137" s="322"/>
      <c r="AV137" s="322"/>
      <c r="AW137" s="322"/>
      <c r="AX137" s="322"/>
    </row>
    <row r="138" spans="1:50" ht="26.25" customHeight="1" x14ac:dyDescent="0.15">
      <c r="A138" s="1060">
        <v>3</v>
      </c>
      <c r="B138" s="1060">
        <v>1</v>
      </c>
      <c r="C138" s="427" t="s">
        <v>652</v>
      </c>
      <c r="D138" s="422"/>
      <c r="E138" s="422"/>
      <c r="F138" s="422"/>
      <c r="G138" s="422"/>
      <c r="H138" s="422"/>
      <c r="I138" s="422"/>
      <c r="J138" s="423">
        <v>7000020010006</v>
      </c>
      <c r="K138" s="424"/>
      <c r="L138" s="424"/>
      <c r="M138" s="424"/>
      <c r="N138" s="424"/>
      <c r="O138" s="424"/>
      <c r="P138" s="318" t="s">
        <v>656</v>
      </c>
      <c r="Q138" s="318"/>
      <c r="R138" s="318"/>
      <c r="S138" s="318"/>
      <c r="T138" s="318"/>
      <c r="U138" s="318"/>
      <c r="V138" s="318"/>
      <c r="W138" s="318"/>
      <c r="X138" s="318"/>
      <c r="Y138" s="319">
        <v>0.2</v>
      </c>
      <c r="Z138" s="320"/>
      <c r="AA138" s="320"/>
      <c r="AB138" s="321"/>
      <c r="AC138" s="323" t="s">
        <v>196</v>
      </c>
      <c r="AD138" s="323"/>
      <c r="AE138" s="323"/>
      <c r="AF138" s="323"/>
      <c r="AG138" s="323"/>
      <c r="AH138" s="324" t="s">
        <v>567</v>
      </c>
      <c r="AI138" s="325"/>
      <c r="AJ138" s="325"/>
      <c r="AK138" s="325"/>
      <c r="AL138" s="326" t="s">
        <v>567</v>
      </c>
      <c r="AM138" s="327"/>
      <c r="AN138" s="327"/>
      <c r="AO138" s="328"/>
      <c r="AP138" s="322" t="s">
        <v>567</v>
      </c>
      <c r="AQ138" s="322"/>
      <c r="AR138" s="322"/>
      <c r="AS138" s="322"/>
      <c r="AT138" s="322"/>
      <c r="AU138" s="322"/>
      <c r="AV138" s="322"/>
      <c r="AW138" s="322"/>
      <c r="AX138" s="322"/>
    </row>
    <row r="139" spans="1:50" ht="26.25" customHeight="1" x14ac:dyDescent="0.15">
      <c r="A139" s="1060">
        <v>4</v>
      </c>
      <c r="B139" s="1060">
        <v>1</v>
      </c>
      <c r="C139" s="427" t="s">
        <v>631</v>
      </c>
      <c r="D139" s="422"/>
      <c r="E139" s="422"/>
      <c r="F139" s="422"/>
      <c r="G139" s="422"/>
      <c r="H139" s="422"/>
      <c r="I139" s="422"/>
      <c r="J139" s="423">
        <v>6000020400009</v>
      </c>
      <c r="K139" s="424"/>
      <c r="L139" s="424"/>
      <c r="M139" s="424"/>
      <c r="N139" s="424"/>
      <c r="O139" s="424"/>
      <c r="P139" s="318" t="s">
        <v>656</v>
      </c>
      <c r="Q139" s="318"/>
      <c r="R139" s="318"/>
      <c r="S139" s="318"/>
      <c r="T139" s="318"/>
      <c r="U139" s="318"/>
      <c r="V139" s="318"/>
      <c r="W139" s="318"/>
      <c r="X139" s="318"/>
      <c r="Y139" s="319">
        <v>0.2</v>
      </c>
      <c r="Z139" s="320"/>
      <c r="AA139" s="320"/>
      <c r="AB139" s="321"/>
      <c r="AC139" s="323" t="s">
        <v>196</v>
      </c>
      <c r="AD139" s="323"/>
      <c r="AE139" s="323"/>
      <c r="AF139" s="323"/>
      <c r="AG139" s="323"/>
      <c r="AH139" s="324" t="s">
        <v>567</v>
      </c>
      <c r="AI139" s="325"/>
      <c r="AJ139" s="325"/>
      <c r="AK139" s="325"/>
      <c r="AL139" s="326" t="s">
        <v>567</v>
      </c>
      <c r="AM139" s="327"/>
      <c r="AN139" s="327"/>
      <c r="AO139" s="328"/>
      <c r="AP139" s="322" t="s">
        <v>567</v>
      </c>
      <c r="AQ139" s="322"/>
      <c r="AR139" s="322"/>
      <c r="AS139" s="322"/>
      <c r="AT139" s="322"/>
      <c r="AU139" s="322"/>
      <c r="AV139" s="322"/>
      <c r="AW139" s="322"/>
      <c r="AX139" s="322"/>
    </row>
    <row r="140" spans="1:50" ht="26.25" customHeight="1" x14ac:dyDescent="0.15">
      <c r="A140" s="1060">
        <v>5</v>
      </c>
      <c r="B140" s="1060">
        <v>1</v>
      </c>
      <c r="C140" s="427" t="s">
        <v>653</v>
      </c>
      <c r="D140" s="422"/>
      <c r="E140" s="422"/>
      <c r="F140" s="422"/>
      <c r="G140" s="422"/>
      <c r="H140" s="422"/>
      <c r="I140" s="422"/>
      <c r="J140" s="423">
        <v>1000020470007</v>
      </c>
      <c r="K140" s="424"/>
      <c r="L140" s="424"/>
      <c r="M140" s="424"/>
      <c r="N140" s="424"/>
      <c r="O140" s="424"/>
      <c r="P140" s="318" t="s">
        <v>656</v>
      </c>
      <c r="Q140" s="318"/>
      <c r="R140" s="318"/>
      <c r="S140" s="318"/>
      <c r="T140" s="318"/>
      <c r="U140" s="318"/>
      <c r="V140" s="318"/>
      <c r="W140" s="318"/>
      <c r="X140" s="318"/>
      <c r="Y140" s="319">
        <v>0.17</v>
      </c>
      <c r="Z140" s="320"/>
      <c r="AA140" s="320"/>
      <c r="AB140" s="321"/>
      <c r="AC140" s="323" t="s">
        <v>196</v>
      </c>
      <c r="AD140" s="323"/>
      <c r="AE140" s="323"/>
      <c r="AF140" s="323"/>
      <c r="AG140" s="323"/>
      <c r="AH140" s="324" t="s">
        <v>567</v>
      </c>
      <c r="AI140" s="325"/>
      <c r="AJ140" s="325"/>
      <c r="AK140" s="325"/>
      <c r="AL140" s="326" t="s">
        <v>567</v>
      </c>
      <c r="AM140" s="327"/>
      <c r="AN140" s="327"/>
      <c r="AO140" s="328"/>
      <c r="AP140" s="322" t="s">
        <v>567</v>
      </c>
      <c r="AQ140" s="322"/>
      <c r="AR140" s="322"/>
      <c r="AS140" s="322"/>
      <c r="AT140" s="322"/>
      <c r="AU140" s="322"/>
      <c r="AV140" s="322"/>
      <c r="AW140" s="322"/>
      <c r="AX140" s="322"/>
    </row>
    <row r="141" spans="1:50" ht="26.25" customHeight="1" x14ac:dyDescent="0.15">
      <c r="A141" s="1060">
        <v>6</v>
      </c>
      <c r="B141" s="1060">
        <v>1</v>
      </c>
      <c r="C141" s="427" t="s">
        <v>654</v>
      </c>
      <c r="D141" s="422"/>
      <c r="E141" s="422"/>
      <c r="F141" s="422"/>
      <c r="G141" s="422"/>
      <c r="H141" s="422"/>
      <c r="I141" s="422"/>
      <c r="J141" s="423">
        <v>1000020380008</v>
      </c>
      <c r="K141" s="424"/>
      <c r="L141" s="424"/>
      <c r="M141" s="424"/>
      <c r="N141" s="424"/>
      <c r="O141" s="424"/>
      <c r="P141" s="318" t="s">
        <v>656</v>
      </c>
      <c r="Q141" s="318"/>
      <c r="R141" s="318"/>
      <c r="S141" s="318"/>
      <c r="T141" s="318"/>
      <c r="U141" s="318"/>
      <c r="V141" s="318"/>
      <c r="W141" s="318"/>
      <c r="X141" s="318"/>
      <c r="Y141" s="319">
        <v>0.17</v>
      </c>
      <c r="Z141" s="320"/>
      <c r="AA141" s="320"/>
      <c r="AB141" s="321"/>
      <c r="AC141" s="323" t="s">
        <v>196</v>
      </c>
      <c r="AD141" s="323"/>
      <c r="AE141" s="323"/>
      <c r="AF141" s="323"/>
      <c r="AG141" s="323"/>
      <c r="AH141" s="324" t="s">
        <v>567</v>
      </c>
      <c r="AI141" s="325"/>
      <c r="AJ141" s="325"/>
      <c r="AK141" s="325"/>
      <c r="AL141" s="326" t="s">
        <v>567</v>
      </c>
      <c r="AM141" s="327"/>
      <c r="AN141" s="327"/>
      <c r="AO141" s="328"/>
      <c r="AP141" s="322" t="s">
        <v>567</v>
      </c>
      <c r="AQ141" s="322"/>
      <c r="AR141" s="322"/>
      <c r="AS141" s="322"/>
      <c r="AT141" s="322"/>
      <c r="AU141" s="322"/>
      <c r="AV141" s="322"/>
      <c r="AW141" s="322"/>
      <c r="AX141" s="322"/>
    </row>
    <row r="142" spans="1:50" ht="26.25" customHeight="1" x14ac:dyDescent="0.15">
      <c r="A142" s="1060">
        <v>7</v>
      </c>
      <c r="B142" s="1060">
        <v>1</v>
      </c>
      <c r="C142" s="427" t="s">
        <v>629</v>
      </c>
      <c r="D142" s="422"/>
      <c r="E142" s="422"/>
      <c r="F142" s="422"/>
      <c r="G142" s="422"/>
      <c r="H142" s="422"/>
      <c r="I142" s="422"/>
      <c r="J142" s="423">
        <v>1000020140007</v>
      </c>
      <c r="K142" s="424"/>
      <c r="L142" s="424"/>
      <c r="M142" s="424"/>
      <c r="N142" s="424"/>
      <c r="O142" s="424"/>
      <c r="P142" s="318" t="s">
        <v>656</v>
      </c>
      <c r="Q142" s="318"/>
      <c r="R142" s="318"/>
      <c r="S142" s="318"/>
      <c r="T142" s="318"/>
      <c r="U142" s="318"/>
      <c r="V142" s="318"/>
      <c r="W142" s="318"/>
      <c r="X142" s="318"/>
      <c r="Y142" s="319">
        <v>0.17</v>
      </c>
      <c r="Z142" s="320"/>
      <c r="AA142" s="320"/>
      <c r="AB142" s="321"/>
      <c r="AC142" s="323" t="s">
        <v>196</v>
      </c>
      <c r="AD142" s="323"/>
      <c r="AE142" s="323"/>
      <c r="AF142" s="323"/>
      <c r="AG142" s="323"/>
      <c r="AH142" s="324" t="s">
        <v>567</v>
      </c>
      <c r="AI142" s="325"/>
      <c r="AJ142" s="325"/>
      <c r="AK142" s="325"/>
      <c r="AL142" s="326" t="s">
        <v>567</v>
      </c>
      <c r="AM142" s="327"/>
      <c r="AN142" s="327"/>
      <c r="AO142" s="328"/>
      <c r="AP142" s="322" t="s">
        <v>567</v>
      </c>
      <c r="AQ142" s="322"/>
      <c r="AR142" s="322"/>
      <c r="AS142" s="322"/>
      <c r="AT142" s="322"/>
      <c r="AU142" s="322"/>
      <c r="AV142" s="322"/>
      <c r="AW142" s="322"/>
      <c r="AX142" s="322"/>
    </row>
    <row r="143" spans="1:50" ht="26.25" customHeight="1" x14ac:dyDescent="0.15">
      <c r="A143" s="1060">
        <v>8</v>
      </c>
      <c r="B143" s="1060">
        <v>1</v>
      </c>
      <c r="C143" s="427" t="s">
        <v>655</v>
      </c>
      <c r="D143" s="422"/>
      <c r="E143" s="422"/>
      <c r="F143" s="422"/>
      <c r="G143" s="422"/>
      <c r="H143" s="422"/>
      <c r="I143" s="422"/>
      <c r="J143" s="423">
        <v>8000020370002</v>
      </c>
      <c r="K143" s="424"/>
      <c r="L143" s="424"/>
      <c r="M143" s="424"/>
      <c r="N143" s="424"/>
      <c r="O143" s="424"/>
      <c r="P143" s="318" t="s">
        <v>656</v>
      </c>
      <c r="Q143" s="318"/>
      <c r="R143" s="318"/>
      <c r="S143" s="318"/>
      <c r="T143" s="318"/>
      <c r="U143" s="318"/>
      <c r="V143" s="318"/>
      <c r="W143" s="318"/>
      <c r="X143" s="318"/>
      <c r="Y143" s="319">
        <v>0.15</v>
      </c>
      <c r="Z143" s="320"/>
      <c r="AA143" s="320"/>
      <c r="AB143" s="321"/>
      <c r="AC143" s="323" t="s">
        <v>196</v>
      </c>
      <c r="AD143" s="323"/>
      <c r="AE143" s="323"/>
      <c r="AF143" s="323"/>
      <c r="AG143" s="323"/>
      <c r="AH143" s="324" t="s">
        <v>567</v>
      </c>
      <c r="AI143" s="325"/>
      <c r="AJ143" s="325"/>
      <c r="AK143" s="325"/>
      <c r="AL143" s="326" t="s">
        <v>567</v>
      </c>
      <c r="AM143" s="327"/>
      <c r="AN143" s="327"/>
      <c r="AO143" s="328"/>
      <c r="AP143" s="322" t="s">
        <v>567</v>
      </c>
      <c r="AQ143" s="322"/>
      <c r="AR143" s="322"/>
      <c r="AS143" s="322"/>
      <c r="AT143" s="322"/>
      <c r="AU143" s="322"/>
      <c r="AV143" s="322"/>
      <c r="AW143" s="322"/>
      <c r="AX143" s="322"/>
    </row>
    <row r="144" spans="1:50" ht="26.25" customHeight="1" x14ac:dyDescent="0.15">
      <c r="A144" s="1060">
        <v>9</v>
      </c>
      <c r="B144" s="1060">
        <v>1</v>
      </c>
      <c r="C144" s="427" t="s">
        <v>644</v>
      </c>
      <c r="D144" s="422"/>
      <c r="E144" s="422"/>
      <c r="F144" s="422"/>
      <c r="G144" s="422"/>
      <c r="H144" s="422"/>
      <c r="I144" s="422"/>
      <c r="J144" s="423">
        <v>4000020420000</v>
      </c>
      <c r="K144" s="424"/>
      <c r="L144" s="424"/>
      <c r="M144" s="424"/>
      <c r="N144" s="424"/>
      <c r="O144" s="424"/>
      <c r="P144" s="318" t="s">
        <v>656</v>
      </c>
      <c r="Q144" s="318"/>
      <c r="R144" s="318"/>
      <c r="S144" s="318"/>
      <c r="T144" s="318"/>
      <c r="U144" s="318"/>
      <c r="V144" s="318"/>
      <c r="W144" s="318"/>
      <c r="X144" s="318"/>
      <c r="Y144" s="319">
        <v>0.14000000000000001</v>
      </c>
      <c r="Z144" s="320"/>
      <c r="AA144" s="320"/>
      <c r="AB144" s="321"/>
      <c r="AC144" s="323" t="s">
        <v>196</v>
      </c>
      <c r="AD144" s="323"/>
      <c r="AE144" s="323"/>
      <c r="AF144" s="323"/>
      <c r="AG144" s="323"/>
      <c r="AH144" s="324" t="s">
        <v>567</v>
      </c>
      <c r="AI144" s="325"/>
      <c r="AJ144" s="325"/>
      <c r="AK144" s="325"/>
      <c r="AL144" s="326" t="s">
        <v>567</v>
      </c>
      <c r="AM144" s="327"/>
      <c r="AN144" s="327"/>
      <c r="AO144" s="328"/>
      <c r="AP144" s="322" t="s">
        <v>567</v>
      </c>
      <c r="AQ144" s="322"/>
      <c r="AR144" s="322"/>
      <c r="AS144" s="322"/>
      <c r="AT144" s="322"/>
      <c r="AU144" s="322"/>
      <c r="AV144" s="322"/>
      <c r="AW144" s="322"/>
      <c r="AX144" s="322"/>
    </row>
    <row r="145" spans="1:50" ht="26.25" customHeight="1" x14ac:dyDescent="0.15">
      <c r="A145" s="1060">
        <v>10</v>
      </c>
      <c r="B145" s="1060">
        <v>1</v>
      </c>
      <c r="C145" s="427" t="s">
        <v>643</v>
      </c>
      <c r="D145" s="422"/>
      <c r="E145" s="422"/>
      <c r="F145" s="422"/>
      <c r="G145" s="422"/>
      <c r="H145" s="422"/>
      <c r="I145" s="422"/>
      <c r="J145" s="423">
        <v>4000020030007</v>
      </c>
      <c r="K145" s="424"/>
      <c r="L145" s="424"/>
      <c r="M145" s="424"/>
      <c r="N145" s="424"/>
      <c r="O145" s="424"/>
      <c r="P145" s="318" t="s">
        <v>656</v>
      </c>
      <c r="Q145" s="318"/>
      <c r="R145" s="318"/>
      <c r="S145" s="318"/>
      <c r="T145" s="318"/>
      <c r="U145" s="318"/>
      <c r="V145" s="318"/>
      <c r="W145" s="318"/>
      <c r="X145" s="318"/>
      <c r="Y145" s="319">
        <v>0.11</v>
      </c>
      <c r="Z145" s="320"/>
      <c r="AA145" s="320"/>
      <c r="AB145" s="321"/>
      <c r="AC145" s="323" t="s">
        <v>196</v>
      </c>
      <c r="AD145" s="323"/>
      <c r="AE145" s="323"/>
      <c r="AF145" s="323"/>
      <c r="AG145" s="323"/>
      <c r="AH145" s="324" t="s">
        <v>567</v>
      </c>
      <c r="AI145" s="325"/>
      <c r="AJ145" s="325"/>
      <c r="AK145" s="325"/>
      <c r="AL145" s="326" t="s">
        <v>567</v>
      </c>
      <c r="AM145" s="327"/>
      <c r="AN145" s="327"/>
      <c r="AO145" s="328"/>
      <c r="AP145" s="322" t="s">
        <v>567</v>
      </c>
      <c r="AQ145" s="322"/>
      <c r="AR145" s="322"/>
      <c r="AS145" s="322"/>
      <c r="AT145" s="322"/>
      <c r="AU145" s="322"/>
      <c r="AV145" s="322"/>
      <c r="AW145" s="322"/>
      <c r="AX145" s="322"/>
    </row>
    <row r="146" spans="1:50" ht="26.25" hidden="1" customHeight="1" x14ac:dyDescent="0.15">
      <c r="A146" s="1060">
        <v>11</v>
      </c>
      <c r="B146" s="1060">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60">
        <v>12</v>
      </c>
      <c r="B147" s="1060">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60">
        <v>13</v>
      </c>
      <c r="B148" s="1060">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60">
        <v>14</v>
      </c>
      <c r="B149" s="1060">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60">
        <v>15</v>
      </c>
      <c r="B150" s="1060">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60">
        <v>16</v>
      </c>
      <c r="B151" s="1060">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60">
        <v>17</v>
      </c>
      <c r="B152" s="1060">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60">
        <v>18</v>
      </c>
      <c r="B153" s="1060">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60">
        <v>19</v>
      </c>
      <c r="B154" s="1060">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60">
        <v>20</v>
      </c>
      <c r="B155" s="1060">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60">
        <v>21</v>
      </c>
      <c r="B156" s="1060">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60">
        <v>22</v>
      </c>
      <c r="B157" s="1060">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60">
        <v>23</v>
      </c>
      <c r="B158" s="1060">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60">
        <v>24</v>
      </c>
      <c r="B159" s="1060">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60">
        <v>25</v>
      </c>
      <c r="B160" s="1060">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60">
        <v>26</v>
      </c>
      <c r="B161" s="1060">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60">
        <v>27</v>
      </c>
      <c r="B162" s="1060">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60">
        <v>28</v>
      </c>
      <c r="B163" s="1060">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60">
        <v>29</v>
      </c>
      <c r="B164" s="1060">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60">
        <v>30</v>
      </c>
      <c r="B165" s="1060">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413</v>
      </c>
      <c r="K168" s="101"/>
      <c r="L168" s="101"/>
      <c r="M168" s="101"/>
      <c r="N168" s="101"/>
      <c r="O168" s="101"/>
      <c r="P168" s="348" t="s">
        <v>27</v>
      </c>
      <c r="Q168" s="348"/>
      <c r="R168" s="348"/>
      <c r="S168" s="348"/>
      <c r="T168" s="348"/>
      <c r="U168" s="348"/>
      <c r="V168" s="348"/>
      <c r="W168" s="348"/>
      <c r="X168" s="348"/>
      <c r="Y168" s="345" t="s">
        <v>468</v>
      </c>
      <c r="Z168" s="346"/>
      <c r="AA168" s="346"/>
      <c r="AB168" s="346"/>
      <c r="AC168" s="277" t="s">
        <v>453</v>
      </c>
      <c r="AD168" s="277"/>
      <c r="AE168" s="277"/>
      <c r="AF168" s="277"/>
      <c r="AG168" s="277"/>
      <c r="AH168" s="345" t="s">
        <v>379</v>
      </c>
      <c r="AI168" s="347"/>
      <c r="AJ168" s="347"/>
      <c r="AK168" s="347"/>
      <c r="AL168" s="347" t="s">
        <v>21</v>
      </c>
      <c r="AM168" s="347"/>
      <c r="AN168" s="347"/>
      <c r="AO168" s="429"/>
      <c r="AP168" s="430" t="s">
        <v>414</v>
      </c>
      <c r="AQ168" s="430"/>
      <c r="AR168" s="430"/>
      <c r="AS168" s="430"/>
      <c r="AT168" s="430"/>
      <c r="AU168" s="430"/>
      <c r="AV168" s="430"/>
      <c r="AW168" s="430"/>
      <c r="AX168" s="430"/>
    </row>
    <row r="169" spans="1:50" ht="77.25" customHeight="1" x14ac:dyDescent="0.15">
      <c r="A169" s="1060">
        <v>1</v>
      </c>
      <c r="B169" s="1060">
        <v>1</v>
      </c>
      <c r="C169" s="427" t="s">
        <v>757</v>
      </c>
      <c r="D169" s="422"/>
      <c r="E169" s="422"/>
      <c r="F169" s="422"/>
      <c r="G169" s="422"/>
      <c r="H169" s="422"/>
      <c r="I169" s="422"/>
      <c r="J169" s="423" t="s">
        <v>657</v>
      </c>
      <c r="K169" s="424"/>
      <c r="L169" s="424"/>
      <c r="M169" s="424"/>
      <c r="N169" s="424"/>
      <c r="O169" s="424"/>
      <c r="P169" s="317" t="s">
        <v>658</v>
      </c>
      <c r="Q169" s="318"/>
      <c r="R169" s="318"/>
      <c r="S169" s="318"/>
      <c r="T169" s="318"/>
      <c r="U169" s="318"/>
      <c r="V169" s="318"/>
      <c r="W169" s="318"/>
      <c r="X169" s="318"/>
      <c r="Y169" s="319">
        <v>10.4</v>
      </c>
      <c r="Z169" s="320"/>
      <c r="AA169" s="320"/>
      <c r="AB169" s="321"/>
      <c r="AC169" s="323" t="s">
        <v>196</v>
      </c>
      <c r="AD169" s="323"/>
      <c r="AE169" s="323"/>
      <c r="AF169" s="323"/>
      <c r="AG169" s="323"/>
      <c r="AH169" s="324" t="s">
        <v>659</v>
      </c>
      <c r="AI169" s="325"/>
      <c r="AJ169" s="325"/>
      <c r="AK169" s="325"/>
      <c r="AL169" s="326" t="s">
        <v>660</v>
      </c>
      <c r="AM169" s="327"/>
      <c r="AN169" s="327"/>
      <c r="AO169" s="328"/>
      <c r="AP169" s="322" t="s">
        <v>637</v>
      </c>
      <c r="AQ169" s="322"/>
      <c r="AR169" s="322"/>
      <c r="AS169" s="322"/>
      <c r="AT169" s="322"/>
      <c r="AU169" s="322"/>
      <c r="AV169" s="322"/>
      <c r="AW169" s="322"/>
      <c r="AX169" s="322"/>
    </row>
    <row r="170" spans="1:50" ht="26.25" hidden="1" customHeight="1" x14ac:dyDescent="0.15">
      <c r="A170" s="1060">
        <v>2</v>
      </c>
      <c r="B170" s="1060">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60">
        <v>3</v>
      </c>
      <c r="B171" s="1060">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60">
        <v>4</v>
      </c>
      <c r="B172" s="1060">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60">
        <v>5</v>
      </c>
      <c r="B173" s="1060">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60">
        <v>6</v>
      </c>
      <c r="B174" s="1060">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60">
        <v>7</v>
      </c>
      <c r="B175" s="1060">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60">
        <v>8</v>
      </c>
      <c r="B176" s="1060">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60">
        <v>9</v>
      </c>
      <c r="B177" s="1060">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60">
        <v>10</v>
      </c>
      <c r="B178" s="1060">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60">
        <v>11</v>
      </c>
      <c r="B179" s="1060">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60">
        <v>12</v>
      </c>
      <c r="B180" s="1060">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60">
        <v>13</v>
      </c>
      <c r="B181" s="1060">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60">
        <v>14</v>
      </c>
      <c r="B182" s="1060">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60">
        <v>15</v>
      </c>
      <c r="B183" s="1060">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60">
        <v>16</v>
      </c>
      <c r="B184" s="1060">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60">
        <v>17</v>
      </c>
      <c r="B185" s="1060">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60">
        <v>18</v>
      </c>
      <c r="B186" s="1060">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60">
        <v>19</v>
      </c>
      <c r="B187" s="1060">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60">
        <v>20</v>
      </c>
      <c r="B188" s="1060">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60">
        <v>21</v>
      </c>
      <c r="B189" s="1060">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60">
        <v>22</v>
      </c>
      <c r="B190" s="1060">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60">
        <v>23</v>
      </c>
      <c r="B191" s="1060">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60">
        <v>24</v>
      </c>
      <c r="B192" s="1060">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60">
        <v>25</v>
      </c>
      <c r="B193" s="1060">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60">
        <v>26</v>
      </c>
      <c r="B194" s="1060">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60">
        <v>27</v>
      </c>
      <c r="B195" s="1060">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60">
        <v>28</v>
      </c>
      <c r="B196" s="1060">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60">
        <v>29</v>
      </c>
      <c r="B197" s="1060">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60">
        <v>30</v>
      </c>
      <c r="B198" s="1060">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7" t="s">
        <v>413</v>
      </c>
      <c r="K201" s="101"/>
      <c r="L201" s="101"/>
      <c r="M201" s="101"/>
      <c r="N201" s="101"/>
      <c r="O201" s="101"/>
      <c r="P201" s="348" t="s">
        <v>27</v>
      </c>
      <c r="Q201" s="348"/>
      <c r="R201" s="348"/>
      <c r="S201" s="348"/>
      <c r="T201" s="348"/>
      <c r="U201" s="348"/>
      <c r="V201" s="348"/>
      <c r="W201" s="348"/>
      <c r="X201" s="348"/>
      <c r="Y201" s="345" t="s">
        <v>468</v>
      </c>
      <c r="Z201" s="346"/>
      <c r="AA201" s="346"/>
      <c r="AB201" s="346"/>
      <c r="AC201" s="277" t="s">
        <v>453</v>
      </c>
      <c r="AD201" s="277"/>
      <c r="AE201" s="277"/>
      <c r="AF201" s="277"/>
      <c r="AG201" s="277"/>
      <c r="AH201" s="345" t="s">
        <v>379</v>
      </c>
      <c r="AI201" s="347"/>
      <c r="AJ201" s="347"/>
      <c r="AK201" s="347"/>
      <c r="AL201" s="347" t="s">
        <v>21</v>
      </c>
      <c r="AM201" s="347"/>
      <c r="AN201" s="347"/>
      <c r="AO201" s="429"/>
      <c r="AP201" s="430" t="s">
        <v>414</v>
      </c>
      <c r="AQ201" s="430"/>
      <c r="AR201" s="430"/>
      <c r="AS201" s="430"/>
      <c r="AT201" s="430"/>
      <c r="AU201" s="430"/>
      <c r="AV201" s="430"/>
      <c r="AW201" s="430"/>
      <c r="AX201" s="430"/>
    </row>
    <row r="202" spans="1:50" ht="26.25" hidden="1" customHeight="1" x14ac:dyDescent="0.15">
      <c r="A202" s="1060">
        <v>1</v>
      </c>
      <c r="B202" s="1060">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60">
        <v>2</v>
      </c>
      <c r="B203" s="1060">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60">
        <v>3</v>
      </c>
      <c r="B204" s="1060">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60">
        <v>4</v>
      </c>
      <c r="B205" s="1060">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60">
        <v>5</v>
      </c>
      <c r="B206" s="1060">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60">
        <v>6</v>
      </c>
      <c r="B207" s="1060">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60">
        <v>7</v>
      </c>
      <c r="B208" s="1060">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60">
        <v>8</v>
      </c>
      <c r="B209" s="1060">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60">
        <v>9</v>
      </c>
      <c r="B210" s="1060">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60">
        <v>10</v>
      </c>
      <c r="B211" s="1060">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60">
        <v>11</v>
      </c>
      <c r="B212" s="1060">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60">
        <v>12</v>
      </c>
      <c r="B213" s="1060">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60">
        <v>13</v>
      </c>
      <c r="B214" s="1060">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60">
        <v>14</v>
      </c>
      <c r="B215" s="1060">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60">
        <v>15</v>
      </c>
      <c r="B216" s="1060">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60">
        <v>16</v>
      </c>
      <c r="B217" s="1060">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60">
        <v>17</v>
      </c>
      <c r="B218" s="1060">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60">
        <v>18</v>
      </c>
      <c r="B219" s="1060">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60">
        <v>19</v>
      </c>
      <c r="B220" s="1060">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60">
        <v>20</v>
      </c>
      <c r="B221" s="1060">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60">
        <v>21</v>
      </c>
      <c r="B222" s="1060">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60">
        <v>22</v>
      </c>
      <c r="B223" s="1060">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60">
        <v>23</v>
      </c>
      <c r="B224" s="1060">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60">
        <v>24</v>
      </c>
      <c r="B225" s="1060">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60">
        <v>25</v>
      </c>
      <c r="B226" s="1060">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60">
        <v>26</v>
      </c>
      <c r="B227" s="1060">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60">
        <v>27</v>
      </c>
      <c r="B228" s="1060">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60">
        <v>28</v>
      </c>
      <c r="B229" s="1060">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60">
        <v>29</v>
      </c>
      <c r="B230" s="1060">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60">
        <v>30</v>
      </c>
      <c r="B231" s="1060">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7" t="s">
        <v>413</v>
      </c>
      <c r="K234" s="101"/>
      <c r="L234" s="101"/>
      <c r="M234" s="101"/>
      <c r="N234" s="101"/>
      <c r="O234" s="101"/>
      <c r="P234" s="348" t="s">
        <v>27</v>
      </c>
      <c r="Q234" s="348"/>
      <c r="R234" s="348"/>
      <c r="S234" s="348"/>
      <c r="T234" s="348"/>
      <c r="U234" s="348"/>
      <c r="V234" s="348"/>
      <c r="W234" s="348"/>
      <c r="X234" s="348"/>
      <c r="Y234" s="345" t="s">
        <v>468</v>
      </c>
      <c r="Z234" s="346"/>
      <c r="AA234" s="346"/>
      <c r="AB234" s="346"/>
      <c r="AC234" s="277" t="s">
        <v>453</v>
      </c>
      <c r="AD234" s="277"/>
      <c r="AE234" s="277"/>
      <c r="AF234" s="277"/>
      <c r="AG234" s="277"/>
      <c r="AH234" s="345" t="s">
        <v>379</v>
      </c>
      <c r="AI234" s="347"/>
      <c r="AJ234" s="347"/>
      <c r="AK234" s="347"/>
      <c r="AL234" s="347" t="s">
        <v>21</v>
      </c>
      <c r="AM234" s="347"/>
      <c r="AN234" s="347"/>
      <c r="AO234" s="429"/>
      <c r="AP234" s="430" t="s">
        <v>414</v>
      </c>
      <c r="AQ234" s="430"/>
      <c r="AR234" s="430"/>
      <c r="AS234" s="430"/>
      <c r="AT234" s="430"/>
      <c r="AU234" s="430"/>
      <c r="AV234" s="430"/>
      <c r="AW234" s="430"/>
      <c r="AX234" s="430"/>
    </row>
    <row r="235" spans="1:50" ht="26.25" hidden="1" customHeight="1" x14ac:dyDescent="0.15">
      <c r="A235" s="1060">
        <v>1</v>
      </c>
      <c r="B235" s="1060">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60">
        <v>2</v>
      </c>
      <c r="B236" s="1060">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60">
        <v>3</v>
      </c>
      <c r="B237" s="1060">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60">
        <v>4</v>
      </c>
      <c r="B238" s="1060">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60">
        <v>5</v>
      </c>
      <c r="B239" s="1060">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60">
        <v>6</v>
      </c>
      <c r="B240" s="1060">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60">
        <v>7</v>
      </c>
      <c r="B241" s="1060">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60">
        <v>8</v>
      </c>
      <c r="B242" s="1060">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60">
        <v>9</v>
      </c>
      <c r="B243" s="1060">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60">
        <v>10</v>
      </c>
      <c r="B244" s="1060">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60">
        <v>11</v>
      </c>
      <c r="B245" s="1060">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60">
        <v>12</v>
      </c>
      <c r="B246" s="1060">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60">
        <v>13</v>
      </c>
      <c r="B247" s="1060">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60">
        <v>14</v>
      </c>
      <c r="B248" s="1060">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60">
        <v>15</v>
      </c>
      <c r="B249" s="1060">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60">
        <v>16</v>
      </c>
      <c r="B250" s="1060">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60">
        <v>17</v>
      </c>
      <c r="B251" s="1060">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60">
        <v>18</v>
      </c>
      <c r="B252" s="1060">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60">
        <v>19</v>
      </c>
      <c r="B253" s="1060">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60">
        <v>20</v>
      </c>
      <c r="B254" s="1060">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60">
        <v>21</v>
      </c>
      <c r="B255" s="1060">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60">
        <v>22</v>
      </c>
      <c r="B256" s="1060">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60">
        <v>23</v>
      </c>
      <c r="B257" s="1060">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60">
        <v>24</v>
      </c>
      <c r="B258" s="1060">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60">
        <v>25</v>
      </c>
      <c r="B259" s="1060">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60">
        <v>26</v>
      </c>
      <c r="B260" s="1060">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60">
        <v>27</v>
      </c>
      <c r="B261" s="1060">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60">
        <v>28</v>
      </c>
      <c r="B262" s="1060">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60">
        <v>29</v>
      </c>
      <c r="B263" s="1060">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60">
        <v>30</v>
      </c>
      <c r="B264" s="1060">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7" t="s">
        <v>413</v>
      </c>
      <c r="K267" s="101"/>
      <c r="L267" s="101"/>
      <c r="M267" s="101"/>
      <c r="N267" s="101"/>
      <c r="O267" s="101"/>
      <c r="P267" s="348" t="s">
        <v>27</v>
      </c>
      <c r="Q267" s="348"/>
      <c r="R267" s="348"/>
      <c r="S267" s="348"/>
      <c r="T267" s="348"/>
      <c r="U267" s="348"/>
      <c r="V267" s="348"/>
      <c r="W267" s="348"/>
      <c r="X267" s="348"/>
      <c r="Y267" s="345" t="s">
        <v>468</v>
      </c>
      <c r="Z267" s="346"/>
      <c r="AA267" s="346"/>
      <c r="AB267" s="346"/>
      <c r="AC267" s="277" t="s">
        <v>453</v>
      </c>
      <c r="AD267" s="277"/>
      <c r="AE267" s="277"/>
      <c r="AF267" s="277"/>
      <c r="AG267" s="277"/>
      <c r="AH267" s="345" t="s">
        <v>379</v>
      </c>
      <c r="AI267" s="347"/>
      <c r="AJ267" s="347"/>
      <c r="AK267" s="347"/>
      <c r="AL267" s="347" t="s">
        <v>21</v>
      </c>
      <c r="AM267" s="347"/>
      <c r="AN267" s="347"/>
      <c r="AO267" s="429"/>
      <c r="AP267" s="430" t="s">
        <v>414</v>
      </c>
      <c r="AQ267" s="430"/>
      <c r="AR267" s="430"/>
      <c r="AS267" s="430"/>
      <c r="AT267" s="430"/>
      <c r="AU267" s="430"/>
      <c r="AV267" s="430"/>
      <c r="AW267" s="430"/>
      <c r="AX267" s="430"/>
    </row>
    <row r="268" spans="1:50" ht="26.25" hidden="1" customHeight="1" x14ac:dyDescent="0.15">
      <c r="A268" s="1060">
        <v>1</v>
      </c>
      <c r="B268" s="1060">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60">
        <v>2</v>
      </c>
      <c r="B269" s="1060">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60">
        <v>3</v>
      </c>
      <c r="B270" s="1060">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60">
        <v>4</v>
      </c>
      <c r="B271" s="1060">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60">
        <v>5</v>
      </c>
      <c r="B272" s="1060">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60">
        <v>6</v>
      </c>
      <c r="B273" s="1060">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60">
        <v>7</v>
      </c>
      <c r="B274" s="1060">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60">
        <v>8</v>
      </c>
      <c r="B275" s="1060">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60">
        <v>9</v>
      </c>
      <c r="B276" s="1060">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60">
        <v>10</v>
      </c>
      <c r="B277" s="1060">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60">
        <v>11</v>
      </c>
      <c r="B278" s="1060">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60">
        <v>12</v>
      </c>
      <c r="B279" s="1060">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60">
        <v>13</v>
      </c>
      <c r="B280" s="1060">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60">
        <v>14</v>
      </c>
      <c r="B281" s="1060">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60">
        <v>15</v>
      </c>
      <c r="B282" s="1060">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60">
        <v>16</v>
      </c>
      <c r="B283" s="1060">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60">
        <v>17</v>
      </c>
      <c r="B284" s="1060">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60">
        <v>18</v>
      </c>
      <c r="B285" s="1060">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60">
        <v>19</v>
      </c>
      <c r="B286" s="1060">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60">
        <v>20</v>
      </c>
      <c r="B287" s="1060">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60">
        <v>21</v>
      </c>
      <c r="B288" s="1060">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60">
        <v>22</v>
      </c>
      <c r="B289" s="1060">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60">
        <v>23</v>
      </c>
      <c r="B290" s="1060">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60">
        <v>24</v>
      </c>
      <c r="B291" s="1060">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60">
        <v>25</v>
      </c>
      <c r="B292" s="1060">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60">
        <v>26</v>
      </c>
      <c r="B293" s="1060">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60">
        <v>27</v>
      </c>
      <c r="B294" s="1060">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60">
        <v>28</v>
      </c>
      <c r="B295" s="1060">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60">
        <v>29</v>
      </c>
      <c r="B296" s="1060">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60">
        <v>30</v>
      </c>
      <c r="B297" s="1060">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7" t="s">
        <v>413</v>
      </c>
      <c r="K300" s="101"/>
      <c r="L300" s="101"/>
      <c r="M300" s="101"/>
      <c r="N300" s="101"/>
      <c r="O300" s="101"/>
      <c r="P300" s="348" t="s">
        <v>27</v>
      </c>
      <c r="Q300" s="348"/>
      <c r="R300" s="348"/>
      <c r="S300" s="348"/>
      <c r="T300" s="348"/>
      <c r="U300" s="348"/>
      <c r="V300" s="348"/>
      <c r="W300" s="348"/>
      <c r="X300" s="348"/>
      <c r="Y300" s="345" t="s">
        <v>468</v>
      </c>
      <c r="Z300" s="346"/>
      <c r="AA300" s="346"/>
      <c r="AB300" s="346"/>
      <c r="AC300" s="277" t="s">
        <v>453</v>
      </c>
      <c r="AD300" s="277"/>
      <c r="AE300" s="277"/>
      <c r="AF300" s="277"/>
      <c r="AG300" s="277"/>
      <c r="AH300" s="345" t="s">
        <v>379</v>
      </c>
      <c r="AI300" s="347"/>
      <c r="AJ300" s="347"/>
      <c r="AK300" s="347"/>
      <c r="AL300" s="347" t="s">
        <v>21</v>
      </c>
      <c r="AM300" s="347"/>
      <c r="AN300" s="347"/>
      <c r="AO300" s="429"/>
      <c r="AP300" s="430" t="s">
        <v>414</v>
      </c>
      <c r="AQ300" s="430"/>
      <c r="AR300" s="430"/>
      <c r="AS300" s="430"/>
      <c r="AT300" s="430"/>
      <c r="AU300" s="430"/>
      <c r="AV300" s="430"/>
      <c r="AW300" s="430"/>
      <c r="AX300" s="430"/>
    </row>
    <row r="301" spans="1:50" ht="26.25" hidden="1" customHeight="1" x14ac:dyDescent="0.15">
      <c r="A301" s="1060">
        <v>1</v>
      </c>
      <c r="B301" s="1060">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60">
        <v>2</v>
      </c>
      <c r="B302" s="1060">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60">
        <v>3</v>
      </c>
      <c r="B303" s="1060">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60">
        <v>4</v>
      </c>
      <c r="B304" s="1060">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60">
        <v>5</v>
      </c>
      <c r="B305" s="1060">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60">
        <v>6</v>
      </c>
      <c r="B306" s="1060">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60">
        <v>7</v>
      </c>
      <c r="B307" s="1060">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60">
        <v>8</v>
      </c>
      <c r="B308" s="1060">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60">
        <v>9</v>
      </c>
      <c r="B309" s="1060">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60">
        <v>10</v>
      </c>
      <c r="B310" s="1060">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60">
        <v>11</v>
      </c>
      <c r="B311" s="1060">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60">
        <v>12</v>
      </c>
      <c r="B312" s="1060">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60">
        <v>13</v>
      </c>
      <c r="B313" s="1060">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60">
        <v>14</v>
      </c>
      <c r="B314" s="1060">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60">
        <v>15</v>
      </c>
      <c r="B315" s="1060">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60">
        <v>16</v>
      </c>
      <c r="B316" s="1060">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60">
        <v>17</v>
      </c>
      <c r="B317" s="1060">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60">
        <v>18</v>
      </c>
      <c r="B318" s="1060">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60">
        <v>19</v>
      </c>
      <c r="B319" s="1060">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60">
        <v>20</v>
      </c>
      <c r="B320" s="1060">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60">
        <v>21</v>
      </c>
      <c r="B321" s="1060">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60">
        <v>22</v>
      </c>
      <c r="B322" s="1060">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60">
        <v>23</v>
      </c>
      <c r="B323" s="1060">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60">
        <v>24</v>
      </c>
      <c r="B324" s="1060">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60">
        <v>25</v>
      </c>
      <c r="B325" s="1060">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60">
        <v>26</v>
      </c>
      <c r="B326" s="1060">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60">
        <v>27</v>
      </c>
      <c r="B327" s="1060">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60">
        <v>28</v>
      </c>
      <c r="B328" s="1060">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60">
        <v>29</v>
      </c>
      <c r="B329" s="1060">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60">
        <v>30</v>
      </c>
      <c r="B330" s="1060">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7" t="s">
        <v>413</v>
      </c>
      <c r="K333" s="101"/>
      <c r="L333" s="101"/>
      <c r="M333" s="101"/>
      <c r="N333" s="101"/>
      <c r="O333" s="101"/>
      <c r="P333" s="348" t="s">
        <v>27</v>
      </c>
      <c r="Q333" s="348"/>
      <c r="R333" s="348"/>
      <c r="S333" s="348"/>
      <c r="T333" s="348"/>
      <c r="U333" s="348"/>
      <c r="V333" s="348"/>
      <c r="W333" s="348"/>
      <c r="X333" s="348"/>
      <c r="Y333" s="345" t="s">
        <v>468</v>
      </c>
      <c r="Z333" s="346"/>
      <c r="AA333" s="346"/>
      <c r="AB333" s="346"/>
      <c r="AC333" s="277" t="s">
        <v>453</v>
      </c>
      <c r="AD333" s="277"/>
      <c r="AE333" s="277"/>
      <c r="AF333" s="277"/>
      <c r="AG333" s="277"/>
      <c r="AH333" s="345" t="s">
        <v>379</v>
      </c>
      <c r="AI333" s="347"/>
      <c r="AJ333" s="347"/>
      <c r="AK333" s="347"/>
      <c r="AL333" s="347" t="s">
        <v>21</v>
      </c>
      <c r="AM333" s="347"/>
      <c r="AN333" s="347"/>
      <c r="AO333" s="429"/>
      <c r="AP333" s="430" t="s">
        <v>414</v>
      </c>
      <c r="AQ333" s="430"/>
      <c r="AR333" s="430"/>
      <c r="AS333" s="430"/>
      <c r="AT333" s="430"/>
      <c r="AU333" s="430"/>
      <c r="AV333" s="430"/>
      <c r="AW333" s="430"/>
      <c r="AX333" s="430"/>
    </row>
    <row r="334" spans="1:50" ht="26.25" hidden="1" customHeight="1" x14ac:dyDescent="0.15">
      <c r="A334" s="1060">
        <v>1</v>
      </c>
      <c r="B334" s="1060">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60">
        <v>2</v>
      </c>
      <c r="B335" s="1060">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60">
        <v>3</v>
      </c>
      <c r="B336" s="1060">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60">
        <v>4</v>
      </c>
      <c r="B337" s="1060">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60">
        <v>5</v>
      </c>
      <c r="B338" s="1060">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60">
        <v>6</v>
      </c>
      <c r="B339" s="1060">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60">
        <v>7</v>
      </c>
      <c r="B340" s="1060">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60">
        <v>8</v>
      </c>
      <c r="B341" s="1060">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60">
        <v>9</v>
      </c>
      <c r="B342" s="1060">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60">
        <v>10</v>
      </c>
      <c r="B343" s="1060">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60">
        <v>11</v>
      </c>
      <c r="B344" s="1060">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60">
        <v>12</v>
      </c>
      <c r="B345" s="1060">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60">
        <v>13</v>
      </c>
      <c r="B346" s="1060">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60">
        <v>14</v>
      </c>
      <c r="B347" s="1060">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60">
        <v>15</v>
      </c>
      <c r="B348" s="1060">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60">
        <v>16</v>
      </c>
      <c r="B349" s="1060">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60">
        <v>17</v>
      </c>
      <c r="B350" s="1060">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60">
        <v>18</v>
      </c>
      <c r="B351" s="1060">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60">
        <v>19</v>
      </c>
      <c r="B352" s="1060">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60">
        <v>20</v>
      </c>
      <c r="B353" s="1060">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60">
        <v>21</v>
      </c>
      <c r="B354" s="1060">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60">
        <v>22</v>
      </c>
      <c r="B355" s="1060">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60">
        <v>23</v>
      </c>
      <c r="B356" s="1060">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60">
        <v>24</v>
      </c>
      <c r="B357" s="1060">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60">
        <v>25</v>
      </c>
      <c r="B358" s="1060">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60">
        <v>26</v>
      </c>
      <c r="B359" s="1060">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60">
        <v>27</v>
      </c>
      <c r="B360" s="1060">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60">
        <v>28</v>
      </c>
      <c r="B361" s="1060">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60">
        <v>29</v>
      </c>
      <c r="B362" s="1060">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60">
        <v>30</v>
      </c>
      <c r="B363" s="1060">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7" t="s">
        <v>413</v>
      </c>
      <c r="K366" s="101"/>
      <c r="L366" s="101"/>
      <c r="M366" s="101"/>
      <c r="N366" s="101"/>
      <c r="O366" s="101"/>
      <c r="P366" s="348" t="s">
        <v>27</v>
      </c>
      <c r="Q366" s="348"/>
      <c r="R366" s="348"/>
      <c r="S366" s="348"/>
      <c r="T366" s="348"/>
      <c r="U366" s="348"/>
      <c r="V366" s="348"/>
      <c r="W366" s="348"/>
      <c r="X366" s="348"/>
      <c r="Y366" s="345" t="s">
        <v>468</v>
      </c>
      <c r="Z366" s="346"/>
      <c r="AA366" s="346"/>
      <c r="AB366" s="346"/>
      <c r="AC366" s="277" t="s">
        <v>453</v>
      </c>
      <c r="AD366" s="277"/>
      <c r="AE366" s="277"/>
      <c r="AF366" s="277"/>
      <c r="AG366" s="277"/>
      <c r="AH366" s="345" t="s">
        <v>379</v>
      </c>
      <c r="AI366" s="347"/>
      <c r="AJ366" s="347"/>
      <c r="AK366" s="347"/>
      <c r="AL366" s="347" t="s">
        <v>21</v>
      </c>
      <c r="AM366" s="347"/>
      <c r="AN366" s="347"/>
      <c r="AO366" s="429"/>
      <c r="AP366" s="430" t="s">
        <v>414</v>
      </c>
      <c r="AQ366" s="430"/>
      <c r="AR366" s="430"/>
      <c r="AS366" s="430"/>
      <c r="AT366" s="430"/>
      <c r="AU366" s="430"/>
      <c r="AV366" s="430"/>
      <c r="AW366" s="430"/>
      <c r="AX366" s="430"/>
    </row>
    <row r="367" spans="1:50" ht="26.25" hidden="1" customHeight="1" x14ac:dyDescent="0.15">
      <c r="A367" s="1060">
        <v>1</v>
      </c>
      <c r="B367" s="1060">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60">
        <v>2</v>
      </c>
      <c r="B368" s="1060">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60">
        <v>3</v>
      </c>
      <c r="B369" s="1060">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60">
        <v>4</v>
      </c>
      <c r="B370" s="1060">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60">
        <v>5</v>
      </c>
      <c r="B371" s="1060">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60">
        <v>6</v>
      </c>
      <c r="B372" s="1060">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60">
        <v>7</v>
      </c>
      <c r="B373" s="1060">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60">
        <v>8</v>
      </c>
      <c r="B374" s="1060">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60">
        <v>9</v>
      </c>
      <c r="B375" s="1060">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60">
        <v>10</v>
      </c>
      <c r="B376" s="1060">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60">
        <v>11</v>
      </c>
      <c r="B377" s="1060">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60">
        <v>12</v>
      </c>
      <c r="B378" s="1060">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60">
        <v>13</v>
      </c>
      <c r="B379" s="1060">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60">
        <v>14</v>
      </c>
      <c r="B380" s="1060">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60">
        <v>15</v>
      </c>
      <c r="B381" s="1060">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60">
        <v>16</v>
      </c>
      <c r="B382" s="1060">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60">
        <v>17</v>
      </c>
      <c r="B383" s="1060">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60">
        <v>18</v>
      </c>
      <c r="B384" s="1060">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60">
        <v>19</v>
      </c>
      <c r="B385" s="1060">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60">
        <v>20</v>
      </c>
      <c r="B386" s="1060">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60">
        <v>21</v>
      </c>
      <c r="B387" s="1060">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60">
        <v>22</v>
      </c>
      <c r="B388" s="1060">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60">
        <v>23</v>
      </c>
      <c r="B389" s="1060">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60">
        <v>24</v>
      </c>
      <c r="B390" s="1060">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60">
        <v>25</v>
      </c>
      <c r="B391" s="1060">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60">
        <v>26</v>
      </c>
      <c r="B392" s="1060">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60">
        <v>27</v>
      </c>
      <c r="B393" s="1060">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60">
        <v>28</v>
      </c>
      <c r="B394" s="1060">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60">
        <v>29</v>
      </c>
      <c r="B395" s="1060">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60">
        <v>30</v>
      </c>
      <c r="B396" s="1060">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7" t="s">
        <v>413</v>
      </c>
      <c r="K399" s="101"/>
      <c r="L399" s="101"/>
      <c r="M399" s="101"/>
      <c r="N399" s="101"/>
      <c r="O399" s="101"/>
      <c r="P399" s="348" t="s">
        <v>27</v>
      </c>
      <c r="Q399" s="348"/>
      <c r="R399" s="348"/>
      <c r="S399" s="348"/>
      <c r="T399" s="348"/>
      <c r="U399" s="348"/>
      <c r="V399" s="348"/>
      <c r="W399" s="348"/>
      <c r="X399" s="348"/>
      <c r="Y399" s="345" t="s">
        <v>468</v>
      </c>
      <c r="Z399" s="346"/>
      <c r="AA399" s="346"/>
      <c r="AB399" s="346"/>
      <c r="AC399" s="277" t="s">
        <v>453</v>
      </c>
      <c r="AD399" s="277"/>
      <c r="AE399" s="277"/>
      <c r="AF399" s="277"/>
      <c r="AG399" s="277"/>
      <c r="AH399" s="345" t="s">
        <v>379</v>
      </c>
      <c r="AI399" s="347"/>
      <c r="AJ399" s="347"/>
      <c r="AK399" s="347"/>
      <c r="AL399" s="347" t="s">
        <v>21</v>
      </c>
      <c r="AM399" s="347"/>
      <c r="AN399" s="347"/>
      <c r="AO399" s="429"/>
      <c r="AP399" s="430" t="s">
        <v>414</v>
      </c>
      <c r="AQ399" s="430"/>
      <c r="AR399" s="430"/>
      <c r="AS399" s="430"/>
      <c r="AT399" s="430"/>
      <c r="AU399" s="430"/>
      <c r="AV399" s="430"/>
      <c r="AW399" s="430"/>
      <c r="AX399" s="430"/>
    </row>
    <row r="400" spans="1:50" ht="26.25" hidden="1" customHeight="1" x14ac:dyDescent="0.15">
      <c r="A400" s="1060">
        <v>1</v>
      </c>
      <c r="B400" s="1060">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60">
        <v>2</v>
      </c>
      <c r="B401" s="1060">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60">
        <v>3</v>
      </c>
      <c r="B402" s="1060">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60">
        <v>4</v>
      </c>
      <c r="B403" s="1060">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60">
        <v>5</v>
      </c>
      <c r="B404" s="1060">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60">
        <v>6</v>
      </c>
      <c r="B405" s="1060">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60">
        <v>7</v>
      </c>
      <c r="B406" s="1060">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60">
        <v>8</v>
      </c>
      <c r="B407" s="1060">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60">
        <v>9</v>
      </c>
      <c r="B408" s="1060">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60">
        <v>10</v>
      </c>
      <c r="B409" s="1060">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60">
        <v>11</v>
      </c>
      <c r="B410" s="1060">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60">
        <v>12</v>
      </c>
      <c r="B411" s="1060">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60">
        <v>13</v>
      </c>
      <c r="B412" s="1060">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60">
        <v>14</v>
      </c>
      <c r="B413" s="1060">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60">
        <v>15</v>
      </c>
      <c r="B414" s="1060">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60">
        <v>16</v>
      </c>
      <c r="B415" s="1060">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60">
        <v>17</v>
      </c>
      <c r="B416" s="1060">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60">
        <v>18</v>
      </c>
      <c r="B417" s="1060">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60">
        <v>19</v>
      </c>
      <c r="B418" s="1060">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60">
        <v>20</v>
      </c>
      <c r="B419" s="1060">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60">
        <v>21</v>
      </c>
      <c r="B420" s="1060">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60">
        <v>22</v>
      </c>
      <c r="B421" s="1060">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60">
        <v>23</v>
      </c>
      <c r="B422" s="1060">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60">
        <v>24</v>
      </c>
      <c r="B423" s="1060">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60">
        <v>25</v>
      </c>
      <c r="B424" s="1060">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60">
        <v>26</v>
      </c>
      <c r="B425" s="1060">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60">
        <v>27</v>
      </c>
      <c r="B426" s="1060">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60">
        <v>28</v>
      </c>
      <c r="B427" s="1060">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60">
        <v>29</v>
      </c>
      <c r="B428" s="1060">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60">
        <v>30</v>
      </c>
      <c r="B429" s="1060">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7" t="s">
        <v>413</v>
      </c>
      <c r="K432" s="101"/>
      <c r="L432" s="101"/>
      <c r="M432" s="101"/>
      <c r="N432" s="101"/>
      <c r="O432" s="101"/>
      <c r="P432" s="348" t="s">
        <v>27</v>
      </c>
      <c r="Q432" s="348"/>
      <c r="R432" s="348"/>
      <c r="S432" s="348"/>
      <c r="T432" s="348"/>
      <c r="U432" s="348"/>
      <c r="V432" s="348"/>
      <c r="W432" s="348"/>
      <c r="X432" s="348"/>
      <c r="Y432" s="345" t="s">
        <v>468</v>
      </c>
      <c r="Z432" s="346"/>
      <c r="AA432" s="346"/>
      <c r="AB432" s="346"/>
      <c r="AC432" s="277" t="s">
        <v>453</v>
      </c>
      <c r="AD432" s="277"/>
      <c r="AE432" s="277"/>
      <c r="AF432" s="277"/>
      <c r="AG432" s="277"/>
      <c r="AH432" s="345" t="s">
        <v>379</v>
      </c>
      <c r="AI432" s="347"/>
      <c r="AJ432" s="347"/>
      <c r="AK432" s="347"/>
      <c r="AL432" s="347" t="s">
        <v>21</v>
      </c>
      <c r="AM432" s="347"/>
      <c r="AN432" s="347"/>
      <c r="AO432" s="429"/>
      <c r="AP432" s="430" t="s">
        <v>414</v>
      </c>
      <c r="AQ432" s="430"/>
      <c r="AR432" s="430"/>
      <c r="AS432" s="430"/>
      <c r="AT432" s="430"/>
      <c r="AU432" s="430"/>
      <c r="AV432" s="430"/>
      <c r="AW432" s="430"/>
      <c r="AX432" s="430"/>
    </row>
    <row r="433" spans="1:50" ht="26.25" hidden="1" customHeight="1" x14ac:dyDescent="0.15">
      <c r="A433" s="1060">
        <v>1</v>
      </c>
      <c r="B433" s="1060">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60">
        <v>2</v>
      </c>
      <c r="B434" s="1060">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60">
        <v>3</v>
      </c>
      <c r="B435" s="1060">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60">
        <v>4</v>
      </c>
      <c r="B436" s="1060">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60">
        <v>5</v>
      </c>
      <c r="B437" s="1060">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60">
        <v>6</v>
      </c>
      <c r="B438" s="1060">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60">
        <v>7</v>
      </c>
      <c r="B439" s="1060">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60">
        <v>8</v>
      </c>
      <c r="B440" s="1060">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60">
        <v>9</v>
      </c>
      <c r="B441" s="1060">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60">
        <v>10</v>
      </c>
      <c r="B442" s="1060">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60">
        <v>11</v>
      </c>
      <c r="B443" s="1060">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60">
        <v>12</v>
      </c>
      <c r="B444" s="1060">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60">
        <v>13</v>
      </c>
      <c r="B445" s="1060">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60">
        <v>14</v>
      </c>
      <c r="B446" s="1060">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60">
        <v>15</v>
      </c>
      <c r="B447" s="1060">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60">
        <v>16</v>
      </c>
      <c r="B448" s="1060">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60">
        <v>17</v>
      </c>
      <c r="B449" s="1060">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60">
        <v>18</v>
      </c>
      <c r="B450" s="1060">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60">
        <v>19</v>
      </c>
      <c r="B451" s="1060">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60">
        <v>20</v>
      </c>
      <c r="B452" s="1060">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60">
        <v>21</v>
      </c>
      <c r="B453" s="1060">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60">
        <v>22</v>
      </c>
      <c r="B454" s="1060">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60">
        <v>23</v>
      </c>
      <c r="B455" s="1060">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60">
        <v>24</v>
      </c>
      <c r="B456" s="1060">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60">
        <v>25</v>
      </c>
      <c r="B457" s="1060">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60">
        <v>26</v>
      </c>
      <c r="B458" s="1060">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60">
        <v>27</v>
      </c>
      <c r="B459" s="1060">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60">
        <v>28</v>
      </c>
      <c r="B460" s="1060">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60">
        <v>29</v>
      </c>
      <c r="B461" s="1060">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60">
        <v>30</v>
      </c>
      <c r="B462" s="1060">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7" t="s">
        <v>413</v>
      </c>
      <c r="K465" s="101"/>
      <c r="L465" s="101"/>
      <c r="M465" s="101"/>
      <c r="N465" s="101"/>
      <c r="O465" s="101"/>
      <c r="P465" s="348" t="s">
        <v>27</v>
      </c>
      <c r="Q465" s="348"/>
      <c r="R465" s="348"/>
      <c r="S465" s="348"/>
      <c r="T465" s="348"/>
      <c r="U465" s="348"/>
      <c r="V465" s="348"/>
      <c r="W465" s="348"/>
      <c r="X465" s="348"/>
      <c r="Y465" s="345" t="s">
        <v>468</v>
      </c>
      <c r="Z465" s="346"/>
      <c r="AA465" s="346"/>
      <c r="AB465" s="346"/>
      <c r="AC465" s="277" t="s">
        <v>453</v>
      </c>
      <c r="AD465" s="277"/>
      <c r="AE465" s="277"/>
      <c r="AF465" s="277"/>
      <c r="AG465" s="277"/>
      <c r="AH465" s="345" t="s">
        <v>379</v>
      </c>
      <c r="AI465" s="347"/>
      <c r="AJ465" s="347"/>
      <c r="AK465" s="347"/>
      <c r="AL465" s="347" t="s">
        <v>21</v>
      </c>
      <c r="AM465" s="347"/>
      <c r="AN465" s="347"/>
      <c r="AO465" s="429"/>
      <c r="AP465" s="430" t="s">
        <v>414</v>
      </c>
      <c r="AQ465" s="430"/>
      <c r="AR465" s="430"/>
      <c r="AS465" s="430"/>
      <c r="AT465" s="430"/>
      <c r="AU465" s="430"/>
      <c r="AV465" s="430"/>
      <c r="AW465" s="430"/>
      <c r="AX465" s="430"/>
    </row>
    <row r="466" spans="1:50" ht="26.25" hidden="1" customHeight="1" x14ac:dyDescent="0.15">
      <c r="A466" s="1060">
        <v>1</v>
      </c>
      <c r="B466" s="1060">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60">
        <v>2</v>
      </c>
      <c r="B467" s="1060">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60">
        <v>3</v>
      </c>
      <c r="B468" s="1060">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60">
        <v>4</v>
      </c>
      <c r="B469" s="1060">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60">
        <v>5</v>
      </c>
      <c r="B470" s="1060">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60">
        <v>6</v>
      </c>
      <c r="B471" s="1060">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60">
        <v>7</v>
      </c>
      <c r="B472" s="1060">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60">
        <v>8</v>
      </c>
      <c r="B473" s="1060">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60">
        <v>9</v>
      </c>
      <c r="B474" s="1060">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60">
        <v>10</v>
      </c>
      <c r="B475" s="1060">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60">
        <v>11</v>
      </c>
      <c r="B476" s="1060">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60">
        <v>12</v>
      </c>
      <c r="B477" s="1060">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60">
        <v>13</v>
      </c>
      <c r="B478" s="1060">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60">
        <v>14</v>
      </c>
      <c r="B479" s="1060">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60">
        <v>15</v>
      </c>
      <c r="B480" s="1060">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60">
        <v>16</v>
      </c>
      <c r="B481" s="1060">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60">
        <v>17</v>
      </c>
      <c r="B482" s="1060">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60">
        <v>18</v>
      </c>
      <c r="B483" s="1060">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60">
        <v>19</v>
      </c>
      <c r="B484" s="1060">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60">
        <v>20</v>
      </c>
      <c r="B485" s="1060">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60">
        <v>21</v>
      </c>
      <c r="B486" s="1060">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60">
        <v>22</v>
      </c>
      <c r="B487" s="1060">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60">
        <v>23</v>
      </c>
      <c r="B488" s="1060">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60">
        <v>24</v>
      </c>
      <c r="B489" s="1060">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60">
        <v>25</v>
      </c>
      <c r="B490" s="1060">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60">
        <v>26</v>
      </c>
      <c r="B491" s="1060">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60">
        <v>27</v>
      </c>
      <c r="B492" s="1060">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60">
        <v>28</v>
      </c>
      <c r="B493" s="1060">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60">
        <v>29</v>
      </c>
      <c r="B494" s="1060">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60">
        <v>30</v>
      </c>
      <c r="B495" s="1060">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7" t="s">
        <v>413</v>
      </c>
      <c r="K498" s="101"/>
      <c r="L498" s="101"/>
      <c r="M498" s="101"/>
      <c r="N498" s="101"/>
      <c r="O498" s="101"/>
      <c r="P498" s="348" t="s">
        <v>27</v>
      </c>
      <c r="Q498" s="348"/>
      <c r="R498" s="348"/>
      <c r="S498" s="348"/>
      <c r="T498" s="348"/>
      <c r="U498" s="348"/>
      <c r="V498" s="348"/>
      <c r="W498" s="348"/>
      <c r="X498" s="348"/>
      <c r="Y498" s="345" t="s">
        <v>468</v>
      </c>
      <c r="Z498" s="346"/>
      <c r="AA498" s="346"/>
      <c r="AB498" s="346"/>
      <c r="AC498" s="277" t="s">
        <v>453</v>
      </c>
      <c r="AD498" s="277"/>
      <c r="AE498" s="277"/>
      <c r="AF498" s="277"/>
      <c r="AG498" s="277"/>
      <c r="AH498" s="345" t="s">
        <v>379</v>
      </c>
      <c r="AI498" s="347"/>
      <c r="AJ498" s="347"/>
      <c r="AK498" s="347"/>
      <c r="AL498" s="347" t="s">
        <v>21</v>
      </c>
      <c r="AM498" s="347"/>
      <c r="AN498" s="347"/>
      <c r="AO498" s="429"/>
      <c r="AP498" s="430" t="s">
        <v>414</v>
      </c>
      <c r="AQ498" s="430"/>
      <c r="AR498" s="430"/>
      <c r="AS498" s="430"/>
      <c r="AT498" s="430"/>
      <c r="AU498" s="430"/>
      <c r="AV498" s="430"/>
      <c r="AW498" s="430"/>
      <c r="AX498" s="430"/>
    </row>
    <row r="499" spans="1:50" ht="26.25" hidden="1" customHeight="1" x14ac:dyDescent="0.15">
      <c r="A499" s="1060">
        <v>1</v>
      </c>
      <c r="B499" s="1060">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60">
        <v>2</v>
      </c>
      <c r="B500" s="1060">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60">
        <v>3</v>
      </c>
      <c r="B501" s="1060">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60">
        <v>4</v>
      </c>
      <c r="B502" s="1060">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60">
        <v>5</v>
      </c>
      <c r="B503" s="1060">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60">
        <v>6</v>
      </c>
      <c r="B504" s="1060">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60">
        <v>7</v>
      </c>
      <c r="B505" s="1060">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60">
        <v>8</v>
      </c>
      <c r="B506" s="1060">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60">
        <v>9</v>
      </c>
      <c r="B507" s="1060">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60">
        <v>10</v>
      </c>
      <c r="B508" s="1060">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60">
        <v>11</v>
      </c>
      <c r="B509" s="1060">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60">
        <v>12</v>
      </c>
      <c r="B510" s="1060">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60">
        <v>13</v>
      </c>
      <c r="B511" s="1060">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60">
        <v>14</v>
      </c>
      <c r="B512" s="1060">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60">
        <v>15</v>
      </c>
      <c r="B513" s="1060">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60">
        <v>16</v>
      </c>
      <c r="B514" s="1060">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60">
        <v>17</v>
      </c>
      <c r="B515" s="1060">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60">
        <v>18</v>
      </c>
      <c r="B516" s="1060">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60">
        <v>19</v>
      </c>
      <c r="B517" s="1060">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60">
        <v>20</v>
      </c>
      <c r="B518" s="1060">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60">
        <v>21</v>
      </c>
      <c r="B519" s="1060">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60">
        <v>22</v>
      </c>
      <c r="B520" s="1060">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60">
        <v>23</v>
      </c>
      <c r="B521" s="1060">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60">
        <v>24</v>
      </c>
      <c r="B522" s="1060">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60">
        <v>25</v>
      </c>
      <c r="B523" s="1060">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60">
        <v>26</v>
      </c>
      <c r="B524" s="1060">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60">
        <v>27</v>
      </c>
      <c r="B525" s="1060">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60">
        <v>28</v>
      </c>
      <c r="B526" s="1060">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60">
        <v>29</v>
      </c>
      <c r="B527" s="1060">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60">
        <v>30</v>
      </c>
      <c r="B528" s="1060">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7" t="s">
        <v>413</v>
      </c>
      <c r="K531" s="101"/>
      <c r="L531" s="101"/>
      <c r="M531" s="101"/>
      <c r="N531" s="101"/>
      <c r="O531" s="101"/>
      <c r="P531" s="348" t="s">
        <v>27</v>
      </c>
      <c r="Q531" s="348"/>
      <c r="R531" s="348"/>
      <c r="S531" s="348"/>
      <c r="T531" s="348"/>
      <c r="U531" s="348"/>
      <c r="V531" s="348"/>
      <c r="W531" s="348"/>
      <c r="X531" s="348"/>
      <c r="Y531" s="345" t="s">
        <v>468</v>
      </c>
      <c r="Z531" s="346"/>
      <c r="AA531" s="346"/>
      <c r="AB531" s="346"/>
      <c r="AC531" s="277" t="s">
        <v>453</v>
      </c>
      <c r="AD531" s="277"/>
      <c r="AE531" s="277"/>
      <c r="AF531" s="277"/>
      <c r="AG531" s="277"/>
      <c r="AH531" s="345" t="s">
        <v>379</v>
      </c>
      <c r="AI531" s="347"/>
      <c r="AJ531" s="347"/>
      <c r="AK531" s="347"/>
      <c r="AL531" s="347" t="s">
        <v>21</v>
      </c>
      <c r="AM531" s="347"/>
      <c r="AN531" s="347"/>
      <c r="AO531" s="429"/>
      <c r="AP531" s="430" t="s">
        <v>414</v>
      </c>
      <c r="AQ531" s="430"/>
      <c r="AR531" s="430"/>
      <c r="AS531" s="430"/>
      <c r="AT531" s="430"/>
      <c r="AU531" s="430"/>
      <c r="AV531" s="430"/>
      <c r="AW531" s="430"/>
      <c r="AX531" s="430"/>
    </row>
    <row r="532" spans="1:50" ht="26.25" hidden="1" customHeight="1" x14ac:dyDescent="0.15">
      <c r="A532" s="1060">
        <v>1</v>
      </c>
      <c r="B532" s="1060">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60">
        <v>2</v>
      </c>
      <c r="B533" s="1060">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60">
        <v>3</v>
      </c>
      <c r="B534" s="1060">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60">
        <v>4</v>
      </c>
      <c r="B535" s="1060">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60">
        <v>5</v>
      </c>
      <c r="B536" s="1060">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60">
        <v>6</v>
      </c>
      <c r="B537" s="1060">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60">
        <v>7</v>
      </c>
      <c r="B538" s="1060">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60">
        <v>8</v>
      </c>
      <c r="B539" s="1060">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60">
        <v>9</v>
      </c>
      <c r="B540" s="1060">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60">
        <v>10</v>
      </c>
      <c r="B541" s="1060">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60">
        <v>11</v>
      </c>
      <c r="B542" s="1060">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60">
        <v>12</v>
      </c>
      <c r="B543" s="1060">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60">
        <v>13</v>
      </c>
      <c r="B544" s="1060">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60">
        <v>14</v>
      </c>
      <c r="B545" s="1060">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60">
        <v>15</v>
      </c>
      <c r="B546" s="1060">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60">
        <v>16</v>
      </c>
      <c r="B547" s="1060">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60">
        <v>17</v>
      </c>
      <c r="B548" s="1060">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60">
        <v>18</v>
      </c>
      <c r="B549" s="1060">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60">
        <v>19</v>
      </c>
      <c r="B550" s="1060">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60">
        <v>20</v>
      </c>
      <c r="B551" s="1060">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60">
        <v>21</v>
      </c>
      <c r="B552" s="1060">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60">
        <v>22</v>
      </c>
      <c r="B553" s="1060">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60">
        <v>23</v>
      </c>
      <c r="B554" s="1060">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60">
        <v>24</v>
      </c>
      <c r="B555" s="1060">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60">
        <v>25</v>
      </c>
      <c r="B556" s="1060">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60">
        <v>26</v>
      </c>
      <c r="B557" s="1060">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60">
        <v>27</v>
      </c>
      <c r="B558" s="1060">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60">
        <v>28</v>
      </c>
      <c r="B559" s="1060">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60">
        <v>29</v>
      </c>
      <c r="B560" s="1060">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60">
        <v>30</v>
      </c>
      <c r="B561" s="1060">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7" t="s">
        <v>413</v>
      </c>
      <c r="K564" s="101"/>
      <c r="L564" s="101"/>
      <c r="M564" s="101"/>
      <c r="N564" s="101"/>
      <c r="O564" s="101"/>
      <c r="P564" s="348" t="s">
        <v>27</v>
      </c>
      <c r="Q564" s="348"/>
      <c r="R564" s="348"/>
      <c r="S564" s="348"/>
      <c r="T564" s="348"/>
      <c r="U564" s="348"/>
      <c r="V564" s="348"/>
      <c r="W564" s="348"/>
      <c r="X564" s="348"/>
      <c r="Y564" s="345" t="s">
        <v>468</v>
      </c>
      <c r="Z564" s="346"/>
      <c r="AA564" s="346"/>
      <c r="AB564" s="346"/>
      <c r="AC564" s="277" t="s">
        <v>453</v>
      </c>
      <c r="AD564" s="277"/>
      <c r="AE564" s="277"/>
      <c r="AF564" s="277"/>
      <c r="AG564" s="277"/>
      <c r="AH564" s="345" t="s">
        <v>379</v>
      </c>
      <c r="AI564" s="347"/>
      <c r="AJ564" s="347"/>
      <c r="AK564" s="347"/>
      <c r="AL564" s="347" t="s">
        <v>21</v>
      </c>
      <c r="AM564" s="347"/>
      <c r="AN564" s="347"/>
      <c r="AO564" s="429"/>
      <c r="AP564" s="430" t="s">
        <v>414</v>
      </c>
      <c r="AQ564" s="430"/>
      <c r="AR564" s="430"/>
      <c r="AS564" s="430"/>
      <c r="AT564" s="430"/>
      <c r="AU564" s="430"/>
      <c r="AV564" s="430"/>
      <c r="AW564" s="430"/>
      <c r="AX564" s="430"/>
    </row>
    <row r="565" spans="1:50" ht="26.25" hidden="1" customHeight="1" x14ac:dyDescent="0.15">
      <c r="A565" s="1060">
        <v>1</v>
      </c>
      <c r="B565" s="1060">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60">
        <v>2</v>
      </c>
      <c r="B566" s="1060">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60">
        <v>3</v>
      </c>
      <c r="B567" s="1060">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60">
        <v>4</v>
      </c>
      <c r="B568" s="1060">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60">
        <v>5</v>
      </c>
      <c r="B569" s="1060">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60">
        <v>6</v>
      </c>
      <c r="B570" s="1060">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60">
        <v>7</v>
      </c>
      <c r="B571" s="1060">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60">
        <v>8</v>
      </c>
      <c r="B572" s="1060">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60">
        <v>9</v>
      </c>
      <c r="B573" s="1060">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60">
        <v>10</v>
      </c>
      <c r="B574" s="1060">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60">
        <v>11</v>
      </c>
      <c r="B575" s="1060">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60">
        <v>12</v>
      </c>
      <c r="B576" s="1060">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60">
        <v>13</v>
      </c>
      <c r="B577" s="1060">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60">
        <v>14</v>
      </c>
      <c r="B578" s="1060">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60">
        <v>15</v>
      </c>
      <c r="B579" s="1060">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60">
        <v>16</v>
      </c>
      <c r="B580" s="1060">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60">
        <v>17</v>
      </c>
      <c r="B581" s="1060">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60">
        <v>18</v>
      </c>
      <c r="B582" s="1060">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60">
        <v>19</v>
      </c>
      <c r="B583" s="1060">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60">
        <v>20</v>
      </c>
      <c r="B584" s="1060">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60">
        <v>21</v>
      </c>
      <c r="B585" s="1060">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60">
        <v>22</v>
      </c>
      <c r="B586" s="1060">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60">
        <v>23</v>
      </c>
      <c r="B587" s="1060">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60">
        <v>24</v>
      </c>
      <c r="B588" s="1060">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60">
        <v>25</v>
      </c>
      <c r="B589" s="1060">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60">
        <v>26</v>
      </c>
      <c r="B590" s="1060">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60">
        <v>27</v>
      </c>
      <c r="B591" s="1060">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60">
        <v>28</v>
      </c>
      <c r="B592" s="1060">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60">
        <v>29</v>
      </c>
      <c r="B593" s="1060">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60">
        <v>30</v>
      </c>
      <c r="B594" s="1060">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7" t="s">
        <v>413</v>
      </c>
      <c r="K597" s="101"/>
      <c r="L597" s="101"/>
      <c r="M597" s="101"/>
      <c r="N597" s="101"/>
      <c r="O597" s="101"/>
      <c r="P597" s="348" t="s">
        <v>27</v>
      </c>
      <c r="Q597" s="348"/>
      <c r="R597" s="348"/>
      <c r="S597" s="348"/>
      <c r="T597" s="348"/>
      <c r="U597" s="348"/>
      <c r="V597" s="348"/>
      <c r="W597" s="348"/>
      <c r="X597" s="348"/>
      <c r="Y597" s="345" t="s">
        <v>468</v>
      </c>
      <c r="Z597" s="346"/>
      <c r="AA597" s="346"/>
      <c r="AB597" s="346"/>
      <c r="AC597" s="277" t="s">
        <v>453</v>
      </c>
      <c r="AD597" s="277"/>
      <c r="AE597" s="277"/>
      <c r="AF597" s="277"/>
      <c r="AG597" s="277"/>
      <c r="AH597" s="345" t="s">
        <v>379</v>
      </c>
      <c r="AI597" s="347"/>
      <c r="AJ597" s="347"/>
      <c r="AK597" s="347"/>
      <c r="AL597" s="347" t="s">
        <v>21</v>
      </c>
      <c r="AM597" s="347"/>
      <c r="AN597" s="347"/>
      <c r="AO597" s="429"/>
      <c r="AP597" s="430" t="s">
        <v>414</v>
      </c>
      <c r="AQ597" s="430"/>
      <c r="AR597" s="430"/>
      <c r="AS597" s="430"/>
      <c r="AT597" s="430"/>
      <c r="AU597" s="430"/>
      <c r="AV597" s="430"/>
      <c r="AW597" s="430"/>
      <c r="AX597" s="430"/>
    </row>
    <row r="598" spans="1:50" ht="26.25" hidden="1" customHeight="1" x14ac:dyDescent="0.15">
      <c r="A598" s="1060">
        <v>1</v>
      </c>
      <c r="B598" s="1060">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60">
        <v>2</v>
      </c>
      <c r="B599" s="1060">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60">
        <v>3</v>
      </c>
      <c r="B600" s="1060">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60">
        <v>4</v>
      </c>
      <c r="B601" s="1060">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60">
        <v>5</v>
      </c>
      <c r="B602" s="1060">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60">
        <v>6</v>
      </c>
      <c r="B603" s="1060">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60">
        <v>7</v>
      </c>
      <c r="B604" s="1060">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60">
        <v>8</v>
      </c>
      <c r="B605" s="1060">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60">
        <v>9</v>
      </c>
      <c r="B606" s="1060">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60">
        <v>10</v>
      </c>
      <c r="B607" s="1060">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60">
        <v>11</v>
      </c>
      <c r="B608" s="1060">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60">
        <v>12</v>
      </c>
      <c r="B609" s="1060">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60">
        <v>13</v>
      </c>
      <c r="B610" s="1060">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60">
        <v>14</v>
      </c>
      <c r="B611" s="1060">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60">
        <v>15</v>
      </c>
      <c r="B612" s="1060">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60">
        <v>16</v>
      </c>
      <c r="B613" s="1060">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60">
        <v>17</v>
      </c>
      <c r="B614" s="1060">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60">
        <v>18</v>
      </c>
      <c r="B615" s="1060">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60">
        <v>19</v>
      </c>
      <c r="B616" s="1060">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60">
        <v>20</v>
      </c>
      <c r="B617" s="1060">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60">
        <v>21</v>
      </c>
      <c r="B618" s="1060">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60">
        <v>22</v>
      </c>
      <c r="B619" s="1060">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60">
        <v>23</v>
      </c>
      <c r="B620" s="1060">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60">
        <v>24</v>
      </c>
      <c r="B621" s="1060">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60">
        <v>25</v>
      </c>
      <c r="B622" s="1060">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60">
        <v>26</v>
      </c>
      <c r="B623" s="1060">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60">
        <v>27</v>
      </c>
      <c r="B624" s="1060">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60">
        <v>28</v>
      </c>
      <c r="B625" s="1060">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60">
        <v>29</v>
      </c>
      <c r="B626" s="1060">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60">
        <v>30</v>
      </c>
      <c r="B627" s="1060">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7" t="s">
        <v>413</v>
      </c>
      <c r="K630" s="101"/>
      <c r="L630" s="101"/>
      <c r="M630" s="101"/>
      <c r="N630" s="101"/>
      <c r="O630" s="101"/>
      <c r="P630" s="348" t="s">
        <v>27</v>
      </c>
      <c r="Q630" s="348"/>
      <c r="R630" s="348"/>
      <c r="S630" s="348"/>
      <c r="T630" s="348"/>
      <c r="U630" s="348"/>
      <c r="V630" s="348"/>
      <c r="W630" s="348"/>
      <c r="X630" s="348"/>
      <c r="Y630" s="345" t="s">
        <v>468</v>
      </c>
      <c r="Z630" s="346"/>
      <c r="AA630" s="346"/>
      <c r="AB630" s="346"/>
      <c r="AC630" s="277" t="s">
        <v>453</v>
      </c>
      <c r="AD630" s="277"/>
      <c r="AE630" s="277"/>
      <c r="AF630" s="277"/>
      <c r="AG630" s="277"/>
      <c r="AH630" s="345" t="s">
        <v>379</v>
      </c>
      <c r="AI630" s="347"/>
      <c r="AJ630" s="347"/>
      <c r="AK630" s="347"/>
      <c r="AL630" s="347" t="s">
        <v>21</v>
      </c>
      <c r="AM630" s="347"/>
      <c r="AN630" s="347"/>
      <c r="AO630" s="429"/>
      <c r="AP630" s="430" t="s">
        <v>414</v>
      </c>
      <c r="AQ630" s="430"/>
      <c r="AR630" s="430"/>
      <c r="AS630" s="430"/>
      <c r="AT630" s="430"/>
      <c r="AU630" s="430"/>
      <c r="AV630" s="430"/>
      <c r="AW630" s="430"/>
      <c r="AX630" s="430"/>
    </row>
    <row r="631" spans="1:50" ht="26.25" hidden="1" customHeight="1" x14ac:dyDescent="0.15">
      <c r="A631" s="1060">
        <v>1</v>
      </c>
      <c r="B631" s="1060">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60">
        <v>2</v>
      </c>
      <c r="B632" s="1060">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60">
        <v>3</v>
      </c>
      <c r="B633" s="1060">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60">
        <v>4</v>
      </c>
      <c r="B634" s="1060">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60">
        <v>5</v>
      </c>
      <c r="B635" s="1060">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60">
        <v>6</v>
      </c>
      <c r="B636" s="1060">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60">
        <v>7</v>
      </c>
      <c r="B637" s="1060">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60">
        <v>8</v>
      </c>
      <c r="B638" s="1060">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60">
        <v>9</v>
      </c>
      <c r="B639" s="1060">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60">
        <v>10</v>
      </c>
      <c r="B640" s="1060">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60">
        <v>11</v>
      </c>
      <c r="B641" s="1060">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60">
        <v>12</v>
      </c>
      <c r="B642" s="1060">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60">
        <v>13</v>
      </c>
      <c r="B643" s="1060">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60">
        <v>14</v>
      </c>
      <c r="B644" s="1060">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60">
        <v>15</v>
      </c>
      <c r="B645" s="1060">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60">
        <v>16</v>
      </c>
      <c r="B646" s="1060">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60">
        <v>17</v>
      </c>
      <c r="B647" s="1060">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60">
        <v>18</v>
      </c>
      <c r="B648" s="1060">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60">
        <v>19</v>
      </c>
      <c r="B649" s="1060">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60">
        <v>20</v>
      </c>
      <c r="B650" s="1060">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60">
        <v>21</v>
      </c>
      <c r="B651" s="1060">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60">
        <v>22</v>
      </c>
      <c r="B652" s="1060">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60">
        <v>23</v>
      </c>
      <c r="B653" s="1060">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60">
        <v>24</v>
      </c>
      <c r="B654" s="1060">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60">
        <v>25</v>
      </c>
      <c r="B655" s="1060">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60">
        <v>26</v>
      </c>
      <c r="B656" s="1060">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60">
        <v>27</v>
      </c>
      <c r="B657" s="1060">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60">
        <v>28</v>
      </c>
      <c r="B658" s="1060">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60">
        <v>29</v>
      </c>
      <c r="B659" s="1060">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60">
        <v>30</v>
      </c>
      <c r="B660" s="1060">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7" t="s">
        <v>413</v>
      </c>
      <c r="K663" s="101"/>
      <c r="L663" s="101"/>
      <c r="M663" s="101"/>
      <c r="N663" s="101"/>
      <c r="O663" s="101"/>
      <c r="P663" s="348" t="s">
        <v>27</v>
      </c>
      <c r="Q663" s="348"/>
      <c r="R663" s="348"/>
      <c r="S663" s="348"/>
      <c r="T663" s="348"/>
      <c r="U663" s="348"/>
      <c r="V663" s="348"/>
      <c r="W663" s="348"/>
      <c r="X663" s="348"/>
      <c r="Y663" s="345" t="s">
        <v>468</v>
      </c>
      <c r="Z663" s="346"/>
      <c r="AA663" s="346"/>
      <c r="AB663" s="346"/>
      <c r="AC663" s="277" t="s">
        <v>453</v>
      </c>
      <c r="AD663" s="277"/>
      <c r="AE663" s="277"/>
      <c r="AF663" s="277"/>
      <c r="AG663" s="277"/>
      <c r="AH663" s="345" t="s">
        <v>379</v>
      </c>
      <c r="AI663" s="347"/>
      <c r="AJ663" s="347"/>
      <c r="AK663" s="347"/>
      <c r="AL663" s="347" t="s">
        <v>21</v>
      </c>
      <c r="AM663" s="347"/>
      <c r="AN663" s="347"/>
      <c r="AO663" s="429"/>
      <c r="AP663" s="430" t="s">
        <v>414</v>
      </c>
      <c r="AQ663" s="430"/>
      <c r="AR663" s="430"/>
      <c r="AS663" s="430"/>
      <c r="AT663" s="430"/>
      <c r="AU663" s="430"/>
      <c r="AV663" s="430"/>
      <c r="AW663" s="430"/>
      <c r="AX663" s="430"/>
    </row>
    <row r="664" spans="1:50" ht="26.25" hidden="1" customHeight="1" x14ac:dyDescent="0.15">
      <c r="A664" s="1060">
        <v>1</v>
      </c>
      <c r="B664" s="1060">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60">
        <v>2</v>
      </c>
      <c r="B665" s="1060">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60">
        <v>3</v>
      </c>
      <c r="B666" s="1060">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60">
        <v>4</v>
      </c>
      <c r="B667" s="1060">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60">
        <v>5</v>
      </c>
      <c r="B668" s="1060">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60">
        <v>6</v>
      </c>
      <c r="B669" s="1060">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60">
        <v>7</v>
      </c>
      <c r="B670" s="1060">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60">
        <v>8</v>
      </c>
      <c r="B671" s="1060">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60">
        <v>9</v>
      </c>
      <c r="B672" s="1060">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60">
        <v>10</v>
      </c>
      <c r="B673" s="1060">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60">
        <v>11</v>
      </c>
      <c r="B674" s="1060">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60">
        <v>12</v>
      </c>
      <c r="B675" s="1060">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60">
        <v>13</v>
      </c>
      <c r="B676" s="1060">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60">
        <v>14</v>
      </c>
      <c r="B677" s="1060">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60">
        <v>15</v>
      </c>
      <c r="B678" s="1060">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60">
        <v>16</v>
      </c>
      <c r="B679" s="1060">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60">
        <v>17</v>
      </c>
      <c r="B680" s="1060">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60">
        <v>18</v>
      </c>
      <c r="B681" s="1060">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60">
        <v>19</v>
      </c>
      <c r="B682" s="1060">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60">
        <v>20</v>
      </c>
      <c r="B683" s="1060">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60">
        <v>21</v>
      </c>
      <c r="B684" s="1060">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60">
        <v>22</v>
      </c>
      <c r="B685" s="1060">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60">
        <v>23</v>
      </c>
      <c r="B686" s="1060">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60">
        <v>24</v>
      </c>
      <c r="B687" s="1060">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60">
        <v>25</v>
      </c>
      <c r="B688" s="1060">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60">
        <v>26</v>
      </c>
      <c r="B689" s="1060">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60">
        <v>27</v>
      </c>
      <c r="B690" s="1060">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60">
        <v>28</v>
      </c>
      <c r="B691" s="1060">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60">
        <v>29</v>
      </c>
      <c r="B692" s="1060">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60">
        <v>30</v>
      </c>
      <c r="B693" s="1060">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7" t="s">
        <v>413</v>
      </c>
      <c r="K696" s="101"/>
      <c r="L696" s="101"/>
      <c r="M696" s="101"/>
      <c r="N696" s="101"/>
      <c r="O696" s="101"/>
      <c r="P696" s="348" t="s">
        <v>27</v>
      </c>
      <c r="Q696" s="348"/>
      <c r="R696" s="348"/>
      <c r="S696" s="348"/>
      <c r="T696" s="348"/>
      <c r="U696" s="348"/>
      <c r="V696" s="348"/>
      <c r="W696" s="348"/>
      <c r="X696" s="348"/>
      <c r="Y696" s="345" t="s">
        <v>468</v>
      </c>
      <c r="Z696" s="346"/>
      <c r="AA696" s="346"/>
      <c r="AB696" s="346"/>
      <c r="AC696" s="277" t="s">
        <v>453</v>
      </c>
      <c r="AD696" s="277"/>
      <c r="AE696" s="277"/>
      <c r="AF696" s="277"/>
      <c r="AG696" s="277"/>
      <c r="AH696" s="345" t="s">
        <v>379</v>
      </c>
      <c r="AI696" s="347"/>
      <c r="AJ696" s="347"/>
      <c r="AK696" s="347"/>
      <c r="AL696" s="347" t="s">
        <v>21</v>
      </c>
      <c r="AM696" s="347"/>
      <c r="AN696" s="347"/>
      <c r="AO696" s="429"/>
      <c r="AP696" s="430" t="s">
        <v>414</v>
      </c>
      <c r="AQ696" s="430"/>
      <c r="AR696" s="430"/>
      <c r="AS696" s="430"/>
      <c r="AT696" s="430"/>
      <c r="AU696" s="430"/>
      <c r="AV696" s="430"/>
      <c r="AW696" s="430"/>
      <c r="AX696" s="430"/>
    </row>
    <row r="697" spans="1:50" ht="26.25" hidden="1" customHeight="1" x14ac:dyDescent="0.15">
      <c r="A697" s="1060">
        <v>1</v>
      </c>
      <c r="B697" s="1060">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60">
        <v>2</v>
      </c>
      <c r="B698" s="1060">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60">
        <v>3</v>
      </c>
      <c r="B699" s="1060">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60">
        <v>4</v>
      </c>
      <c r="B700" s="1060">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60">
        <v>5</v>
      </c>
      <c r="B701" s="1060">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60">
        <v>6</v>
      </c>
      <c r="B702" s="1060">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60">
        <v>7</v>
      </c>
      <c r="B703" s="1060">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60">
        <v>8</v>
      </c>
      <c r="B704" s="1060">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60">
        <v>9</v>
      </c>
      <c r="B705" s="1060">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60">
        <v>10</v>
      </c>
      <c r="B706" s="1060">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60">
        <v>11</v>
      </c>
      <c r="B707" s="1060">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60">
        <v>12</v>
      </c>
      <c r="B708" s="1060">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60">
        <v>13</v>
      </c>
      <c r="B709" s="1060">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60">
        <v>14</v>
      </c>
      <c r="B710" s="1060">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60">
        <v>15</v>
      </c>
      <c r="B711" s="1060">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60">
        <v>16</v>
      </c>
      <c r="B712" s="1060">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60">
        <v>17</v>
      </c>
      <c r="B713" s="1060">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60">
        <v>18</v>
      </c>
      <c r="B714" s="1060">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60">
        <v>19</v>
      </c>
      <c r="B715" s="1060">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60">
        <v>20</v>
      </c>
      <c r="B716" s="1060">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60">
        <v>21</v>
      </c>
      <c r="B717" s="1060">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60">
        <v>22</v>
      </c>
      <c r="B718" s="1060">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60">
        <v>23</v>
      </c>
      <c r="B719" s="1060">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60">
        <v>24</v>
      </c>
      <c r="B720" s="1060">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60">
        <v>25</v>
      </c>
      <c r="B721" s="1060">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60">
        <v>26</v>
      </c>
      <c r="B722" s="1060">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60">
        <v>27</v>
      </c>
      <c r="B723" s="1060">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60">
        <v>28</v>
      </c>
      <c r="B724" s="1060">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60">
        <v>29</v>
      </c>
      <c r="B725" s="1060">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60">
        <v>30</v>
      </c>
      <c r="B726" s="1060">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7" t="s">
        <v>413</v>
      </c>
      <c r="K729" s="101"/>
      <c r="L729" s="101"/>
      <c r="M729" s="101"/>
      <c r="N729" s="101"/>
      <c r="O729" s="101"/>
      <c r="P729" s="348" t="s">
        <v>27</v>
      </c>
      <c r="Q729" s="348"/>
      <c r="R729" s="348"/>
      <c r="S729" s="348"/>
      <c r="T729" s="348"/>
      <c r="U729" s="348"/>
      <c r="V729" s="348"/>
      <c r="W729" s="348"/>
      <c r="X729" s="348"/>
      <c r="Y729" s="345" t="s">
        <v>468</v>
      </c>
      <c r="Z729" s="346"/>
      <c r="AA729" s="346"/>
      <c r="AB729" s="346"/>
      <c r="AC729" s="277" t="s">
        <v>453</v>
      </c>
      <c r="AD729" s="277"/>
      <c r="AE729" s="277"/>
      <c r="AF729" s="277"/>
      <c r="AG729" s="277"/>
      <c r="AH729" s="345" t="s">
        <v>379</v>
      </c>
      <c r="AI729" s="347"/>
      <c r="AJ729" s="347"/>
      <c r="AK729" s="347"/>
      <c r="AL729" s="347" t="s">
        <v>21</v>
      </c>
      <c r="AM729" s="347"/>
      <c r="AN729" s="347"/>
      <c r="AO729" s="429"/>
      <c r="AP729" s="430" t="s">
        <v>414</v>
      </c>
      <c r="AQ729" s="430"/>
      <c r="AR729" s="430"/>
      <c r="AS729" s="430"/>
      <c r="AT729" s="430"/>
      <c r="AU729" s="430"/>
      <c r="AV729" s="430"/>
      <c r="AW729" s="430"/>
      <c r="AX729" s="430"/>
    </row>
    <row r="730" spans="1:50" ht="26.25" hidden="1" customHeight="1" x14ac:dyDescent="0.15">
      <c r="A730" s="1060">
        <v>1</v>
      </c>
      <c r="B730" s="1060">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60">
        <v>2</v>
      </c>
      <c r="B731" s="1060">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60">
        <v>3</v>
      </c>
      <c r="B732" s="1060">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60">
        <v>4</v>
      </c>
      <c r="B733" s="1060">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60">
        <v>5</v>
      </c>
      <c r="B734" s="1060">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60">
        <v>6</v>
      </c>
      <c r="B735" s="1060">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60">
        <v>7</v>
      </c>
      <c r="B736" s="1060">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60">
        <v>8</v>
      </c>
      <c r="B737" s="1060">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60">
        <v>9</v>
      </c>
      <c r="B738" s="1060">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60">
        <v>10</v>
      </c>
      <c r="B739" s="1060">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60">
        <v>11</v>
      </c>
      <c r="B740" s="1060">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60">
        <v>12</v>
      </c>
      <c r="B741" s="1060">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60">
        <v>13</v>
      </c>
      <c r="B742" s="1060">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60">
        <v>14</v>
      </c>
      <c r="B743" s="1060">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60">
        <v>15</v>
      </c>
      <c r="B744" s="1060">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60">
        <v>16</v>
      </c>
      <c r="B745" s="1060">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60">
        <v>17</v>
      </c>
      <c r="B746" s="1060">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60">
        <v>18</v>
      </c>
      <c r="B747" s="1060">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60">
        <v>19</v>
      </c>
      <c r="B748" s="1060">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60">
        <v>20</v>
      </c>
      <c r="B749" s="1060">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60">
        <v>21</v>
      </c>
      <c r="B750" s="1060">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60">
        <v>22</v>
      </c>
      <c r="B751" s="1060">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60">
        <v>23</v>
      </c>
      <c r="B752" s="1060">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60">
        <v>24</v>
      </c>
      <c r="B753" s="1060">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60">
        <v>25</v>
      </c>
      <c r="B754" s="1060">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60">
        <v>26</v>
      </c>
      <c r="B755" s="1060">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60">
        <v>27</v>
      </c>
      <c r="B756" s="1060">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60">
        <v>28</v>
      </c>
      <c r="B757" s="1060">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60">
        <v>29</v>
      </c>
      <c r="B758" s="1060">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60">
        <v>30</v>
      </c>
      <c r="B759" s="1060">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7" t="s">
        <v>413</v>
      </c>
      <c r="K762" s="101"/>
      <c r="L762" s="101"/>
      <c r="M762" s="101"/>
      <c r="N762" s="101"/>
      <c r="O762" s="101"/>
      <c r="P762" s="348" t="s">
        <v>27</v>
      </c>
      <c r="Q762" s="348"/>
      <c r="R762" s="348"/>
      <c r="S762" s="348"/>
      <c r="T762" s="348"/>
      <c r="U762" s="348"/>
      <c r="V762" s="348"/>
      <c r="W762" s="348"/>
      <c r="X762" s="348"/>
      <c r="Y762" s="345" t="s">
        <v>468</v>
      </c>
      <c r="Z762" s="346"/>
      <c r="AA762" s="346"/>
      <c r="AB762" s="346"/>
      <c r="AC762" s="277" t="s">
        <v>453</v>
      </c>
      <c r="AD762" s="277"/>
      <c r="AE762" s="277"/>
      <c r="AF762" s="277"/>
      <c r="AG762" s="277"/>
      <c r="AH762" s="345" t="s">
        <v>379</v>
      </c>
      <c r="AI762" s="347"/>
      <c r="AJ762" s="347"/>
      <c r="AK762" s="347"/>
      <c r="AL762" s="347" t="s">
        <v>21</v>
      </c>
      <c r="AM762" s="347"/>
      <c r="AN762" s="347"/>
      <c r="AO762" s="429"/>
      <c r="AP762" s="430" t="s">
        <v>414</v>
      </c>
      <c r="AQ762" s="430"/>
      <c r="AR762" s="430"/>
      <c r="AS762" s="430"/>
      <c r="AT762" s="430"/>
      <c r="AU762" s="430"/>
      <c r="AV762" s="430"/>
      <c r="AW762" s="430"/>
      <c r="AX762" s="430"/>
    </row>
    <row r="763" spans="1:50" ht="26.25" hidden="1" customHeight="1" x14ac:dyDescent="0.15">
      <c r="A763" s="1060">
        <v>1</v>
      </c>
      <c r="B763" s="1060">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60">
        <v>2</v>
      </c>
      <c r="B764" s="1060">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60">
        <v>3</v>
      </c>
      <c r="B765" s="1060">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60">
        <v>4</v>
      </c>
      <c r="B766" s="1060">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60">
        <v>5</v>
      </c>
      <c r="B767" s="1060">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60">
        <v>6</v>
      </c>
      <c r="B768" s="1060">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60">
        <v>7</v>
      </c>
      <c r="B769" s="1060">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60">
        <v>8</v>
      </c>
      <c r="B770" s="1060">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60">
        <v>9</v>
      </c>
      <c r="B771" s="1060">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60">
        <v>10</v>
      </c>
      <c r="B772" s="1060">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60">
        <v>11</v>
      </c>
      <c r="B773" s="1060">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60">
        <v>12</v>
      </c>
      <c r="B774" s="1060">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60">
        <v>13</v>
      </c>
      <c r="B775" s="1060">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60">
        <v>14</v>
      </c>
      <c r="B776" s="1060">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60">
        <v>15</v>
      </c>
      <c r="B777" s="1060">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60">
        <v>16</v>
      </c>
      <c r="B778" s="1060">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60">
        <v>17</v>
      </c>
      <c r="B779" s="1060">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60">
        <v>18</v>
      </c>
      <c r="B780" s="1060">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60">
        <v>19</v>
      </c>
      <c r="B781" s="1060">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60">
        <v>20</v>
      </c>
      <c r="B782" s="1060">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60">
        <v>21</v>
      </c>
      <c r="B783" s="1060">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60">
        <v>22</v>
      </c>
      <c r="B784" s="1060">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60">
        <v>23</v>
      </c>
      <c r="B785" s="1060">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60">
        <v>24</v>
      </c>
      <c r="B786" s="1060">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60">
        <v>25</v>
      </c>
      <c r="B787" s="1060">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60">
        <v>26</v>
      </c>
      <c r="B788" s="1060">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60">
        <v>27</v>
      </c>
      <c r="B789" s="1060">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60">
        <v>28</v>
      </c>
      <c r="B790" s="1060">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60">
        <v>29</v>
      </c>
      <c r="B791" s="1060">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60">
        <v>30</v>
      </c>
      <c r="B792" s="1060">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7" t="s">
        <v>413</v>
      </c>
      <c r="K795" s="101"/>
      <c r="L795" s="101"/>
      <c r="M795" s="101"/>
      <c r="N795" s="101"/>
      <c r="O795" s="101"/>
      <c r="P795" s="348" t="s">
        <v>27</v>
      </c>
      <c r="Q795" s="348"/>
      <c r="R795" s="348"/>
      <c r="S795" s="348"/>
      <c r="T795" s="348"/>
      <c r="U795" s="348"/>
      <c r="V795" s="348"/>
      <c r="W795" s="348"/>
      <c r="X795" s="348"/>
      <c r="Y795" s="345" t="s">
        <v>468</v>
      </c>
      <c r="Z795" s="346"/>
      <c r="AA795" s="346"/>
      <c r="AB795" s="346"/>
      <c r="AC795" s="277" t="s">
        <v>453</v>
      </c>
      <c r="AD795" s="277"/>
      <c r="AE795" s="277"/>
      <c r="AF795" s="277"/>
      <c r="AG795" s="277"/>
      <c r="AH795" s="345" t="s">
        <v>379</v>
      </c>
      <c r="AI795" s="347"/>
      <c r="AJ795" s="347"/>
      <c r="AK795" s="347"/>
      <c r="AL795" s="347" t="s">
        <v>21</v>
      </c>
      <c r="AM795" s="347"/>
      <c r="AN795" s="347"/>
      <c r="AO795" s="429"/>
      <c r="AP795" s="430" t="s">
        <v>414</v>
      </c>
      <c r="AQ795" s="430"/>
      <c r="AR795" s="430"/>
      <c r="AS795" s="430"/>
      <c r="AT795" s="430"/>
      <c r="AU795" s="430"/>
      <c r="AV795" s="430"/>
      <c r="AW795" s="430"/>
      <c r="AX795" s="430"/>
    </row>
    <row r="796" spans="1:50" ht="26.25" hidden="1" customHeight="1" x14ac:dyDescent="0.15">
      <c r="A796" s="1060">
        <v>1</v>
      </c>
      <c r="B796" s="1060">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60">
        <v>2</v>
      </c>
      <c r="B797" s="1060">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60">
        <v>3</v>
      </c>
      <c r="B798" s="1060">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60">
        <v>4</v>
      </c>
      <c r="B799" s="1060">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60">
        <v>5</v>
      </c>
      <c r="B800" s="1060">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60">
        <v>6</v>
      </c>
      <c r="B801" s="1060">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60">
        <v>7</v>
      </c>
      <c r="B802" s="1060">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60">
        <v>8</v>
      </c>
      <c r="B803" s="1060">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60">
        <v>9</v>
      </c>
      <c r="B804" s="1060">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60">
        <v>10</v>
      </c>
      <c r="B805" s="1060">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60">
        <v>11</v>
      </c>
      <c r="B806" s="1060">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60">
        <v>12</v>
      </c>
      <c r="B807" s="1060">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60">
        <v>13</v>
      </c>
      <c r="B808" s="1060">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60">
        <v>14</v>
      </c>
      <c r="B809" s="1060">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60">
        <v>15</v>
      </c>
      <c r="B810" s="1060">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60">
        <v>16</v>
      </c>
      <c r="B811" s="1060">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60">
        <v>17</v>
      </c>
      <c r="B812" s="1060">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60">
        <v>18</v>
      </c>
      <c r="B813" s="1060">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60">
        <v>19</v>
      </c>
      <c r="B814" s="1060">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60">
        <v>20</v>
      </c>
      <c r="B815" s="1060">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60">
        <v>21</v>
      </c>
      <c r="B816" s="1060">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60">
        <v>22</v>
      </c>
      <c r="B817" s="1060">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60">
        <v>23</v>
      </c>
      <c r="B818" s="1060">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60">
        <v>24</v>
      </c>
      <c r="B819" s="1060">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60">
        <v>25</v>
      </c>
      <c r="B820" s="1060">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60">
        <v>26</v>
      </c>
      <c r="B821" s="1060">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60">
        <v>27</v>
      </c>
      <c r="B822" s="1060">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60">
        <v>28</v>
      </c>
      <c r="B823" s="1060">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60">
        <v>29</v>
      </c>
      <c r="B824" s="1060">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60">
        <v>30</v>
      </c>
      <c r="B825" s="1060">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7" t="s">
        <v>413</v>
      </c>
      <c r="K828" s="101"/>
      <c r="L828" s="101"/>
      <c r="M828" s="101"/>
      <c r="N828" s="101"/>
      <c r="O828" s="101"/>
      <c r="P828" s="348" t="s">
        <v>27</v>
      </c>
      <c r="Q828" s="348"/>
      <c r="R828" s="348"/>
      <c r="S828" s="348"/>
      <c r="T828" s="348"/>
      <c r="U828" s="348"/>
      <c r="V828" s="348"/>
      <c r="W828" s="348"/>
      <c r="X828" s="348"/>
      <c r="Y828" s="345" t="s">
        <v>468</v>
      </c>
      <c r="Z828" s="346"/>
      <c r="AA828" s="346"/>
      <c r="AB828" s="346"/>
      <c r="AC828" s="277" t="s">
        <v>453</v>
      </c>
      <c r="AD828" s="277"/>
      <c r="AE828" s="277"/>
      <c r="AF828" s="277"/>
      <c r="AG828" s="277"/>
      <c r="AH828" s="345" t="s">
        <v>379</v>
      </c>
      <c r="AI828" s="347"/>
      <c r="AJ828" s="347"/>
      <c r="AK828" s="347"/>
      <c r="AL828" s="347" t="s">
        <v>21</v>
      </c>
      <c r="AM828" s="347"/>
      <c r="AN828" s="347"/>
      <c r="AO828" s="429"/>
      <c r="AP828" s="430" t="s">
        <v>414</v>
      </c>
      <c r="AQ828" s="430"/>
      <c r="AR828" s="430"/>
      <c r="AS828" s="430"/>
      <c r="AT828" s="430"/>
      <c r="AU828" s="430"/>
      <c r="AV828" s="430"/>
      <c r="AW828" s="430"/>
      <c r="AX828" s="430"/>
    </row>
    <row r="829" spans="1:50" ht="26.25" hidden="1" customHeight="1" x14ac:dyDescent="0.15">
      <c r="A829" s="1060">
        <v>1</v>
      </c>
      <c r="B829" s="1060">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60">
        <v>2</v>
      </c>
      <c r="B830" s="1060">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60">
        <v>3</v>
      </c>
      <c r="B831" s="1060">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60">
        <v>4</v>
      </c>
      <c r="B832" s="1060">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60">
        <v>5</v>
      </c>
      <c r="B833" s="1060">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60">
        <v>6</v>
      </c>
      <c r="B834" s="1060">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60">
        <v>7</v>
      </c>
      <c r="B835" s="1060">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60">
        <v>8</v>
      </c>
      <c r="B836" s="1060">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60">
        <v>9</v>
      </c>
      <c r="B837" s="1060">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60">
        <v>10</v>
      </c>
      <c r="B838" s="1060">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60">
        <v>11</v>
      </c>
      <c r="B839" s="1060">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60">
        <v>12</v>
      </c>
      <c r="B840" s="1060">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60">
        <v>13</v>
      </c>
      <c r="B841" s="1060">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60">
        <v>14</v>
      </c>
      <c r="B842" s="1060">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60">
        <v>15</v>
      </c>
      <c r="B843" s="1060">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60">
        <v>16</v>
      </c>
      <c r="B844" s="1060">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60">
        <v>17</v>
      </c>
      <c r="B845" s="1060">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60">
        <v>18</v>
      </c>
      <c r="B846" s="1060">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60">
        <v>19</v>
      </c>
      <c r="B847" s="1060">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60">
        <v>20</v>
      </c>
      <c r="B848" s="1060">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60">
        <v>21</v>
      </c>
      <c r="B849" s="1060">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60">
        <v>22</v>
      </c>
      <c r="B850" s="1060">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60">
        <v>23</v>
      </c>
      <c r="B851" s="1060">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60">
        <v>24</v>
      </c>
      <c r="B852" s="1060">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60">
        <v>25</v>
      </c>
      <c r="B853" s="1060">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60">
        <v>26</v>
      </c>
      <c r="B854" s="1060">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60">
        <v>27</v>
      </c>
      <c r="B855" s="1060">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60">
        <v>28</v>
      </c>
      <c r="B856" s="1060">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60">
        <v>29</v>
      </c>
      <c r="B857" s="1060">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60">
        <v>30</v>
      </c>
      <c r="B858" s="1060">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7" t="s">
        <v>413</v>
      </c>
      <c r="K861" s="101"/>
      <c r="L861" s="101"/>
      <c r="M861" s="101"/>
      <c r="N861" s="101"/>
      <c r="O861" s="101"/>
      <c r="P861" s="348" t="s">
        <v>27</v>
      </c>
      <c r="Q861" s="348"/>
      <c r="R861" s="348"/>
      <c r="S861" s="348"/>
      <c r="T861" s="348"/>
      <c r="U861" s="348"/>
      <c r="V861" s="348"/>
      <c r="W861" s="348"/>
      <c r="X861" s="348"/>
      <c r="Y861" s="345" t="s">
        <v>468</v>
      </c>
      <c r="Z861" s="346"/>
      <c r="AA861" s="346"/>
      <c r="AB861" s="346"/>
      <c r="AC861" s="277" t="s">
        <v>453</v>
      </c>
      <c r="AD861" s="277"/>
      <c r="AE861" s="277"/>
      <c r="AF861" s="277"/>
      <c r="AG861" s="277"/>
      <c r="AH861" s="345" t="s">
        <v>379</v>
      </c>
      <c r="AI861" s="347"/>
      <c r="AJ861" s="347"/>
      <c r="AK861" s="347"/>
      <c r="AL861" s="347" t="s">
        <v>21</v>
      </c>
      <c r="AM861" s="347"/>
      <c r="AN861" s="347"/>
      <c r="AO861" s="429"/>
      <c r="AP861" s="430" t="s">
        <v>414</v>
      </c>
      <c r="AQ861" s="430"/>
      <c r="AR861" s="430"/>
      <c r="AS861" s="430"/>
      <c r="AT861" s="430"/>
      <c r="AU861" s="430"/>
      <c r="AV861" s="430"/>
      <c r="AW861" s="430"/>
      <c r="AX861" s="430"/>
    </row>
    <row r="862" spans="1:50" ht="26.25" hidden="1" customHeight="1" x14ac:dyDescent="0.15">
      <c r="A862" s="1060">
        <v>1</v>
      </c>
      <c r="B862" s="1060">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60">
        <v>2</v>
      </c>
      <c r="B863" s="1060">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60">
        <v>3</v>
      </c>
      <c r="B864" s="1060">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60">
        <v>4</v>
      </c>
      <c r="B865" s="1060">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60">
        <v>5</v>
      </c>
      <c r="B866" s="1060">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60">
        <v>6</v>
      </c>
      <c r="B867" s="1060">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60">
        <v>7</v>
      </c>
      <c r="B868" s="1060">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60">
        <v>8</v>
      </c>
      <c r="B869" s="1060">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60">
        <v>9</v>
      </c>
      <c r="B870" s="1060">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60">
        <v>10</v>
      </c>
      <c r="B871" s="1060">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60">
        <v>11</v>
      </c>
      <c r="B872" s="1060">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60">
        <v>12</v>
      </c>
      <c r="B873" s="1060">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60">
        <v>13</v>
      </c>
      <c r="B874" s="1060">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60">
        <v>14</v>
      </c>
      <c r="B875" s="1060">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60">
        <v>15</v>
      </c>
      <c r="B876" s="1060">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60">
        <v>16</v>
      </c>
      <c r="B877" s="1060">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60">
        <v>17</v>
      </c>
      <c r="B878" s="1060">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60">
        <v>18</v>
      </c>
      <c r="B879" s="1060">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60">
        <v>19</v>
      </c>
      <c r="B880" s="1060">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60">
        <v>20</v>
      </c>
      <c r="B881" s="1060">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60">
        <v>21</v>
      </c>
      <c r="B882" s="1060">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60">
        <v>22</v>
      </c>
      <c r="B883" s="1060">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60">
        <v>23</v>
      </c>
      <c r="B884" s="1060">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60">
        <v>24</v>
      </c>
      <c r="B885" s="1060">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60">
        <v>25</v>
      </c>
      <c r="B886" s="1060">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60">
        <v>26</v>
      </c>
      <c r="B887" s="1060">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60">
        <v>27</v>
      </c>
      <c r="B888" s="1060">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60">
        <v>28</v>
      </c>
      <c r="B889" s="1060">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60">
        <v>29</v>
      </c>
      <c r="B890" s="1060">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60">
        <v>30</v>
      </c>
      <c r="B891" s="1060">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7" t="s">
        <v>413</v>
      </c>
      <c r="K894" s="101"/>
      <c r="L894" s="101"/>
      <c r="M894" s="101"/>
      <c r="N894" s="101"/>
      <c r="O894" s="101"/>
      <c r="P894" s="348" t="s">
        <v>27</v>
      </c>
      <c r="Q894" s="348"/>
      <c r="R894" s="348"/>
      <c r="S894" s="348"/>
      <c r="T894" s="348"/>
      <c r="U894" s="348"/>
      <c r="V894" s="348"/>
      <c r="W894" s="348"/>
      <c r="X894" s="348"/>
      <c r="Y894" s="345" t="s">
        <v>468</v>
      </c>
      <c r="Z894" s="346"/>
      <c r="AA894" s="346"/>
      <c r="AB894" s="346"/>
      <c r="AC894" s="277" t="s">
        <v>453</v>
      </c>
      <c r="AD894" s="277"/>
      <c r="AE894" s="277"/>
      <c r="AF894" s="277"/>
      <c r="AG894" s="277"/>
      <c r="AH894" s="345" t="s">
        <v>379</v>
      </c>
      <c r="AI894" s="347"/>
      <c r="AJ894" s="347"/>
      <c r="AK894" s="347"/>
      <c r="AL894" s="347" t="s">
        <v>21</v>
      </c>
      <c r="AM894" s="347"/>
      <c r="AN894" s="347"/>
      <c r="AO894" s="429"/>
      <c r="AP894" s="430" t="s">
        <v>414</v>
      </c>
      <c r="AQ894" s="430"/>
      <c r="AR894" s="430"/>
      <c r="AS894" s="430"/>
      <c r="AT894" s="430"/>
      <c r="AU894" s="430"/>
      <c r="AV894" s="430"/>
      <c r="AW894" s="430"/>
      <c r="AX894" s="430"/>
    </row>
    <row r="895" spans="1:50" ht="26.25" hidden="1" customHeight="1" x14ac:dyDescent="0.15">
      <c r="A895" s="1060">
        <v>1</v>
      </c>
      <c r="B895" s="1060">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60">
        <v>2</v>
      </c>
      <c r="B896" s="1060">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60">
        <v>3</v>
      </c>
      <c r="B897" s="1060">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60">
        <v>4</v>
      </c>
      <c r="B898" s="1060">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60">
        <v>5</v>
      </c>
      <c r="B899" s="1060">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60">
        <v>6</v>
      </c>
      <c r="B900" s="1060">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60">
        <v>7</v>
      </c>
      <c r="B901" s="1060">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60">
        <v>8</v>
      </c>
      <c r="B902" s="1060">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60">
        <v>9</v>
      </c>
      <c r="B903" s="1060">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60">
        <v>10</v>
      </c>
      <c r="B904" s="1060">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60">
        <v>11</v>
      </c>
      <c r="B905" s="1060">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60">
        <v>12</v>
      </c>
      <c r="B906" s="1060">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60">
        <v>13</v>
      </c>
      <c r="B907" s="1060">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60">
        <v>14</v>
      </c>
      <c r="B908" s="1060">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60">
        <v>15</v>
      </c>
      <c r="B909" s="1060">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60">
        <v>16</v>
      </c>
      <c r="B910" s="1060">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60">
        <v>17</v>
      </c>
      <c r="B911" s="1060">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60">
        <v>18</v>
      </c>
      <c r="B912" s="1060">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60">
        <v>19</v>
      </c>
      <c r="B913" s="1060">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60">
        <v>20</v>
      </c>
      <c r="B914" s="1060">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60">
        <v>21</v>
      </c>
      <c r="B915" s="1060">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60">
        <v>22</v>
      </c>
      <c r="B916" s="1060">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60">
        <v>23</v>
      </c>
      <c r="B917" s="1060">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60">
        <v>24</v>
      </c>
      <c r="B918" s="1060">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60">
        <v>25</v>
      </c>
      <c r="B919" s="1060">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60">
        <v>26</v>
      </c>
      <c r="B920" s="1060">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60">
        <v>27</v>
      </c>
      <c r="B921" s="1060">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60">
        <v>28</v>
      </c>
      <c r="B922" s="1060">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60">
        <v>29</v>
      </c>
      <c r="B923" s="1060">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60">
        <v>30</v>
      </c>
      <c r="B924" s="1060">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7" t="s">
        <v>413</v>
      </c>
      <c r="K927" s="101"/>
      <c r="L927" s="101"/>
      <c r="M927" s="101"/>
      <c r="N927" s="101"/>
      <c r="O927" s="101"/>
      <c r="P927" s="348" t="s">
        <v>27</v>
      </c>
      <c r="Q927" s="348"/>
      <c r="R927" s="348"/>
      <c r="S927" s="348"/>
      <c r="T927" s="348"/>
      <c r="U927" s="348"/>
      <c r="V927" s="348"/>
      <c r="W927" s="348"/>
      <c r="X927" s="348"/>
      <c r="Y927" s="345" t="s">
        <v>468</v>
      </c>
      <c r="Z927" s="346"/>
      <c r="AA927" s="346"/>
      <c r="AB927" s="346"/>
      <c r="AC927" s="277" t="s">
        <v>453</v>
      </c>
      <c r="AD927" s="277"/>
      <c r="AE927" s="277"/>
      <c r="AF927" s="277"/>
      <c r="AG927" s="277"/>
      <c r="AH927" s="345" t="s">
        <v>379</v>
      </c>
      <c r="AI927" s="347"/>
      <c r="AJ927" s="347"/>
      <c r="AK927" s="347"/>
      <c r="AL927" s="347" t="s">
        <v>21</v>
      </c>
      <c r="AM927" s="347"/>
      <c r="AN927" s="347"/>
      <c r="AO927" s="429"/>
      <c r="AP927" s="430" t="s">
        <v>414</v>
      </c>
      <c r="AQ927" s="430"/>
      <c r="AR927" s="430"/>
      <c r="AS927" s="430"/>
      <c r="AT927" s="430"/>
      <c r="AU927" s="430"/>
      <c r="AV927" s="430"/>
      <c r="AW927" s="430"/>
      <c r="AX927" s="430"/>
    </row>
    <row r="928" spans="1:50" ht="26.25" hidden="1" customHeight="1" x14ac:dyDescent="0.15">
      <c r="A928" s="1060">
        <v>1</v>
      </c>
      <c r="B928" s="1060">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60">
        <v>2</v>
      </c>
      <c r="B929" s="1060">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60">
        <v>3</v>
      </c>
      <c r="B930" s="1060">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60">
        <v>4</v>
      </c>
      <c r="B931" s="1060">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60">
        <v>5</v>
      </c>
      <c r="B932" s="1060">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60">
        <v>6</v>
      </c>
      <c r="B933" s="1060">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60">
        <v>7</v>
      </c>
      <c r="B934" s="1060">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60">
        <v>8</v>
      </c>
      <c r="B935" s="1060">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60">
        <v>9</v>
      </c>
      <c r="B936" s="1060">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60">
        <v>10</v>
      </c>
      <c r="B937" s="1060">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60">
        <v>11</v>
      </c>
      <c r="B938" s="1060">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60">
        <v>12</v>
      </c>
      <c r="B939" s="1060">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60">
        <v>13</v>
      </c>
      <c r="B940" s="1060">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60">
        <v>14</v>
      </c>
      <c r="B941" s="1060">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60">
        <v>15</v>
      </c>
      <c r="B942" s="1060">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60">
        <v>16</v>
      </c>
      <c r="B943" s="1060">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60">
        <v>17</v>
      </c>
      <c r="B944" s="1060">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60">
        <v>18</v>
      </c>
      <c r="B945" s="1060">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60">
        <v>19</v>
      </c>
      <c r="B946" s="1060">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60">
        <v>20</v>
      </c>
      <c r="B947" s="1060">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60">
        <v>21</v>
      </c>
      <c r="B948" s="1060">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60">
        <v>22</v>
      </c>
      <c r="B949" s="1060">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60">
        <v>23</v>
      </c>
      <c r="B950" s="1060">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60">
        <v>24</v>
      </c>
      <c r="B951" s="1060">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60">
        <v>25</v>
      </c>
      <c r="B952" s="1060">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60">
        <v>26</v>
      </c>
      <c r="B953" s="1060">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60">
        <v>27</v>
      </c>
      <c r="B954" s="1060">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60">
        <v>28</v>
      </c>
      <c r="B955" s="1060">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60">
        <v>29</v>
      </c>
      <c r="B956" s="1060">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60">
        <v>30</v>
      </c>
      <c r="B957" s="1060">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7" t="s">
        <v>413</v>
      </c>
      <c r="K960" s="101"/>
      <c r="L960" s="101"/>
      <c r="M960" s="101"/>
      <c r="N960" s="101"/>
      <c r="O960" s="101"/>
      <c r="P960" s="348" t="s">
        <v>27</v>
      </c>
      <c r="Q960" s="348"/>
      <c r="R960" s="348"/>
      <c r="S960" s="348"/>
      <c r="T960" s="348"/>
      <c r="U960" s="348"/>
      <c r="V960" s="348"/>
      <c r="W960" s="348"/>
      <c r="X960" s="348"/>
      <c r="Y960" s="345" t="s">
        <v>468</v>
      </c>
      <c r="Z960" s="346"/>
      <c r="AA960" s="346"/>
      <c r="AB960" s="346"/>
      <c r="AC960" s="277" t="s">
        <v>453</v>
      </c>
      <c r="AD960" s="277"/>
      <c r="AE960" s="277"/>
      <c r="AF960" s="277"/>
      <c r="AG960" s="277"/>
      <c r="AH960" s="345" t="s">
        <v>379</v>
      </c>
      <c r="AI960" s="347"/>
      <c r="AJ960" s="347"/>
      <c r="AK960" s="347"/>
      <c r="AL960" s="347" t="s">
        <v>21</v>
      </c>
      <c r="AM960" s="347"/>
      <c r="AN960" s="347"/>
      <c r="AO960" s="429"/>
      <c r="AP960" s="430" t="s">
        <v>414</v>
      </c>
      <c r="AQ960" s="430"/>
      <c r="AR960" s="430"/>
      <c r="AS960" s="430"/>
      <c r="AT960" s="430"/>
      <c r="AU960" s="430"/>
      <c r="AV960" s="430"/>
      <c r="AW960" s="430"/>
      <c r="AX960" s="430"/>
    </row>
    <row r="961" spans="1:50" ht="26.25" hidden="1" customHeight="1" x14ac:dyDescent="0.15">
      <c r="A961" s="1060">
        <v>1</v>
      </c>
      <c r="B961" s="1060">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60">
        <v>2</v>
      </c>
      <c r="B962" s="1060">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60">
        <v>3</v>
      </c>
      <c r="B963" s="1060">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60">
        <v>4</v>
      </c>
      <c r="B964" s="1060">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60">
        <v>5</v>
      </c>
      <c r="B965" s="1060">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60">
        <v>6</v>
      </c>
      <c r="B966" s="1060">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60">
        <v>7</v>
      </c>
      <c r="B967" s="1060">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60">
        <v>8</v>
      </c>
      <c r="B968" s="1060">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60">
        <v>9</v>
      </c>
      <c r="B969" s="1060">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60">
        <v>10</v>
      </c>
      <c r="B970" s="1060">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60">
        <v>11</v>
      </c>
      <c r="B971" s="1060">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60">
        <v>12</v>
      </c>
      <c r="B972" s="1060">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60">
        <v>13</v>
      </c>
      <c r="B973" s="1060">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60">
        <v>14</v>
      </c>
      <c r="B974" s="1060">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60">
        <v>15</v>
      </c>
      <c r="B975" s="1060">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60">
        <v>16</v>
      </c>
      <c r="B976" s="1060">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60">
        <v>17</v>
      </c>
      <c r="B977" s="1060">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60">
        <v>18</v>
      </c>
      <c r="B978" s="1060">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60">
        <v>19</v>
      </c>
      <c r="B979" s="1060">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60">
        <v>20</v>
      </c>
      <c r="B980" s="1060">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60">
        <v>21</v>
      </c>
      <c r="B981" s="1060">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60">
        <v>22</v>
      </c>
      <c r="B982" s="1060">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60">
        <v>23</v>
      </c>
      <c r="B983" s="1060">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60">
        <v>24</v>
      </c>
      <c r="B984" s="1060">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60">
        <v>25</v>
      </c>
      <c r="B985" s="1060">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60">
        <v>26</v>
      </c>
      <c r="B986" s="1060">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60">
        <v>27</v>
      </c>
      <c r="B987" s="1060">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60">
        <v>28</v>
      </c>
      <c r="B988" s="1060">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60">
        <v>29</v>
      </c>
      <c r="B989" s="1060">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60">
        <v>30</v>
      </c>
      <c r="B990" s="1060">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7" t="s">
        <v>413</v>
      </c>
      <c r="K993" s="101"/>
      <c r="L993" s="101"/>
      <c r="M993" s="101"/>
      <c r="N993" s="101"/>
      <c r="O993" s="101"/>
      <c r="P993" s="348" t="s">
        <v>27</v>
      </c>
      <c r="Q993" s="348"/>
      <c r="R993" s="348"/>
      <c r="S993" s="348"/>
      <c r="T993" s="348"/>
      <c r="U993" s="348"/>
      <c r="V993" s="348"/>
      <c r="W993" s="348"/>
      <c r="X993" s="348"/>
      <c r="Y993" s="345" t="s">
        <v>468</v>
      </c>
      <c r="Z993" s="346"/>
      <c r="AA993" s="346"/>
      <c r="AB993" s="346"/>
      <c r="AC993" s="277" t="s">
        <v>453</v>
      </c>
      <c r="AD993" s="277"/>
      <c r="AE993" s="277"/>
      <c r="AF993" s="277"/>
      <c r="AG993" s="277"/>
      <c r="AH993" s="345" t="s">
        <v>379</v>
      </c>
      <c r="AI993" s="347"/>
      <c r="AJ993" s="347"/>
      <c r="AK993" s="347"/>
      <c r="AL993" s="347" t="s">
        <v>21</v>
      </c>
      <c r="AM993" s="347"/>
      <c r="AN993" s="347"/>
      <c r="AO993" s="429"/>
      <c r="AP993" s="430" t="s">
        <v>414</v>
      </c>
      <c r="AQ993" s="430"/>
      <c r="AR993" s="430"/>
      <c r="AS993" s="430"/>
      <c r="AT993" s="430"/>
      <c r="AU993" s="430"/>
      <c r="AV993" s="430"/>
      <c r="AW993" s="430"/>
      <c r="AX993" s="430"/>
    </row>
    <row r="994" spans="1:50" ht="26.25" hidden="1" customHeight="1" x14ac:dyDescent="0.15">
      <c r="A994" s="1060">
        <v>1</v>
      </c>
      <c r="B994" s="1060">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60">
        <v>2</v>
      </c>
      <c r="B995" s="1060">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60">
        <v>3</v>
      </c>
      <c r="B996" s="1060">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60">
        <v>4</v>
      </c>
      <c r="B997" s="1060">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60">
        <v>5</v>
      </c>
      <c r="B998" s="1060">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60">
        <v>6</v>
      </c>
      <c r="B999" s="1060">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60">
        <v>7</v>
      </c>
      <c r="B1000" s="1060">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60">
        <v>8</v>
      </c>
      <c r="B1001" s="1060">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60">
        <v>9</v>
      </c>
      <c r="B1002" s="1060">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60">
        <v>10</v>
      </c>
      <c r="B1003" s="1060">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60">
        <v>11</v>
      </c>
      <c r="B1004" s="1060">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60">
        <v>12</v>
      </c>
      <c r="B1005" s="1060">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60">
        <v>13</v>
      </c>
      <c r="B1006" s="1060">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60">
        <v>14</v>
      </c>
      <c r="B1007" s="1060">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60">
        <v>15</v>
      </c>
      <c r="B1008" s="1060">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60">
        <v>16</v>
      </c>
      <c r="B1009" s="1060">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60">
        <v>17</v>
      </c>
      <c r="B1010" s="1060">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60">
        <v>18</v>
      </c>
      <c r="B1011" s="1060">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60">
        <v>19</v>
      </c>
      <c r="B1012" s="1060">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60">
        <v>20</v>
      </c>
      <c r="B1013" s="1060">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60">
        <v>21</v>
      </c>
      <c r="B1014" s="1060">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60">
        <v>22</v>
      </c>
      <c r="B1015" s="1060">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60">
        <v>23</v>
      </c>
      <c r="B1016" s="1060">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60">
        <v>24</v>
      </c>
      <c r="B1017" s="1060">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60">
        <v>25</v>
      </c>
      <c r="B1018" s="1060">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60">
        <v>26</v>
      </c>
      <c r="B1019" s="1060">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60">
        <v>27</v>
      </c>
      <c r="B1020" s="1060">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60">
        <v>28</v>
      </c>
      <c r="B1021" s="1060">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60">
        <v>29</v>
      </c>
      <c r="B1022" s="1060">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60">
        <v>30</v>
      </c>
      <c r="B1023" s="1060">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7" t="s">
        <v>413</v>
      </c>
      <c r="K1026" s="101"/>
      <c r="L1026" s="101"/>
      <c r="M1026" s="101"/>
      <c r="N1026" s="101"/>
      <c r="O1026" s="101"/>
      <c r="P1026" s="348" t="s">
        <v>27</v>
      </c>
      <c r="Q1026" s="348"/>
      <c r="R1026" s="348"/>
      <c r="S1026" s="348"/>
      <c r="T1026" s="348"/>
      <c r="U1026" s="348"/>
      <c r="V1026" s="348"/>
      <c r="W1026" s="348"/>
      <c r="X1026" s="348"/>
      <c r="Y1026" s="345" t="s">
        <v>468</v>
      </c>
      <c r="Z1026" s="346"/>
      <c r="AA1026" s="346"/>
      <c r="AB1026" s="346"/>
      <c r="AC1026" s="277" t="s">
        <v>453</v>
      </c>
      <c r="AD1026" s="277"/>
      <c r="AE1026" s="277"/>
      <c r="AF1026" s="277"/>
      <c r="AG1026" s="277"/>
      <c r="AH1026" s="345" t="s">
        <v>379</v>
      </c>
      <c r="AI1026" s="347"/>
      <c r="AJ1026" s="347"/>
      <c r="AK1026" s="347"/>
      <c r="AL1026" s="347" t="s">
        <v>21</v>
      </c>
      <c r="AM1026" s="347"/>
      <c r="AN1026" s="347"/>
      <c r="AO1026" s="429"/>
      <c r="AP1026" s="430" t="s">
        <v>414</v>
      </c>
      <c r="AQ1026" s="430"/>
      <c r="AR1026" s="430"/>
      <c r="AS1026" s="430"/>
      <c r="AT1026" s="430"/>
      <c r="AU1026" s="430"/>
      <c r="AV1026" s="430"/>
      <c r="AW1026" s="430"/>
      <c r="AX1026" s="430"/>
    </row>
    <row r="1027" spans="1:50" ht="26.25" hidden="1" customHeight="1" x14ac:dyDescent="0.15">
      <c r="A1027" s="1060">
        <v>1</v>
      </c>
      <c r="B1027" s="1060">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60">
        <v>2</v>
      </c>
      <c r="B1028" s="1060">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60">
        <v>3</v>
      </c>
      <c r="B1029" s="1060">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60">
        <v>4</v>
      </c>
      <c r="B1030" s="1060">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60">
        <v>5</v>
      </c>
      <c r="B1031" s="1060">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60">
        <v>6</v>
      </c>
      <c r="B1032" s="1060">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60">
        <v>7</v>
      </c>
      <c r="B1033" s="1060">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60">
        <v>8</v>
      </c>
      <c r="B1034" s="1060">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60">
        <v>9</v>
      </c>
      <c r="B1035" s="1060">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60">
        <v>10</v>
      </c>
      <c r="B1036" s="1060">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60">
        <v>11</v>
      </c>
      <c r="B1037" s="1060">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60">
        <v>12</v>
      </c>
      <c r="B1038" s="1060">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60">
        <v>13</v>
      </c>
      <c r="B1039" s="1060">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60">
        <v>14</v>
      </c>
      <c r="B1040" s="1060">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60">
        <v>15</v>
      </c>
      <c r="B1041" s="1060">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60">
        <v>16</v>
      </c>
      <c r="B1042" s="1060">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60">
        <v>17</v>
      </c>
      <c r="B1043" s="1060">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60">
        <v>18</v>
      </c>
      <c r="B1044" s="1060">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60">
        <v>19</v>
      </c>
      <c r="B1045" s="1060">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60">
        <v>20</v>
      </c>
      <c r="B1046" s="1060">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60">
        <v>21</v>
      </c>
      <c r="B1047" s="1060">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60">
        <v>22</v>
      </c>
      <c r="B1048" s="1060">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60">
        <v>23</v>
      </c>
      <c r="B1049" s="1060">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60">
        <v>24</v>
      </c>
      <c r="B1050" s="1060">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60">
        <v>25</v>
      </c>
      <c r="B1051" s="1060">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60">
        <v>26</v>
      </c>
      <c r="B1052" s="1060">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60">
        <v>27</v>
      </c>
      <c r="B1053" s="1060">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60">
        <v>28</v>
      </c>
      <c r="B1054" s="1060">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60">
        <v>29</v>
      </c>
      <c r="B1055" s="1060">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60">
        <v>30</v>
      </c>
      <c r="B1056" s="1060">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7" t="s">
        <v>413</v>
      </c>
      <c r="K1059" s="101"/>
      <c r="L1059" s="101"/>
      <c r="M1059" s="101"/>
      <c r="N1059" s="101"/>
      <c r="O1059" s="101"/>
      <c r="P1059" s="348" t="s">
        <v>27</v>
      </c>
      <c r="Q1059" s="348"/>
      <c r="R1059" s="348"/>
      <c r="S1059" s="348"/>
      <c r="T1059" s="348"/>
      <c r="U1059" s="348"/>
      <c r="V1059" s="348"/>
      <c r="W1059" s="348"/>
      <c r="X1059" s="348"/>
      <c r="Y1059" s="345" t="s">
        <v>468</v>
      </c>
      <c r="Z1059" s="346"/>
      <c r="AA1059" s="346"/>
      <c r="AB1059" s="346"/>
      <c r="AC1059" s="277" t="s">
        <v>453</v>
      </c>
      <c r="AD1059" s="277"/>
      <c r="AE1059" s="277"/>
      <c r="AF1059" s="277"/>
      <c r="AG1059" s="277"/>
      <c r="AH1059" s="345" t="s">
        <v>379</v>
      </c>
      <c r="AI1059" s="347"/>
      <c r="AJ1059" s="347"/>
      <c r="AK1059" s="347"/>
      <c r="AL1059" s="347" t="s">
        <v>21</v>
      </c>
      <c r="AM1059" s="347"/>
      <c r="AN1059" s="347"/>
      <c r="AO1059" s="429"/>
      <c r="AP1059" s="430" t="s">
        <v>414</v>
      </c>
      <c r="AQ1059" s="430"/>
      <c r="AR1059" s="430"/>
      <c r="AS1059" s="430"/>
      <c r="AT1059" s="430"/>
      <c r="AU1059" s="430"/>
      <c r="AV1059" s="430"/>
      <c r="AW1059" s="430"/>
      <c r="AX1059" s="430"/>
    </row>
    <row r="1060" spans="1:50" ht="26.25" hidden="1" customHeight="1" x14ac:dyDescent="0.15">
      <c r="A1060" s="1060">
        <v>1</v>
      </c>
      <c r="B1060" s="1060">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60">
        <v>2</v>
      </c>
      <c r="B1061" s="1060">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60">
        <v>3</v>
      </c>
      <c r="B1062" s="1060">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60">
        <v>4</v>
      </c>
      <c r="B1063" s="1060">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60">
        <v>5</v>
      </c>
      <c r="B1064" s="1060">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60">
        <v>6</v>
      </c>
      <c r="B1065" s="1060">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60">
        <v>7</v>
      </c>
      <c r="B1066" s="1060">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60">
        <v>8</v>
      </c>
      <c r="B1067" s="1060">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60">
        <v>9</v>
      </c>
      <c r="B1068" s="1060">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60">
        <v>10</v>
      </c>
      <c r="B1069" s="1060">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60">
        <v>11</v>
      </c>
      <c r="B1070" s="1060">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60">
        <v>12</v>
      </c>
      <c r="B1071" s="1060">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60">
        <v>13</v>
      </c>
      <c r="B1072" s="1060">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60">
        <v>14</v>
      </c>
      <c r="B1073" s="1060">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60">
        <v>15</v>
      </c>
      <c r="B1074" s="1060">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60">
        <v>16</v>
      </c>
      <c r="B1075" s="1060">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60">
        <v>17</v>
      </c>
      <c r="B1076" s="1060">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60">
        <v>18</v>
      </c>
      <c r="B1077" s="1060">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60">
        <v>19</v>
      </c>
      <c r="B1078" s="1060">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60">
        <v>20</v>
      </c>
      <c r="B1079" s="1060">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60">
        <v>21</v>
      </c>
      <c r="B1080" s="1060">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60">
        <v>22</v>
      </c>
      <c r="B1081" s="1060">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60">
        <v>23</v>
      </c>
      <c r="B1082" s="1060">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60">
        <v>24</v>
      </c>
      <c r="B1083" s="1060">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60">
        <v>25</v>
      </c>
      <c r="B1084" s="1060">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60">
        <v>26</v>
      </c>
      <c r="B1085" s="1060">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60">
        <v>27</v>
      </c>
      <c r="B1086" s="1060">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60">
        <v>28</v>
      </c>
      <c r="B1087" s="1060">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60">
        <v>29</v>
      </c>
      <c r="B1088" s="1060">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60">
        <v>30</v>
      </c>
      <c r="B1089" s="1060">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7" t="s">
        <v>413</v>
      </c>
      <c r="K1092" s="101"/>
      <c r="L1092" s="101"/>
      <c r="M1092" s="101"/>
      <c r="N1092" s="101"/>
      <c r="O1092" s="101"/>
      <c r="P1092" s="348" t="s">
        <v>27</v>
      </c>
      <c r="Q1092" s="348"/>
      <c r="R1092" s="348"/>
      <c r="S1092" s="348"/>
      <c r="T1092" s="348"/>
      <c r="U1092" s="348"/>
      <c r="V1092" s="348"/>
      <c r="W1092" s="348"/>
      <c r="X1092" s="348"/>
      <c r="Y1092" s="345" t="s">
        <v>468</v>
      </c>
      <c r="Z1092" s="346"/>
      <c r="AA1092" s="346"/>
      <c r="AB1092" s="346"/>
      <c r="AC1092" s="277" t="s">
        <v>453</v>
      </c>
      <c r="AD1092" s="277"/>
      <c r="AE1092" s="277"/>
      <c r="AF1092" s="277"/>
      <c r="AG1092" s="277"/>
      <c r="AH1092" s="345" t="s">
        <v>379</v>
      </c>
      <c r="AI1092" s="347"/>
      <c r="AJ1092" s="347"/>
      <c r="AK1092" s="347"/>
      <c r="AL1092" s="347" t="s">
        <v>21</v>
      </c>
      <c r="AM1092" s="347"/>
      <c r="AN1092" s="347"/>
      <c r="AO1092" s="429"/>
      <c r="AP1092" s="430" t="s">
        <v>414</v>
      </c>
      <c r="AQ1092" s="430"/>
      <c r="AR1092" s="430"/>
      <c r="AS1092" s="430"/>
      <c r="AT1092" s="430"/>
      <c r="AU1092" s="430"/>
      <c r="AV1092" s="430"/>
      <c r="AW1092" s="430"/>
      <c r="AX1092" s="430"/>
    </row>
    <row r="1093" spans="1:50" ht="26.25" hidden="1" customHeight="1" x14ac:dyDescent="0.15">
      <c r="A1093" s="1060">
        <v>1</v>
      </c>
      <c r="B1093" s="1060">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60">
        <v>2</v>
      </c>
      <c r="B1094" s="1060">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60">
        <v>3</v>
      </c>
      <c r="B1095" s="1060">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60">
        <v>4</v>
      </c>
      <c r="B1096" s="1060">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60">
        <v>5</v>
      </c>
      <c r="B1097" s="1060">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60">
        <v>6</v>
      </c>
      <c r="B1098" s="1060">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60">
        <v>7</v>
      </c>
      <c r="B1099" s="1060">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60">
        <v>8</v>
      </c>
      <c r="B1100" s="1060">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60">
        <v>9</v>
      </c>
      <c r="B1101" s="1060">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60">
        <v>10</v>
      </c>
      <c r="B1102" s="1060">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60">
        <v>11</v>
      </c>
      <c r="B1103" s="1060">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60">
        <v>12</v>
      </c>
      <c r="B1104" s="1060">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60">
        <v>13</v>
      </c>
      <c r="B1105" s="1060">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60">
        <v>14</v>
      </c>
      <c r="B1106" s="1060">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60">
        <v>15</v>
      </c>
      <c r="B1107" s="1060">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60">
        <v>16</v>
      </c>
      <c r="B1108" s="1060">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60">
        <v>17</v>
      </c>
      <c r="B1109" s="1060">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60">
        <v>18</v>
      </c>
      <c r="B1110" s="1060">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60">
        <v>19</v>
      </c>
      <c r="B1111" s="1060">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60">
        <v>20</v>
      </c>
      <c r="B1112" s="1060">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60">
        <v>21</v>
      </c>
      <c r="B1113" s="1060">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60">
        <v>22</v>
      </c>
      <c r="B1114" s="1060">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60">
        <v>23</v>
      </c>
      <c r="B1115" s="1060">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60">
        <v>24</v>
      </c>
      <c r="B1116" s="1060">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60">
        <v>25</v>
      </c>
      <c r="B1117" s="1060">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60">
        <v>26</v>
      </c>
      <c r="B1118" s="1060">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60">
        <v>27</v>
      </c>
      <c r="B1119" s="1060">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60">
        <v>28</v>
      </c>
      <c r="B1120" s="1060">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60">
        <v>29</v>
      </c>
      <c r="B1121" s="1060">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60">
        <v>30</v>
      </c>
      <c r="B1122" s="1060">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7" t="s">
        <v>413</v>
      </c>
      <c r="K1125" s="101"/>
      <c r="L1125" s="101"/>
      <c r="M1125" s="101"/>
      <c r="N1125" s="101"/>
      <c r="O1125" s="101"/>
      <c r="P1125" s="348" t="s">
        <v>27</v>
      </c>
      <c r="Q1125" s="348"/>
      <c r="R1125" s="348"/>
      <c r="S1125" s="348"/>
      <c r="T1125" s="348"/>
      <c r="U1125" s="348"/>
      <c r="V1125" s="348"/>
      <c r="W1125" s="348"/>
      <c r="X1125" s="348"/>
      <c r="Y1125" s="345" t="s">
        <v>468</v>
      </c>
      <c r="Z1125" s="346"/>
      <c r="AA1125" s="346"/>
      <c r="AB1125" s="346"/>
      <c r="AC1125" s="277" t="s">
        <v>453</v>
      </c>
      <c r="AD1125" s="277"/>
      <c r="AE1125" s="277"/>
      <c r="AF1125" s="277"/>
      <c r="AG1125" s="277"/>
      <c r="AH1125" s="345" t="s">
        <v>379</v>
      </c>
      <c r="AI1125" s="347"/>
      <c r="AJ1125" s="347"/>
      <c r="AK1125" s="347"/>
      <c r="AL1125" s="347" t="s">
        <v>21</v>
      </c>
      <c r="AM1125" s="347"/>
      <c r="AN1125" s="347"/>
      <c r="AO1125" s="429"/>
      <c r="AP1125" s="430" t="s">
        <v>414</v>
      </c>
      <c r="AQ1125" s="430"/>
      <c r="AR1125" s="430"/>
      <c r="AS1125" s="430"/>
      <c r="AT1125" s="430"/>
      <c r="AU1125" s="430"/>
      <c r="AV1125" s="430"/>
      <c r="AW1125" s="430"/>
      <c r="AX1125" s="430"/>
    </row>
    <row r="1126" spans="1:50" ht="26.25" hidden="1" customHeight="1" x14ac:dyDescent="0.15">
      <c r="A1126" s="1060">
        <v>1</v>
      </c>
      <c r="B1126" s="1060">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60">
        <v>2</v>
      </c>
      <c r="B1127" s="1060">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60">
        <v>3</v>
      </c>
      <c r="B1128" s="1060">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60">
        <v>4</v>
      </c>
      <c r="B1129" s="1060">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60">
        <v>5</v>
      </c>
      <c r="B1130" s="1060">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60">
        <v>6</v>
      </c>
      <c r="B1131" s="1060">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60">
        <v>7</v>
      </c>
      <c r="B1132" s="1060">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60">
        <v>8</v>
      </c>
      <c r="B1133" s="1060">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60">
        <v>9</v>
      </c>
      <c r="B1134" s="1060">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60">
        <v>10</v>
      </c>
      <c r="B1135" s="1060">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60">
        <v>11</v>
      </c>
      <c r="B1136" s="1060">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60">
        <v>12</v>
      </c>
      <c r="B1137" s="1060">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60">
        <v>13</v>
      </c>
      <c r="B1138" s="1060">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60">
        <v>14</v>
      </c>
      <c r="B1139" s="1060">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60">
        <v>15</v>
      </c>
      <c r="B1140" s="1060">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60">
        <v>16</v>
      </c>
      <c r="B1141" s="1060">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60">
        <v>17</v>
      </c>
      <c r="B1142" s="1060">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60">
        <v>18</v>
      </c>
      <c r="B1143" s="1060">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60">
        <v>19</v>
      </c>
      <c r="B1144" s="1060">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60">
        <v>20</v>
      </c>
      <c r="B1145" s="1060">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60">
        <v>21</v>
      </c>
      <c r="B1146" s="1060">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60">
        <v>22</v>
      </c>
      <c r="B1147" s="1060">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60">
        <v>23</v>
      </c>
      <c r="B1148" s="1060">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60">
        <v>24</v>
      </c>
      <c r="B1149" s="1060">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60">
        <v>25</v>
      </c>
      <c r="B1150" s="1060">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60">
        <v>26</v>
      </c>
      <c r="B1151" s="1060">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60">
        <v>27</v>
      </c>
      <c r="B1152" s="1060">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60">
        <v>28</v>
      </c>
      <c r="B1153" s="1060">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60">
        <v>29</v>
      </c>
      <c r="B1154" s="1060">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60">
        <v>30</v>
      </c>
      <c r="B1155" s="1060">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7" t="s">
        <v>413</v>
      </c>
      <c r="K1158" s="101"/>
      <c r="L1158" s="101"/>
      <c r="M1158" s="101"/>
      <c r="N1158" s="101"/>
      <c r="O1158" s="101"/>
      <c r="P1158" s="348" t="s">
        <v>27</v>
      </c>
      <c r="Q1158" s="348"/>
      <c r="R1158" s="348"/>
      <c r="S1158" s="348"/>
      <c r="T1158" s="348"/>
      <c r="U1158" s="348"/>
      <c r="V1158" s="348"/>
      <c r="W1158" s="348"/>
      <c r="X1158" s="348"/>
      <c r="Y1158" s="345" t="s">
        <v>468</v>
      </c>
      <c r="Z1158" s="346"/>
      <c r="AA1158" s="346"/>
      <c r="AB1158" s="346"/>
      <c r="AC1158" s="277" t="s">
        <v>453</v>
      </c>
      <c r="AD1158" s="277"/>
      <c r="AE1158" s="277"/>
      <c r="AF1158" s="277"/>
      <c r="AG1158" s="277"/>
      <c r="AH1158" s="345" t="s">
        <v>379</v>
      </c>
      <c r="AI1158" s="347"/>
      <c r="AJ1158" s="347"/>
      <c r="AK1158" s="347"/>
      <c r="AL1158" s="347" t="s">
        <v>21</v>
      </c>
      <c r="AM1158" s="347"/>
      <c r="AN1158" s="347"/>
      <c r="AO1158" s="429"/>
      <c r="AP1158" s="430" t="s">
        <v>414</v>
      </c>
      <c r="AQ1158" s="430"/>
      <c r="AR1158" s="430"/>
      <c r="AS1158" s="430"/>
      <c r="AT1158" s="430"/>
      <c r="AU1158" s="430"/>
      <c r="AV1158" s="430"/>
      <c r="AW1158" s="430"/>
      <c r="AX1158" s="430"/>
    </row>
    <row r="1159" spans="1:50" ht="26.25" hidden="1" customHeight="1" x14ac:dyDescent="0.15">
      <c r="A1159" s="1060">
        <v>1</v>
      </c>
      <c r="B1159" s="1060">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60">
        <v>2</v>
      </c>
      <c r="B1160" s="1060">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60">
        <v>3</v>
      </c>
      <c r="B1161" s="1060">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60">
        <v>4</v>
      </c>
      <c r="B1162" s="1060">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60">
        <v>5</v>
      </c>
      <c r="B1163" s="1060">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60">
        <v>6</v>
      </c>
      <c r="B1164" s="1060">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60">
        <v>7</v>
      </c>
      <c r="B1165" s="1060">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60">
        <v>8</v>
      </c>
      <c r="B1166" s="1060">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60">
        <v>9</v>
      </c>
      <c r="B1167" s="1060">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60">
        <v>10</v>
      </c>
      <c r="B1168" s="1060">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60">
        <v>11</v>
      </c>
      <c r="B1169" s="1060">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60">
        <v>12</v>
      </c>
      <c r="B1170" s="1060">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60">
        <v>13</v>
      </c>
      <c r="B1171" s="1060">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60">
        <v>14</v>
      </c>
      <c r="B1172" s="1060">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60">
        <v>15</v>
      </c>
      <c r="B1173" s="1060">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60">
        <v>16</v>
      </c>
      <c r="B1174" s="1060">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60">
        <v>17</v>
      </c>
      <c r="B1175" s="1060">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60">
        <v>18</v>
      </c>
      <c r="B1176" s="1060">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60">
        <v>19</v>
      </c>
      <c r="B1177" s="1060">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60">
        <v>20</v>
      </c>
      <c r="B1178" s="1060">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60">
        <v>21</v>
      </c>
      <c r="B1179" s="1060">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60">
        <v>22</v>
      </c>
      <c r="B1180" s="1060">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60">
        <v>23</v>
      </c>
      <c r="B1181" s="1060">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60">
        <v>24</v>
      </c>
      <c r="B1182" s="1060">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60">
        <v>25</v>
      </c>
      <c r="B1183" s="1060">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60">
        <v>26</v>
      </c>
      <c r="B1184" s="1060">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60">
        <v>27</v>
      </c>
      <c r="B1185" s="1060">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60">
        <v>28</v>
      </c>
      <c r="B1186" s="1060">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60">
        <v>29</v>
      </c>
      <c r="B1187" s="1060">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60">
        <v>30</v>
      </c>
      <c r="B1188" s="1060">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7" t="s">
        <v>413</v>
      </c>
      <c r="K1191" s="101"/>
      <c r="L1191" s="101"/>
      <c r="M1191" s="101"/>
      <c r="N1191" s="101"/>
      <c r="O1191" s="101"/>
      <c r="P1191" s="348" t="s">
        <v>27</v>
      </c>
      <c r="Q1191" s="348"/>
      <c r="R1191" s="348"/>
      <c r="S1191" s="348"/>
      <c r="T1191" s="348"/>
      <c r="U1191" s="348"/>
      <c r="V1191" s="348"/>
      <c r="W1191" s="348"/>
      <c r="X1191" s="348"/>
      <c r="Y1191" s="345" t="s">
        <v>468</v>
      </c>
      <c r="Z1191" s="346"/>
      <c r="AA1191" s="346"/>
      <c r="AB1191" s="346"/>
      <c r="AC1191" s="277" t="s">
        <v>453</v>
      </c>
      <c r="AD1191" s="277"/>
      <c r="AE1191" s="277"/>
      <c r="AF1191" s="277"/>
      <c r="AG1191" s="277"/>
      <c r="AH1191" s="345" t="s">
        <v>379</v>
      </c>
      <c r="AI1191" s="347"/>
      <c r="AJ1191" s="347"/>
      <c r="AK1191" s="347"/>
      <c r="AL1191" s="347" t="s">
        <v>21</v>
      </c>
      <c r="AM1191" s="347"/>
      <c r="AN1191" s="347"/>
      <c r="AO1191" s="429"/>
      <c r="AP1191" s="430" t="s">
        <v>414</v>
      </c>
      <c r="AQ1191" s="430"/>
      <c r="AR1191" s="430"/>
      <c r="AS1191" s="430"/>
      <c r="AT1191" s="430"/>
      <c r="AU1191" s="430"/>
      <c r="AV1191" s="430"/>
      <c r="AW1191" s="430"/>
      <c r="AX1191" s="430"/>
    </row>
    <row r="1192" spans="1:50" ht="26.25" hidden="1" customHeight="1" x14ac:dyDescent="0.15">
      <c r="A1192" s="1060">
        <v>1</v>
      </c>
      <c r="B1192" s="1060">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60">
        <v>2</v>
      </c>
      <c r="B1193" s="1060">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60">
        <v>3</v>
      </c>
      <c r="B1194" s="1060">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60">
        <v>4</v>
      </c>
      <c r="B1195" s="1060">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60">
        <v>5</v>
      </c>
      <c r="B1196" s="1060">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60">
        <v>6</v>
      </c>
      <c r="B1197" s="1060">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60">
        <v>7</v>
      </c>
      <c r="B1198" s="1060">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60">
        <v>8</v>
      </c>
      <c r="B1199" s="1060">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60">
        <v>9</v>
      </c>
      <c r="B1200" s="1060">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60">
        <v>10</v>
      </c>
      <c r="B1201" s="1060">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60">
        <v>11</v>
      </c>
      <c r="B1202" s="1060">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60">
        <v>12</v>
      </c>
      <c r="B1203" s="1060">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60">
        <v>13</v>
      </c>
      <c r="B1204" s="1060">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60">
        <v>14</v>
      </c>
      <c r="B1205" s="1060">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60">
        <v>15</v>
      </c>
      <c r="B1206" s="1060">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60">
        <v>16</v>
      </c>
      <c r="B1207" s="1060">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60">
        <v>17</v>
      </c>
      <c r="B1208" s="1060">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60">
        <v>18</v>
      </c>
      <c r="B1209" s="1060">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60">
        <v>19</v>
      </c>
      <c r="B1210" s="1060">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60">
        <v>20</v>
      </c>
      <c r="B1211" s="1060">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60">
        <v>21</v>
      </c>
      <c r="B1212" s="1060">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60">
        <v>22</v>
      </c>
      <c r="B1213" s="1060">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60">
        <v>23</v>
      </c>
      <c r="B1214" s="1060">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60">
        <v>24</v>
      </c>
      <c r="B1215" s="1060">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60">
        <v>25</v>
      </c>
      <c r="B1216" s="1060">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60">
        <v>26</v>
      </c>
      <c r="B1217" s="1060">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60">
        <v>27</v>
      </c>
      <c r="B1218" s="1060">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60">
        <v>28</v>
      </c>
      <c r="B1219" s="1060">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60">
        <v>29</v>
      </c>
      <c r="B1220" s="1060">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60">
        <v>30</v>
      </c>
      <c r="B1221" s="1060">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7" t="s">
        <v>413</v>
      </c>
      <c r="K1224" s="101"/>
      <c r="L1224" s="101"/>
      <c r="M1224" s="101"/>
      <c r="N1224" s="101"/>
      <c r="O1224" s="101"/>
      <c r="P1224" s="348" t="s">
        <v>27</v>
      </c>
      <c r="Q1224" s="348"/>
      <c r="R1224" s="348"/>
      <c r="S1224" s="348"/>
      <c r="T1224" s="348"/>
      <c r="U1224" s="348"/>
      <c r="V1224" s="348"/>
      <c r="W1224" s="348"/>
      <c r="X1224" s="348"/>
      <c r="Y1224" s="345" t="s">
        <v>468</v>
      </c>
      <c r="Z1224" s="346"/>
      <c r="AA1224" s="346"/>
      <c r="AB1224" s="346"/>
      <c r="AC1224" s="277" t="s">
        <v>453</v>
      </c>
      <c r="AD1224" s="277"/>
      <c r="AE1224" s="277"/>
      <c r="AF1224" s="277"/>
      <c r="AG1224" s="277"/>
      <c r="AH1224" s="345" t="s">
        <v>379</v>
      </c>
      <c r="AI1224" s="347"/>
      <c r="AJ1224" s="347"/>
      <c r="AK1224" s="347"/>
      <c r="AL1224" s="347" t="s">
        <v>21</v>
      </c>
      <c r="AM1224" s="347"/>
      <c r="AN1224" s="347"/>
      <c r="AO1224" s="429"/>
      <c r="AP1224" s="430" t="s">
        <v>414</v>
      </c>
      <c r="AQ1224" s="430"/>
      <c r="AR1224" s="430"/>
      <c r="AS1224" s="430"/>
      <c r="AT1224" s="430"/>
      <c r="AU1224" s="430"/>
      <c r="AV1224" s="430"/>
      <c r="AW1224" s="430"/>
      <c r="AX1224" s="430"/>
    </row>
    <row r="1225" spans="1:50" ht="26.25" hidden="1" customHeight="1" x14ac:dyDescent="0.15">
      <c r="A1225" s="1060">
        <v>1</v>
      </c>
      <c r="B1225" s="1060">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60">
        <v>2</v>
      </c>
      <c r="B1226" s="1060">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60">
        <v>3</v>
      </c>
      <c r="B1227" s="1060">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60">
        <v>4</v>
      </c>
      <c r="B1228" s="1060">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60">
        <v>5</v>
      </c>
      <c r="B1229" s="1060">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60">
        <v>6</v>
      </c>
      <c r="B1230" s="1060">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60">
        <v>7</v>
      </c>
      <c r="B1231" s="1060">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60">
        <v>8</v>
      </c>
      <c r="B1232" s="1060">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60">
        <v>9</v>
      </c>
      <c r="B1233" s="1060">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60">
        <v>10</v>
      </c>
      <c r="B1234" s="1060">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60">
        <v>11</v>
      </c>
      <c r="B1235" s="1060">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60">
        <v>12</v>
      </c>
      <c r="B1236" s="1060">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60">
        <v>13</v>
      </c>
      <c r="B1237" s="1060">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60">
        <v>14</v>
      </c>
      <c r="B1238" s="1060">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60">
        <v>15</v>
      </c>
      <c r="B1239" s="1060">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60">
        <v>16</v>
      </c>
      <c r="B1240" s="1060">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60">
        <v>17</v>
      </c>
      <c r="B1241" s="1060">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60">
        <v>18</v>
      </c>
      <c r="B1242" s="1060">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60">
        <v>19</v>
      </c>
      <c r="B1243" s="1060">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60">
        <v>20</v>
      </c>
      <c r="B1244" s="1060">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60">
        <v>21</v>
      </c>
      <c r="B1245" s="1060">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60">
        <v>22</v>
      </c>
      <c r="B1246" s="1060">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60">
        <v>23</v>
      </c>
      <c r="B1247" s="1060">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60">
        <v>24</v>
      </c>
      <c r="B1248" s="1060">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60">
        <v>25</v>
      </c>
      <c r="B1249" s="1060">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60">
        <v>26</v>
      </c>
      <c r="B1250" s="1060">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60">
        <v>27</v>
      </c>
      <c r="B1251" s="1060">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60">
        <v>28</v>
      </c>
      <c r="B1252" s="1060">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60">
        <v>29</v>
      </c>
      <c r="B1253" s="1060">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60">
        <v>30</v>
      </c>
      <c r="B1254" s="1060">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7" t="s">
        <v>413</v>
      </c>
      <c r="K1257" s="101"/>
      <c r="L1257" s="101"/>
      <c r="M1257" s="101"/>
      <c r="N1257" s="101"/>
      <c r="O1257" s="101"/>
      <c r="P1257" s="348" t="s">
        <v>27</v>
      </c>
      <c r="Q1257" s="348"/>
      <c r="R1257" s="348"/>
      <c r="S1257" s="348"/>
      <c r="T1257" s="348"/>
      <c r="U1257" s="348"/>
      <c r="V1257" s="348"/>
      <c r="W1257" s="348"/>
      <c r="X1257" s="348"/>
      <c r="Y1257" s="345" t="s">
        <v>468</v>
      </c>
      <c r="Z1257" s="346"/>
      <c r="AA1257" s="346"/>
      <c r="AB1257" s="346"/>
      <c r="AC1257" s="277" t="s">
        <v>453</v>
      </c>
      <c r="AD1257" s="277"/>
      <c r="AE1257" s="277"/>
      <c r="AF1257" s="277"/>
      <c r="AG1257" s="277"/>
      <c r="AH1257" s="345" t="s">
        <v>379</v>
      </c>
      <c r="AI1257" s="347"/>
      <c r="AJ1257" s="347"/>
      <c r="AK1257" s="347"/>
      <c r="AL1257" s="347" t="s">
        <v>21</v>
      </c>
      <c r="AM1257" s="347"/>
      <c r="AN1257" s="347"/>
      <c r="AO1257" s="429"/>
      <c r="AP1257" s="430" t="s">
        <v>414</v>
      </c>
      <c r="AQ1257" s="430"/>
      <c r="AR1257" s="430"/>
      <c r="AS1257" s="430"/>
      <c r="AT1257" s="430"/>
      <c r="AU1257" s="430"/>
      <c r="AV1257" s="430"/>
      <c r="AW1257" s="430"/>
      <c r="AX1257" s="430"/>
    </row>
    <row r="1258" spans="1:50" ht="26.25" hidden="1" customHeight="1" x14ac:dyDescent="0.15">
      <c r="A1258" s="1060">
        <v>1</v>
      </c>
      <c r="B1258" s="1060">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60">
        <v>2</v>
      </c>
      <c r="B1259" s="1060">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60">
        <v>3</v>
      </c>
      <c r="B1260" s="1060">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60">
        <v>4</v>
      </c>
      <c r="B1261" s="1060">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60">
        <v>5</v>
      </c>
      <c r="B1262" s="1060">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60">
        <v>6</v>
      </c>
      <c r="B1263" s="1060">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60">
        <v>7</v>
      </c>
      <c r="B1264" s="1060">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60">
        <v>8</v>
      </c>
      <c r="B1265" s="1060">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60">
        <v>9</v>
      </c>
      <c r="B1266" s="1060">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60">
        <v>10</v>
      </c>
      <c r="B1267" s="1060">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60">
        <v>11</v>
      </c>
      <c r="B1268" s="1060">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60">
        <v>12</v>
      </c>
      <c r="B1269" s="1060">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60">
        <v>13</v>
      </c>
      <c r="B1270" s="1060">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60">
        <v>14</v>
      </c>
      <c r="B1271" s="1060">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60">
        <v>15</v>
      </c>
      <c r="B1272" s="1060">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60">
        <v>16</v>
      </c>
      <c r="B1273" s="1060">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60">
        <v>17</v>
      </c>
      <c r="B1274" s="1060">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60">
        <v>18</v>
      </c>
      <c r="B1275" s="1060">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60">
        <v>19</v>
      </c>
      <c r="B1276" s="1060">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60">
        <v>20</v>
      </c>
      <c r="B1277" s="1060">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60">
        <v>21</v>
      </c>
      <c r="B1278" s="1060">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60">
        <v>22</v>
      </c>
      <c r="B1279" s="1060">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60">
        <v>23</v>
      </c>
      <c r="B1280" s="1060">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60">
        <v>24</v>
      </c>
      <c r="B1281" s="1060">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60">
        <v>25</v>
      </c>
      <c r="B1282" s="1060">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60">
        <v>26</v>
      </c>
      <c r="B1283" s="1060">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60">
        <v>27</v>
      </c>
      <c r="B1284" s="1060">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60">
        <v>28</v>
      </c>
      <c r="B1285" s="1060">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60">
        <v>29</v>
      </c>
      <c r="B1286" s="1060">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60">
        <v>30</v>
      </c>
      <c r="B1287" s="1060">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7" t="s">
        <v>413</v>
      </c>
      <c r="K1290" s="101"/>
      <c r="L1290" s="101"/>
      <c r="M1290" s="101"/>
      <c r="N1290" s="101"/>
      <c r="O1290" s="101"/>
      <c r="P1290" s="348" t="s">
        <v>27</v>
      </c>
      <c r="Q1290" s="348"/>
      <c r="R1290" s="348"/>
      <c r="S1290" s="348"/>
      <c r="T1290" s="348"/>
      <c r="U1290" s="348"/>
      <c r="V1290" s="348"/>
      <c r="W1290" s="348"/>
      <c r="X1290" s="348"/>
      <c r="Y1290" s="345" t="s">
        <v>468</v>
      </c>
      <c r="Z1290" s="346"/>
      <c r="AA1290" s="346"/>
      <c r="AB1290" s="346"/>
      <c r="AC1290" s="277" t="s">
        <v>453</v>
      </c>
      <c r="AD1290" s="277"/>
      <c r="AE1290" s="277"/>
      <c r="AF1290" s="277"/>
      <c r="AG1290" s="277"/>
      <c r="AH1290" s="345" t="s">
        <v>379</v>
      </c>
      <c r="AI1290" s="347"/>
      <c r="AJ1290" s="347"/>
      <c r="AK1290" s="347"/>
      <c r="AL1290" s="347" t="s">
        <v>21</v>
      </c>
      <c r="AM1290" s="347"/>
      <c r="AN1290" s="347"/>
      <c r="AO1290" s="429"/>
      <c r="AP1290" s="430" t="s">
        <v>414</v>
      </c>
      <c r="AQ1290" s="430"/>
      <c r="AR1290" s="430"/>
      <c r="AS1290" s="430"/>
      <c r="AT1290" s="430"/>
      <c r="AU1290" s="430"/>
      <c r="AV1290" s="430"/>
      <c r="AW1290" s="430"/>
      <c r="AX1290" s="430"/>
    </row>
    <row r="1291" spans="1:50" ht="26.25" hidden="1" customHeight="1" x14ac:dyDescent="0.15">
      <c r="A1291" s="1060">
        <v>1</v>
      </c>
      <c r="B1291" s="1060">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60">
        <v>2</v>
      </c>
      <c r="B1292" s="1060">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60">
        <v>3</v>
      </c>
      <c r="B1293" s="1060">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60">
        <v>4</v>
      </c>
      <c r="B1294" s="1060">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60">
        <v>5</v>
      </c>
      <c r="B1295" s="1060">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60">
        <v>6</v>
      </c>
      <c r="B1296" s="1060">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60">
        <v>7</v>
      </c>
      <c r="B1297" s="1060">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60">
        <v>8</v>
      </c>
      <c r="B1298" s="1060">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60">
        <v>9</v>
      </c>
      <c r="B1299" s="1060">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60">
        <v>10</v>
      </c>
      <c r="B1300" s="1060">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60">
        <v>11</v>
      </c>
      <c r="B1301" s="1060">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60">
        <v>12</v>
      </c>
      <c r="B1302" s="1060">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60">
        <v>13</v>
      </c>
      <c r="B1303" s="1060">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60">
        <v>14</v>
      </c>
      <c r="B1304" s="1060">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60">
        <v>15</v>
      </c>
      <c r="B1305" s="1060">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60">
        <v>16</v>
      </c>
      <c r="B1306" s="1060">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60">
        <v>17</v>
      </c>
      <c r="B1307" s="1060">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60">
        <v>18</v>
      </c>
      <c r="B1308" s="1060">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60">
        <v>19</v>
      </c>
      <c r="B1309" s="1060">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60">
        <v>20</v>
      </c>
      <c r="B1310" s="1060">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60">
        <v>21</v>
      </c>
      <c r="B1311" s="1060">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60">
        <v>22</v>
      </c>
      <c r="B1312" s="1060">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60">
        <v>23</v>
      </c>
      <c r="B1313" s="1060">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60">
        <v>24</v>
      </c>
      <c r="B1314" s="1060">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60">
        <v>25</v>
      </c>
      <c r="B1315" s="1060">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60">
        <v>26</v>
      </c>
      <c r="B1316" s="1060">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60">
        <v>27</v>
      </c>
      <c r="B1317" s="1060">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60">
        <v>28</v>
      </c>
      <c r="B1318" s="1060">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60">
        <v>29</v>
      </c>
      <c r="B1319" s="1060">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60">
        <v>30</v>
      </c>
      <c r="B1320" s="1060">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2019-07-01T01:09:30Z</cp:lastPrinted>
  <dcterms:created xsi:type="dcterms:W3CDTF">2012-03-13T00:50:25Z</dcterms:created>
  <dcterms:modified xsi:type="dcterms:W3CDTF">2019-07-01T01:09:53Z</dcterms:modified>
</cp:coreProperties>
</file>