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NJRK\AppData\Local\Microsoft\Windows\INetCache\Content.Outlook\KEK0BYRT\"/>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<sst xmlns="http://schemas.openxmlformats.org/spreadsheetml/2006/main" count="2929" uniqueCount="652">
  <si>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</si>
  <si>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</si>
  <si>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</si>
  <si>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</si>
  <si>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</si>
  <si>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</si>
  <si>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</si>
  <si>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</si>
  <si>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</si>
  <si>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</si>
  <si>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</si>
  <si>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</si>
  <si>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</si>
  <si>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</si>
  <si>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</si>
  <si>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</si>
  <si>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</si>
  <si>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</si>
  <si>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</si>
  <si>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</si>
  <si>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</si>
  <si>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</si>
  <si>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</si>
  <si>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</si>
  <si>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</si>
  <si>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</si>
  <si>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</si>
  <si>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</si>
  <si>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</si>
  <si>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</si>
  <si>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</si>
  <si>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</si>
  <si>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</si>
  <si>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</si>
  <si>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</si>
  <si>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</si>
  <si>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</si>
  <si>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</si>
  <si>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</si>
  <si>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</si>
  <si>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</si>
  <si>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</si>
  <si>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</si>
  <si>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</si>
  <si>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</si>
  <si>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</si>
  <si>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</si>
  <si>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</si>
  <si>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</si>
  <si>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</si>
  <si>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</si>
  <si>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</si>
  <si>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</si>
  <si>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</si>
  <si>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</si>
  <si>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</si>
  <si>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</si>
  <si>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</si>
  <si>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</si>
  <si>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</si>
  <si>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</si>
  <si>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</si>
  <si>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</si>
  <si>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</si>
  <si>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</si>
  <si>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</si>
  <si>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</si>
  <si>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</si>
  <si>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</si>
  <si>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</si>
  <si>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</si>
  <si>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</si>
  <si>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</si>
  <si>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</si>
  <si>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</si>
  <si>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</si>
  <si>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</si>
  <si>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</si>
  <si>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</si>
  <si>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</si>
  <si>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</si>
  <si>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</si>
  <si>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</si>
  <si>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</si>
  <si>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</si>
  <si>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</si>
  <si>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</si>
  <si>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</si>
  <si>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</si>
  <si>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</si>
  <si>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</si>
  <si>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</si>
  <si>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</si>
  <si>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</si>
  <si>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</si>
  <si>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</si>
  <si>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</si>
  <si>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</si>
  <si>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</si>
  <si>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</si>
  <si>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</si>
  <si>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</si>
  <si>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</si>
  <si>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</si>
  <si>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</si>
  <si>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</si>
  <si>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</si>
  <si>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</si>
  <si>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</si>
  <si>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</si>
  <si>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</si>
  <si>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</si>
  <si>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</si>
  <si>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</si>
  <si>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</si>
  <si>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</si>
  <si>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</si>
  <si>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</si>
  <si>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</si>
  <si>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</si>
  <si>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</si>
  <si>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</si>
  <si>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</si>
  <si>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</si>
  <si>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</si>
  <si>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</si>
  <si>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</si>
  <si>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</si>
  <si>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</si>
  <si>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</si>
  <si>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</si>
  <si>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</si>
  <si>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</si>
  <si>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</si>
  <si>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</si>
  <si>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</si>
  <si>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</si>
  <si>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</si>
  <si>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</si>
  <si>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</si>
  <si>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</si>
  <si>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</si>
  <si>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</si>
  <si>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</si>
  <si>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</si>
  <si>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</si>
  <si>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</si>
  <si>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</si>
  <si>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</si>
  <si>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</si>
  <si>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</si>
  <si>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</si>
  <si>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</si>
  <si>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</si>
  <si>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</si>
  <si>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</si>
  <si>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</si>
  <si>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</si>
  <si>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</si>
  <si>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</si>
  <si>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</si>
  <si>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</si>
  <si>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</si>
  <si>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</si>
  <si>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</si>
  <si>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</si>
  <si>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</si>
  <si>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</si>
  <si>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</si>
  <si>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</si>
  <si>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</si>
  <si>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</si>
  <si>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</si>
  <si>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</si>
  <si>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</si>
  <si>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</si>
  <si>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</si>
  <si>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</si>
  <si>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</si>
  <si>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</si>
  <si>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</si>
  <si>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</si>
  <si>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</si>
  <si>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</si>
  <si>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</si>
  <si>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</si>
  <si>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</si>
  <si>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</si>
  <si>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</si>
  <si>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</si>
  <si>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</si>
  <si>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</si>
  <si>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</si>
  <si>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</si>
  <si>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</si>
  <si>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</si>
  <si>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</si>
  <si>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</si>
  <si>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</si>
  <si>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</si>
  <si>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</si>
  <si>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</si>
  <si>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</si>
  <si>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</si>
  <si>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</si>
  <si>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</si>
  <si>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</si>
  <si>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</si>
  <si>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</si>
  <si>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</si>
  <si>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</si>
  <si>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</si>
  <si>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</si>
  <si>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</si>
  <si>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</si>
  <si>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</si>
  <si>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</si>
  <si>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</si>
  <si>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</si>
  <si>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</si>
  <si>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</si>
  <si>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</si>
  <si>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</si>
  <si>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</si>
  <si>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</si>
  <si>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</si>
  <si>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</si>
  <si>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</si>
  <si>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</si>
  <si>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</si>
  <si>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</si>
  <si>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</si>
  <si>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</si>
  <si>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</si>
  <si>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</si>
  <si>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</si>
  <si>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</si>
  <si>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</si>
  <si>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</si>
  <si>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</si>
  <si>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</si>
  <si>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</si>
  <si>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</si>
  <si>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</si>
  <si>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</si>
  <si>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</si>
  <si>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</si>
  <si>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</si>
  <si>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</si>
  <si>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</si>
  <si>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</si>
  <si>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</si>
  <si>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</si>
  <si>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</si>
  <si>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</si>
  <si>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</si>
  <si>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</si>
  <si>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</si>
  <si>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</si>
  <si>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</si>
  <si>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</si>
  <si>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</si>
  <si>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</si>
  <si>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</si>
  <si>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</si>
  <si>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</si>
  <si>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</si>
  <si>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</si>
  <si>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</si>
  <si>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</si>
  <si>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</si>
  <si>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</si>
  <si>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</si>
  <si>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</si>
  <si>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</si>
  <si>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</si>
  <si>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</si>
  <si>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</si>
  <si>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</si>
  <si>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</si>
  <si>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</si>
  <si>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</si>
  <si>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</si>
  <si>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</si>
  <si>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</si>
  <si>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</si>
  <si>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</si>
  <si>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</si>
  <si>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</si>
  <si>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</si>
  <si>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</si>
  <si>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</si>
  <si>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</si>
  <si>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</si>
  <si>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</si>
  <si>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</si>
  <si>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</si>
  <si>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</si>
  <si>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</si>
  <si>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</si>
  <si>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</si>
  <si>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</si>
  <si>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</si>
  <si>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</si>
  <si>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</si>
  <si>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</si>
  <si>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</si>
  <si>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</si>
  <si>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</si>
  <si>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</si>
  <si>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</si>
  <si>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</si>
  <si>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</si>
  <si>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</si>
  <si>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</si>
  <si>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</si>
  <si>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</si>
  <si>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</si>
  <si>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</si>
  <si>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</si>
  <si>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</si>
  <si>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</si>
  <si>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</si>
  <si>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</si>
  <si>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</si>
  <si>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</si>
  <si>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</si>
  <si>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</si>
  <si>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</si>
  <si>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</si>
  <si>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</si>
  <si>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</si>
  <si>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</si>
  <si>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</si>
  <si>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</si>
  <si>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</si>
  <si>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</si>
  <si>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</si>
  <si>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</si>
  <si>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</si>
  <si>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</si>
  <si>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</si>
  <si>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</si>
  <si>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</si>
  <si>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</si>
  <si>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</si>
  <si>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</si>
  <si>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</si>
  <si>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</si>
  <si>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</si>
  <si>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</si>
  <si>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</si>
  <si>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</si>
  <si>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</si>
  <si>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</si>
  <si>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</si>
  <si>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</si>
  <si>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</si>
  <si>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</si>
  <si>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</si>
  <si>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</si>
  <si>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</si>
  <si>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</si>
  <si>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</si>
  <si>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</si>
  <si>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</si>
  <si>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</si>
  <si>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</si>
  <si>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</si>
  <si>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</si>
  <si>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</si>
  <si>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</si>
  <si>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</si>
  <si>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</si>
  <si>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</si>
  <si>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</si>
  <si>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</si>
  <si>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</si>
  <si>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</si>
  <si>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</si>
  <si>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</si>
  <si>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</si>
  <si>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</si>
  <si>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</si>
  <si>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</si>
  <si>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</si>
  <si>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</si>
  <si>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</si>
  <si>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</si>
  <si>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</si>
  <si>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</si>
  <si>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</si>
  <si>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</si>
  <si>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</si>
  <si>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</si>
  <si>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</si>
  <si>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</si>
  <si>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</si>
  <si>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</si>
  <si>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</si>
  <si>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</si>
  <si>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</si>
  <si>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</si>
  <si>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</si>
  <si>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</si>
  <si>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</si>
  <si>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</si>
  <si>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</si>
  <si>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</si>
  <si>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</si>
  <si>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</si>
  <si>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</si>
  <si>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</si>
  <si>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</si>
  <si>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</si>
  <si>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</si>
  <si>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</si>
  <si>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</si>
  <si>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</si>
  <si>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</si>
  <si>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</si>
  <si>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</si>
  <si>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</si>
  <si>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</si>
  <si>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</si>
  <si>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</si>
  <si>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</si>
  <si>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</si>
  <si>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</si>
  <si>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</si>
  <si>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</si>
  <si>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</si>
  <si>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</si>
  <si>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</si>
  <si>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</si>
  <si>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</si>
  <si>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</si>
  <si>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</si>
  <si>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</si>
  <si>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</si>
  <si>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</si>
  <si>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</si>
  <si>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</si>
  <si>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</si>
  <si>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</si>
  <si>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</si>
  <si>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</si>
  <si>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</si>
  <si>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</si>
  <si>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</si>
  <si>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</si>
  <si>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</si>
  <si>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</si>
  <si>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</si>
  <si>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</si>
  <si>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</si>
  <si>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</si>
  <si>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</si>
  <si>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</si>
  <si>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</si>
  <si>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</si>
  <si>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</si>
  <si>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</si>
  <si>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</si>
  <si>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</si>
  <si>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</si>
  <si>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</si>
  <si>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</si>
  <si>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</si>
  <si>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</si>
  <si>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</si>
  <si>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</si>
  <si>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</si>
  <si>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</si>
  <si>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</si>
  <si>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</si>
  <si>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</si>
  <si>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</si>
  <si>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</si>
  <si>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</si>
  <si>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</si>
  <si>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</si>
  <si>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</si>
  <si>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</si>
  <si>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</si>
  <si>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</si>
  <si>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</si>
  <si>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</si>
  <si>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</si>
  <si>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</si>
  <si>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</si>
  <si>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</si>
  <si>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</si>
  <si>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</si>
  <si>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</si>
  <si>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</si>
  <si>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</si>
  <si>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</si>
  <si>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</si>
  <si>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</si>
  <si>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</si>
  <si>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</si>
  <si>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</si>
  <si>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</si>
  <si>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</si>
  <si>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</si>
  <si>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</si>
  <si>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</si>
  <si>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</si>
  <si>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</si>
  <si>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</si>
  <si>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</si>
  <si>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</si>
  <si>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</si>
  <si>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</si>
  <si>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</si>
  <si>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</si>
  <si>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</si>
  <si>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</si>
  <si>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</si>
  <si>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</si>
  <si>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</si>
  <si>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</si>
  <si>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</si>
  <si>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</si>
  <si>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</si>
  <si>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</si>
  <si>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</si>
  <si>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</si>
  <si>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</si>
  <si>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</si>
  <si>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</si>
  <si>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</si>
  <si>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</si>
  <si>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</si>
  <si>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</si>
  <si>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</si>
  <si>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</si>
  <si>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</si>
  <si>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</si>
  <si>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</si>
  <si>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</si>
  <si>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</si>
  <si>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</si>
  <si>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</si>
  <si>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</si>
  <si>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</si>
  <si>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</si>
  <si>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</si>
  <si>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</si>
  <si>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</si>
  <si>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</si>
  <si>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</si>
  <si>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</si>
  <si>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</si>
  <si>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</si>
  <si>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</si>
  <si>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</si>
  <si>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</si>
  <si>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</si>
  <si>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</si>
  <si>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</si>
  <si>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</si>
  <si>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</si>
  <si>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</si>
  <si>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</si>
  <si>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</si>
  <si>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</si>
  <si>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</si>
  <si>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革新的医薬品・医療機器・再生医療等製品実用化促進事業費</t>
    <phoneticPr fontId="5"/>
  </si>
  <si>
    <t>医薬・生活衛生局</t>
    <rPh sb="0" eb="2">
      <t>イヤク</t>
    </rPh>
    <rPh sb="3" eb="5">
      <t>セイカツ</t>
    </rPh>
    <rPh sb="5" eb="8">
      <t>エイセイキョク</t>
    </rPh>
    <phoneticPr fontId="5"/>
  </si>
  <si>
    <t>医薬品審査管理課</t>
    <rPh sb="0" eb="3">
      <t>イヤクヒン</t>
    </rPh>
    <rPh sb="3" eb="5">
      <t>シンサ</t>
    </rPh>
    <rPh sb="5" eb="8">
      <t>カンリカ</t>
    </rPh>
    <phoneticPr fontId="5"/>
  </si>
  <si>
    <t>課長　山本　史</t>
    <rPh sb="0" eb="2">
      <t>カチョウ</t>
    </rPh>
    <rPh sb="3" eb="5">
      <t>ヤマモト</t>
    </rPh>
    <rPh sb="6" eb="7">
      <t>フミ</t>
    </rPh>
    <phoneticPr fontId="5"/>
  </si>
  <si>
    <t>○</t>
  </si>
  <si>
    <t>-</t>
  </si>
  <si>
    <t>-</t>
    <phoneticPr fontId="5"/>
  </si>
  <si>
    <t>医療イノベーション5か年戦略（平成24年6月6日医療イノベーション会議策定）</t>
    <phoneticPr fontId="5"/>
  </si>
  <si>
    <t>(平成28年度まで)
革新的技術を応用した医薬品や医療機器については、開発時に必要な試験や審査方針がないため、開発段階から必要な試験やガイドラインを作成し、世界に先駆けた日本発の技術の実用化に向けた取り組みを行う必要がある。そこで、本事業においては、ガイドラインを早期に作成するとともに、人材交流による人材育成を実施を図る。
(平成29年度以降)
既存の治療法に有効なものが存在しない、生命に重大な影響がある重篤な疾患に対する未承認薬・適応外薬の開発に際し、治験の参加基準に満たない患者に対する治験薬へのアクセスを充実させるための仕組み（人道的見地から実施される治験）を推進する。</t>
    <rPh sb="156" eb="158">
      <t>ジッシ</t>
    </rPh>
    <rPh sb="159" eb="160">
      <t>ハカ</t>
    </rPh>
    <rPh sb="193" eb="195">
      <t>セイメイ</t>
    </rPh>
    <rPh sb="196" eb="198">
      <t>ジュウダイ</t>
    </rPh>
    <rPh sb="199" eb="201">
      <t>エイキョウ</t>
    </rPh>
    <rPh sb="204" eb="206">
      <t>ジュウトク</t>
    </rPh>
    <rPh sb="207" eb="209">
      <t>シッカン</t>
    </rPh>
    <rPh sb="210" eb="211">
      <t>タイ</t>
    </rPh>
    <rPh sb="213" eb="216">
      <t>ミショウニン</t>
    </rPh>
    <rPh sb="216" eb="217">
      <t>ヤク</t>
    </rPh>
    <rPh sb="218" eb="220">
      <t>テキオウ</t>
    </rPh>
    <rPh sb="220" eb="221">
      <t>ガイ</t>
    </rPh>
    <rPh sb="221" eb="222">
      <t>ヤク</t>
    </rPh>
    <rPh sb="223" eb="225">
      <t>カイハツ</t>
    </rPh>
    <rPh sb="226" eb="227">
      <t>サイ</t>
    </rPh>
    <rPh sb="229" eb="231">
      <t>チケン</t>
    </rPh>
    <rPh sb="232" eb="234">
      <t>サンカ</t>
    </rPh>
    <rPh sb="234" eb="236">
      <t>キジュン</t>
    </rPh>
    <rPh sb="237" eb="238">
      <t>ミ</t>
    </rPh>
    <rPh sb="241" eb="243">
      <t>カンジャ</t>
    </rPh>
    <rPh sb="244" eb="245">
      <t>タイ</t>
    </rPh>
    <rPh sb="247" eb="249">
      <t>チケン</t>
    </rPh>
    <rPh sb="249" eb="250">
      <t>ヤク</t>
    </rPh>
    <rPh sb="257" eb="259">
      <t>ジュウジツ</t>
    </rPh>
    <rPh sb="265" eb="267">
      <t>シク</t>
    </rPh>
    <rPh sb="269" eb="272">
      <t>ジンドウテキ</t>
    </rPh>
    <rPh sb="272" eb="274">
      <t>ケンチ</t>
    </rPh>
    <rPh sb="276" eb="278">
      <t>ジッシ</t>
    </rPh>
    <rPh sb="281" eb="283">
      <t>チケン</t>
    </rPh>
    <rPh sb="285" eb="287">
      <t>スイシン</t>
    </rPh>
    <phoneticPr fontId="5"/>
  </si>
  <si>
    <t>(平成28年度まで)
実用化の道筋がついている分野については、公募により研究等機関を選定し、研究の支援を行い、有効性・安全性の評価法を確立し、革新的医薬品・医療機器の実用化、国際標準化による海外展開に寄与するとともに、開発時に必要な試験やガイドラインを策定する。また、選定先の研究機関へ審査実務に精通したＰＭＤＡの審査員等を一定期間派遣し、ガイドライン研究に参加させることにより、実務的なガイドラインを早期に策定する事業。
(平成29年度以降)
企業が人道的見地から実施される治験を行うにあたり、独立行政法人　医薬品医療機器総合機構に対して相談（医薬品拡大治験開始前相談）を行う場合の手数料に対し支援を行う。
※補助率　定額（１０／１０）</t>
    <rPh sb="1" eb="3">
      <t>ヘイセイ</t>
    </rPh>
    <rPh sb="5" eb="7">
      <t>ネンド</t>
    </rPh>
    <rPh sb="208" eb="210">
      <t>ジギョウ</t>
    </rPh>
    <rPh sb="213" eb="215">
      <t>ヘイセイ</t>
    </rPh>
    <rPh sb="217" eb="219">
      <t>ネンド</t>
    </rPh>
    <rPh sb="219" eb="221">
      <t>イコウ</t>
    </rPh>
    <rPh sb="226" eb="229">
      <t>ジンドウテキ</t>
    </rPh>
    <rPh sb="229" eb="231">
      <t>ケンチ</t>
    </rPh>
    <rPh sb="233" eb="235">
      <t>ジッシ</t>
    </rPh>
    <rPh sb="238" eb="240">
      <t>チケン</t>
    </rPh>
    <rPh sb="241" eb="242">
      <t>オコナ</t>
    </rPh>
    <rPh sb="248" eb="250">
      <t>ドクリツ</t>
    </rPh>
    <rPh sb="250" eb="252">
      <t>ギョウセイ</t>
    </rPh>
    <rPh sb="252" eb="254">
      <t>ホウジン</t>
    </rPh>
    <rPh sb="255" eb="258">
      <t>イヤクヒン</t>
    </rPh>
    <rPh sb="258" eb="260">
      <t>イリョウ</t>
    </rPh>
    <rPh sb="260" eb="262">
      <t>キキ</t>
    </rPh>
    <rPh sb="262" eb="264">
      <t>ソウゴウ</t>
    </rPh>
    <rPh sb="264" eb="266">
      <t>キコウ</t>
    </rPh>
    <rPh sb="267" eb="268">
      <t>タイ</t>
    </rPh>
    <rPh sb="270" eb="272">
      <t>ソウダン</t>
    </rPh>
    <rPh sb="287" eb="288">
      <t>オコナ</t>
    </rPh>
    <rPh sb="289" eb="291">
      <t>バアイ</t>
    </rPh>
    <rPh sb="292" eb="295">
      <t>テスウリョウ</t>
    </rPh>
    <rPh sb="296" eb="297">
      <t>タイ</t>
    </rPh>
    <rPh sb="298" eb="300">
      <t>シエン</t>
    </rPh>
    <rPh sb="301" eb="302">
      <t>オコナ</t>
    </rPh>
    <phoneticPr fontId="5"/>
  </si>
  <si>
    <t>-</t>
    <phoneticPr fontId="5"/>
  </si>
  <si>
    <t>-</t>
    <phoneticPr fontId="5"/>
  </si>
  <si>
    <t>-</t>
    <phoneticPr fontId="5"/>
  </si>
  <si>
    <t>-</t>
    <phoneticPr fontId="5"/>
  </si>
  <si>
    <t>-</t>
    <phoneticPr fontId="5"/>
  </si>
  <si>
    <t>医薬品等審査迅速化事業費補助金</t>
    <rPh sb="0" eb="3">
      <t>イヤクヒン</t>
    </rPh>
    <rPh sb="3" eb="4">
      <t>トウ</t>
    </rPh>
    <rPh sb="4" eb="6">
      <t>シンサ</t>
    </rPh>
    <rPh sb="6" eb="9">
      <t>ジンソクカ</t>
    </rPh>
    <rPh sb="9" eb="11">
      <t>ジギョウ</t>
    </rPh>
    <rPh sb="11" eb="12">
      <t>ヒ</t>
    </rPh>
    <rPh sb="12" eb="15">
      <t>ホジョキン</t>
    </rPh>
    <phoneticPr fontId="5"/>
  </si>
  <si>
    <t>開発段階から必要な試験やガイドラインを早期に作成するとともに、人材交流による人材育成によって革新的医薬品・医療機器の早期実用化を目指す。</t>
  </si>
  <si>
    <t>事業実施機関として採択した研究等機関と独立行政法人医薬品医療機器総合機構の間における人材交流の人数（非常勤を含む）</t>
  </si>
  <si>
    <t>人</t>
    <rPh sb="0" eb="1">
      <t>ヒト</t>
    </rPh>
    <phoneticPr fontId="5"/>
  </si>
  <si>
    <t>-</t>
    <phoneticPr fontId="5"/>
  </si>
  <si>
    <t>各補助金交付対象機関からの事業実績報告書</t>
    <rPh sb="0" eb="1">
      <t>カク</t>
    </rPh>
    <rPh sb="1" eb="4">
      <t>ホジョキン</t>
    </rPh>
    <rPh sb="4" eb="6">
      <t>コウフ</t>
    </rPh>
    <rPh sb="6" eb="8">
      <t>タイショウ</t>
    </rPh>
    <rPh sb="8" eb="10">
      <t>キカン</t>
    </rPh>
    <rPh sb="13" eb="15">
      <t>ジギョウ</t>
    </rPh>
    <rPh sb="15" eb="17">
      <t>ジッセキ</t>
    </rPh>
    <rPh sb="17" eb="20">
      <t>ホウコクショ</t>
    </rPh>
    <phoneticPr fontId="5"/>
  </si>
  <si>
    <t>人道的見地から実施される治験に関する相談（医薬品拡大治験開始前相談）手数料の助成件数を前年度以上とする。</t>
    <rPh sb="43" eb="46">
      <t>ゼンネンド</t>
    </rPh>
    <rPh sb="46" eb="48">
      <t>イジョウ</t>
    </rPh>
    <phoneticPr fontId="5"/>
  </si>
  <si>
    <t>人道的見地から実施される治験に関する相談（医薬品拡大治験開始前相談）手数料の助成件数</t>
    <rPh sb="0" eb="3">
      <t>ジンドウテキ</t>
    </rPh>
    <rPh sb="3" eb="5">
      <t>ケンチ</t>
    </rPh>
    <rPh sb="7" eb="9">
      <t>ジッシ</t>
    </rPh>
    <rPh sb="12" eb="14">
      <t>チケン</t>
    </rPh>
    <rPh sb="15" eb="16">
      <t>カン</t>
    </rPh>
    <rPh sb="18" eb="20">
      <t>ソウダン</t>
    </rPh>
    <rPh sb="34" eb="37">
      <t>テスウリョウ</t>
    </rPh>
    <rPh sb="38" eb="40">
      <t>ジョセイ</t>
    </rPh>
    <rPh sb="40" eb="42">
      <t>ケンスウ</t>
    </rPh>
    <phoneticPr fontId="5"/>
  </si>
  <si>
    <t>件</t>
    <rPh sb="0" eb="1">
      <t>ケン</t>
    </rPh>
    <phoneticPr fontId="5"/>
  </si>
  <si>
    <t>-</t>
    <phoneticPr fontId="5"/>
  </si>
  <si>
    <t>-</t>
    <phoneticPr fontId="5"/>
  </si>
  <si>
    <t>-</t>
    <phoneticPr fontId="5"/>
  </si>
  <si>
    <t>補助金交付対象機関からの事業実績報告書</t>
  </si>
  <si>
    <t>医薬品等審査迅速化事業費補助金交付機関数</t>
  </si>
  <si>
    <t>回</t>
    <rPh sb="0" eb="1">
      <t>カイ</t>
    </rPh>
    <phoneticPr fontId="5"/>
  </si>
  <si>
    <t>Ｘ「革新的医薬品・医療機器・再生医療等製品実用化促進事業費補助金執行額（千円）」
 ／
 Ｙ「採択機関数（件）」　　　　　　　　　　　　　</t>
  </si>
  <si>
    <t>Ｘ「医薬品等審査迅速化事業費補助金執行額（千円）」
／
Ｙ「採択機関数（件）」　</t>
    <rPh sb="2" eb="5">
      <t>イヤクヒン</t>
    </rPh>
    <rPh sb="5" eb="6">
      <t>トウ</t>
    </rPh>
    <rPh sb="6" eb="8">
      <t>シンサ</t>
    </rPh>
    <rPh sb="8" eb="11">
      <t>ジンソクカ</t>
    </rPh>
    <rPh sb="11" eb="13">
      <t>ジギョウ</t>
    </rPh>
    <rPh sb="13" eb="14">
      <t>ヒ</t>
    </rPh>
    <rPh sb="14" eb="17">
      <t>ホジョキン</t>
    </rPh>
    <rPh sb="17" eb="19">
      <t>シッコウ</t>
    </rPh>
    <rPh sb="19" eb="20">
      <t>ガク</t>
    </rPh>
    <rPh sb="21" eb="23">
      <t>センエン</t>
    </rPh>
    <rPh sb="30" eb="32">
      <t>サイタク</t>
    </rPh>
    <rPh sb="32" eb="34">
      <t>キカン</t>
    </rPh>
    <rPh sb="34" eb="35">
      <t>スウ</t>
    </rPh>
    <rPh sb="35" eb="36">
      <t>キスウ</t>
    </rPh>
    <rPh sb="36" eb="37">
      <t>ケン</t>
    </rPh>
    <phoneticPr fontId="5"/>
  </si>
  <si>
    <t>千円/件</t>
    <rPh sb="0" eb="2">
      <t>センエン</t>
    </rPh>
    <rPh sb="3" eb="4">
      <t>ケン</t>
    </rPh>
    <phoneticPr fontId="5"/>
  </si>
  <si>
    <t>　Ｘ/Ｙ</t>
  </si>
  <si>
    <t>790,000/24</t>
  </si>
  <si>
    <t>224/1</t>
  </si>
  <si>
    <t>品質・有効性・安全性の高い医薬品・医療機器・再生医療等製品を国民が適切に利用できるようにすること（I-6）</t>
  </si>
  <si>
    <t>有効性・安全性の高い新医薬品等を迅速に提供できるようにすること（I-6-1）</t>
  </si>
  <si>
    <t>-</t>
    <phoneticPr fontId="5"/>
  </si>
  <si>
    <t>-</t>
    <phoneticPr fontId="5"/>
  </si>
  <si>
    <t>-</t>
    <phoneticPr fontId="5"/>
  </si>
  <si>
    <t>-</t>
    <phoneticPr fontId="5"/>
  </si>
  <si>
    <t>‐</t>
  </si>
  <si>
    <t>無</t>
  </si>
  <si>
    <t>-</t>
    <phoneticPr fontId="5"/>
  </si>
  <si>
    <t>活動実績は見込みに見合ったものであった。</t>
    <rPh sb="0" eb="2">
      <t>カツドウ</t>
    </rPh>
    <rPh sb="2" eb="4">
      <t>ジッセキ</t>
    </rPh>
    <rPh sb="5" eb="7">
      <t>ミコ</t>
    </rPh>
    <rPh sb="9" eb="11">
      <t>ミア</t>
    </rPh>
    <phoneticPr fontId="5"/>
  </si>
  <si>
    <t>-</t>
    <phoneticPr fontId="5"/>
  </si>
  <si>
    <t>点検対象外</t>
    <rPh sb="0" eb="2">
      <t>テンケン</t>
    </rPh>
    <rPh sb="2" eb="5">
      <t>タイショウガイ</t>
    </rPh>
    <phoneticPr fontId="5"/>
  </si>
  <si>
    <t>-</t>
    <phoneticPr fontId="5"/>
  </si>
  <si>
    <t>新24-107</t>
    <rPh sb="0" eb="1">
      <t>シン</t>
    </rPh>
    <phoneticPr fontId="5"/>
  </si>
  <si>
    <t>175</t>
    <phoneticPr fontId="5"/>
  </si>
  <si>
    <t>189</t>
    <phoneticPr fontId="5"/>
  </si>
  <si>
    <t>198</t>
    <phoneticPr fontId="5"/>
  </si>
  <si>
    <t>201</t>
    <phoneticPr fontId="5"/>
  </si>
  <si>
    <t>（平成28年度まで）
全国24の研究機関と連携して、革新的医薬品・医療機器・再生医療等製品実用化促進事業を展開している。執行額の実績は、平成25年度1,039,000千円、平成26年度996,000千円、平成27年度896,000千円、平成28年度は790,000千円である。
（平成29年度から）
医薬品医療機器総合機構に対して医薬品等審査迅速化事業費補助金を交付し、人道的見地からの治験支援事業を展開している。執行額の実績は、平成29年度224千円、平成30年度0円である。</t>
    <rPh sb="1" eb="3">
      <t>ヘイセイ</t>
    </rPh>
    <rPh sb="5" eb="7">
      <t>ネンド</t>
    </rPh>
    <rPh sb="118" eb="120">
      <t>ヘイセイ</t>
    </rPh>
    <rPh sb="122" eb="123">
      <t>ネン</t>
    </rPh>
    <rPh sb="123" eb="124">
      <t>ド</t>
    </rPh>
    <rPh sb="132" eb="134">
      <t>センエン</t>
    </rPh>
    <rPh sb="140" eb="142">
      <t>ヘイセイ</t>
    </rPh>
    <rPh sb="144" eb="146">
      <t>ネンド</t>
    </rPh>
    <rPh sb="150" eb="153">
      <t>イヤクヒン</t>
    </rPh>
    <rPh sb="153" eb="155">
      <t>イリョウ</t>
    </rPh>
    <rPh sb="155" eb="157">
      <t>キキ</t>
    </rPh>
    <rPh sb="157" eb="159">
      <t>ソウゴウ</t>
    </rPh>
    <rPh sb="159" eb="161">
      <t>キコウ</t>
    </rPh>
    <rPh sb="162" eb="163">
      <t>タイ</t>
    </rPh>
    <rPh sb="165" eb="168">
      <t>イヤクヒン</t>
    </rPh>
    <rPh sb="168" eb="169">
      <t>トウ</t>
    </rPh>
    <rPh sb="169" eb="171">
      <t>シンサ</t>
    </rPh>
    <rPh sb="171" eb="174">
      <t>ジンソクカ</t>
    </rPh>
    <rPh sb="174" eb="176">
      <t>ジギョウ</t>
    </rPh>
    <rPh sb="176" eb="177">
      <t>ヒ</t>
    </rPh>
    <rPh sb="177" eb="180">
      <t>ホジョキン</t>
    </rPh>
    <rPh sb="181" eb="183">
      <t>コウフ</t>
    </rPh>
    <rPh sb="185" eb="188">
      <t>ジンドウテキ</t>
    </rPh>
    <rPh sb="188" eb="190">
      <t>ケンチ</t>
    </rPh>
    <rPh sb="193" eb="195">
      <t>チケン</t>
    </rPh>
    <rPh sb="195" eb="197">
      <t>シエン</t>
    </rPh>
    <rPh sb="197" eb="199">
      <t>ジギョウ</t>
    </rPh>
    <rPh sb="200" eb="202">
      <t>テンカイ</t>
    </rPh>
    <rPh sb="207" eb="209">
      <t>シッコウ</t>
    </rPh>
    <rPh sb="209" eb="210">
      <t>ガク</t>
    </rPh>
    <rPh sb="211" eb="213">
      <t>ジッセキ</t>
    </rPh>
    <rPh sb="215" eb="217">
      <t>ヘイセイ</t>
    </rPh>
    <rPh sb="219" eb="221">
      <t>ネンド</t>
    </rPh>
    <rPh sb="224" eb="226">
      <t>センエン</t>
    </rPh>
    <rPh sb="227" eb="229">
      <t>ヘイセイ</t>
    </rPh>
    <rPh sb="231" eb="233">
      <t>ネンド</t>
    </rPh>
    <phoneticPr fontId="5"/>
  </si>
  <si>
    <t>医薬品医療機器総合機構に拡大治験開始前相談が寄せられなかったことが原因である。</t>
    <rPh sb="0" eb="3">
      <t>イヤクヒン</t>
    </rPh>
    <rPh sb="3" eb="5">
      <t>イリョウ</t>
    </rPh>
    <rPh sb="5" eb="7">
      <t>キキ</t>
    </rPh>
    <rPh sb="7" eb="9">
      <t>ソウゴウ</t>
    </rPh>
    <rPh sb="9" eb="11">
      <t>キコウ</t>
    </rPh>
    <rPh sb="12" eb="14">
      <t>カクダイ</t>
    </rPh>
    <rPh sb="14" eb="16">
      <t>チケン</t>
    </rPh>
    <rPh sb="16" eb="19">
      <t>カイシマエ</t>
    </rPh>
    <rPh sb="19" eb="21">
      <t>ソウダン</t>
    </rPh>
    <rPh sb="22" eb="23">
      <t>ヨ</t>
    </rPh>
    <rPh sb="33" eb="35">
      <t>ゲンイン</t>
    </rPh>
    <phoneticPr fontId="5"/>
  </si>
  <si>
    <t>-</t>
    <phoneticPr fontId="5"/>
  </si>
  <si>
    <t>-</t>
    <phoneticPr fontId="5"/>
  </si>
  <si>
    <t>△</t>
  </si>
  <si>
    <t>-</t>
    <phoneticPr fontId="5"/>
  </si>
  <si>
    <t>医薬品医療機器総合機構に拡大治験開始前相談が寄せられなかったため、手数料補助も交付されなかった。</t>
    <rPh sb="0" eb="3">
      <t>イヤクヒン</t>
    </rPh>
    <rPh sb="3" eb="5">
      <t>イリョウ</t>
    </rPh>
    <rPh sb="5" eb="7">
      <t>キキ</t>
    </rPh>
    <rPh sb="7" eb="9">
      <t>ソウゴウ</t>
    </rPh>
    <rPh sb="9" eb="11">
      <t>キコウ</t>
    </rPh>
    <rPh sb="12" eb="14">
      <t>カクダイ</t>
    </rPh>
    <rPh sb="14" eb="16">
      <t>チケン</t>
    </rPh>
    <rPh sb="16" eb="19">
      <t>カイシマエ</t>
    </rPh>
    <rPh sb="19" eb="21">
      <t>ソウダン</t>
    </rPh>
    <rPh sb="22" eb="23">
      <t>ヨ</t>
    </rPh>
    <rPh sb="33" eb="36">
      <t>テスウリョウ</t>
    </rPh>
    <rPh sb="36" eb="38">
      <t>ホジョ</t>
    </rPh>
    <rPh sb="39" eb="41">
      <t>コウフ</t>
    </rPh>
    <phoneticPr fontId="5"/>
  </si>
  <si>
    <t>-</t>
    <phoneticPr fontId="5"/>
  </si>
  <si>
    <t>-</t>
    <phoneticPr fontId="5"/>
  </si>
  <si>
    <t>-</t>
    <phoneticPr fontId="5"/>
  </si>
  <si>
    <t>-</t>
    <phoneticPr fontId="5"/>
  </si>
  <si>
    <t>A.-</t>
    <phoneticPr fontId="5"/>
  </si>
  <si>
    <t>B.-</t>
    <phoneticPr fontId="5"/>
  </si>
  <si>
    <t>-</t>
    <phoneticPr fontId="5"/>
  </si>
  <si>
    <t>人道的見地から実施される治験を行うにあたり、実施企業に対し国として必要な支援を行うことは、国民の保健衛生の向上に資するものであり、国民や社会のニーズを的確に反映している。</t>
    <rPh sb="7" eb="9">
      <t>ジッシ</t>
    </rPh>
    <rPh sb="15" eb="16">
      <t>オコナ</t>
    </rPh>
    <phoneticPr fontId="5"/>
  </si>
  <si>
    <t>未承認薬等の治験を実施する企業への支援については、医薬品等の承認を行っている国において実施する必要がある。</t>
    <rPh sb="0" eb="3">
      <t>ミショウニン</t>
    </rPh>
    <rPh sb="3" eb="4">
      <t>ヤク</t>
    </rPh>
    <rPh sb="4" eb="5">
      <t>トウ</t>
    </rPh>
    <rPh sb="13" eb="15">
      <t>キギョウ</t>
    </rPh>
    <phoneticPr fontId="5"/>
  </si>
  <si>
    <t>人道的見地から実施される治験を行うにあたり、実施企業に対し国として必要な支援を行うことは、国民の保健衛生の向上に資するであり、優先度の高い事業である。</t>
    <phoneticPr fontId="5"/>
  </si>
  <si>
    <t>-</t>
    <phoneticPr fontId="5"/>
  </si>
  <si>
    <t>-</t>
    <phoneticPr fontId="5"/>
  </si>
  <si>
    <t>医薬品医療機器総合機構に拡大治験開始前相談が寄せられなかったため達成することができなかった。</t>
    <rPh sb="32" eb="34">
      <t>タッセイ</t>
    </rPh>
    <phoneticPr fontId="5"/>
  </si>
  <si>
    <t>-</t>
    <phoneticPr fontId="5"/>
  </si>
  <si>
    <t>-</t>
    <phoneticPr fontId="5"/>
  </si>
  <si>
    <t>-</t>
    <phoneticPr fontId="5"/>
  </si>
  <si>
    <t>-</t>
    <phoneticPr fontId="5"/>
  </si>
  <si>
    <t>-</t>
    <phoneticPr fontId="5"/>
  </si>
  <si>
    <t>-</t>
    <phoneticPr fontId="5"/>
  </si>
  <si>
    <t>-</t>
    <phoneticPr fontId="5"/>
  </si>
  <si>
    <t>本事業は、生命に重大な影響がある重篤な疾患であって、既存の治療法に有効なものが存在しない未承認薬又は適応外の治療薬について、治験の組入基準に満たない患者に対する治験薬のアクセスを充実させる事業であり、国民の保健衛生の向上に資する観点から極めて重要な事業である。
しかしながら、平成３０年度においては相談利用実績はなく、補助金執行額は0円であった。事業目的達成のため、治験に負担が生じる実施企業に対して、治験開始前相談手数料の助成を行い、患者の治験薬のアクセス充実を図ることは、国として必要な支援であり、相談利用実績の向上を図っていく必要がある。</t>
    <rPh sb="138" eb="140">
      <t>ヘイセイ</t>
    </rPh>
    <rPh sb="142" eb="144">
      <t>ネンド</t>
    </rPh>
    <rPh sb="149" eb="151">
      <t>ソウダン</t>
    </rPh>
    <rPh sb="151" eb="153">
      <t>リヨウ</t>
    </rPh>
    <rPh sb="153" eb="155">
      <t>ジッセキ</t>
    </rPh>
    <rPh sb="159" eb="162">
      <t>ホジョキン</t>
    </rPh>
    <rPh sb="162" eb="164">
      <t>シッコウ</t>
    </rPh>
    <rPh sb="164" eb="165">
      <t>ガク</t>
    </rPh>
    <rPh sb="167" eb="168">
      <t>エン</t>
    </rPh>
    <rPh sb="253" eb="255">
      <t>リヨウ</t>
    </rPh>
    <rPh sb="255" eb="257">
      <t>ジッセキ</t>
    </rPh>
    <phoneticPr fontId="5"/>
  </si>
  <si>
    <t>平成３０年度においては相談利用実績がなく、補助金の執行額は０円であったことから、次年度以降における利用実績の向上のため、製造販売業者等への周知を徹底するとともに、利用者向上の観点から利用条件の見直しを含め、事業内容を精査しながら適切な執行に努めるものとする。なお、当事業は平成３１年度より別事業である「医薬品等承認審査費（事業番号215）」の一事業となっている。</t>
    <rPh sb="0" eb="2">
      <t>ヘイセイ</t>
    </rPh>
    <rPh sb="4" eb="6">
      <t>ネンド</t>
    </rPh>
    <rPh sb="21" eb="24">
      <t>ホジョキン</t>
    </rPh>
    <rPh sb="25" eb="27">
      <t>シッコウ</t>
    </rPh>
    <rPh sb="27" eb="28">
      <t>ガク</t>
    </rPh>
    <rPh sb="30" eb="31">
      <t>エン</t>
    </rPh>
    <rPh sb="40" eb="43">
      <t>ジネンド</t>
    </rPh>
    <rPh sb="43" eb="45">
      <t>イコウ</t>
    </rPh>
    <rPh sb="49" eb="51">
      <t>リヨウ</t>
    </rPh>
    <rPh sb="51" eb="53">
      <t>ジッセキ</t>
    </rPh>
    <rPh sb="60" eb="62">
      <t>セイゾウ</t>
    </rPh>
    <rPh sb="62" eb="64">
      <t>ハンバイ</t>
    </rPh>
    <rPh sb="64" eb="66">
      <t>ギョウシャ</t>
    </rPh>
    <rPh sb="66" eb="67">
      <t>トウ</t>
    </rPh>
    <rPh sb="69" eb="71">
      <t>シュウチ</t>
    </rPh>
    <rPh sb="72" eb="74">
      <t>テッテイ</t>
    </rPh>
    <rPh sb="81" eb="84">
      <t>リヨウシャ</t>
    </rPh>
    <rPh sb="84" eb="86">
      <t>コウジョウ</t>
    </rPh>
    <rPh sb="87" eb="89">
      <t>カンテン</t>
    </rPh>
    <rPh sb="91" eb="93">
      <t>リヨウ</t>
    </rPh>
    <rPh sb="93" eb="95">
      <t>ジョウケン</t>
    </rPh>
    <rPh sb="96" eb="98">
      <t>ミナオ</t>
    </rPh>
    <rPh sb="100" eb="101">
      <t>フク</t>
    </rPh>
    <rPh sb="103" eb="105">
      <t>ジギョウ</t>
    </rPh>
    <rPh sb="105" eb="107">
      <t>ナイヨウ</t>
    </rPh>
    <rPh sb="108" eb="110">
      <t>セイサ</t>
    </rPh>
    <rPh sb="114" eb="116">
      <t>テキセツ</t>
    </rPh>
    <rPh sb="117" eb="119">
      <t>シッコウ</t>
    </rPh>
    <rPh sb="120" eb="121">
      <t>ツト</t>
    </rPh>
    <rPh sb="132" eb="133">
      <t>トウ</t>
    </rPh>
    <rPh sb="133" eb="135">
      <t>ジギョウ</t>
    </rPh>
    <rPh sb="136" eb="138">
      <t>ヘイセイ</t>
    </rPh>
    <rPh sb="140" eb="142">
      <t>ネンド</t>
    </rPh>
    <rPh sb="144" eb="145">
      <t>ベツ</t>
    </rPh>
    <rPh sb="145" eb="147">
      <t>ジギョウ</t>
    </rPh>
    <rPh sb="161" eb="163">
      <t>ジギョウ</t>
    </rPh>
    <rPh sb="163" eb="165">
      <t>バンゴウ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</si>
</sst>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38100</xdr:colOff>
      <xdr:row>739</xdr:row>
      <xdr:rowOff>317500</xdr:rowOff>
    </xdr:from>
    <xdr:to>
      <xdr:col>34</xdr:col>
      <xdr:colOff>181768</xdr:colOff>
      <xdr:row>742</xdr:row>
      <xdr:rowOff>169862</xdr:rowOff>
    </xdr:to>
    <xdr:sp macro="" textlink="">
      <xdr:nvSpPr>
        <xdr:cNvPr id="3" name="テキスト ボックス 2"/>
        <xdr:cNvSpPr txBox="1"/>
      </xdr:nvSpPr>
      <xdr:spPr>
        <a:xfrm>
          <a:off x="4102100" y="44551600"/>
          <a:ext cx="2988468" cy="919162"/>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厚生労働省</a:t>
          </a:r>
          <a:endParaRPr kumimoji="1" lang="en-US" altLang="ja-JP" sz="1000"/>
        </a:p>
        <a:p>
          <a:pPr algn="ctr"/>
          <a:r>
            <a:rPr kumimoji="1" lang="ja-JP" altLang="en-US" sz="1000"/>
            <a:t>０．０百万円</a:t>
          </a:r>
          <a:endParaRPr kumimoji="1" lang="en-US" altLang="ja-JP" sz="1000"/>
        </a:p>
      </xdr:txBody>
    </xdr:sp>
    <xdr:clientData/>
  </xdr:twoCellAnchor>
  <xdr:twoCellAnchor>
    <xdr:from>
      <xdr:col>20</xdr:col>
      <xdr:colOff>76200</xdr:colOff>
      <xdr:row>742</xdr:row>
      <xdr:rowOff>292100</xdr:rowOff>
    </xdr:from>
    <xdr:to>
      <xdr:col>34</xdr:col>
      <xdr:colOff>148430</xdr:colOff>
      <xdr:row>744</xdr:row>
      <xdr:rowOff>47627</xdr:rowOff>
    </xdr:to>
    <xdr:sp macro="" textlink="">
      <xdr:nvSpPr>
        <xdr:cNvPr id="4" name="大かっこ 3"/>
        <xdr:cNvSpPr/>
      </xdr:nvSpPr>
      <xdr:spPr>
        <a:xfrm>
          <a:off x="4140200" y="45593000"/>
          <a:ext cx="2917030" cy="46672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医薬品等審査迅速化事業</a:t>
          </a:r>
          <a:endParaRPr kumimoji="1" lang="en-US" altLang="ja-JP" sz="900">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（人道的見地からの治験支援</a:t>
          </a:r>
          <a:r>
            <a:rPr kumimoji="1" lang="ja-JP" altLang="ja-JP" sz="900">
              <a:solidFill>
                <a:schemeClr val="tx1"/>
              </a:solidFill>
              <a:effectLst/>
              <a:latin typeface="+mn-lt"/>
              <a:ea typeface="+mn-ea"/>
              <a:cs typeface="+mn-cs"/>
            </a:rPr>
            <a:t>事業</a:t>
          </a:r>
          <a:r>
            <a:rPr kumimoji="1" lang="ja-JP" altLang="en-US" sz="900">
              <a:solidFill>
                <a:schemeClr val="tx1"/>
              </a:solidFill>
              <a:effectLst/>
              <a:latin typeface="+mn-lt"/>
              <a:ea typeface="+mn-ea"/>
              <a:cs typeface="+mn-cs"/>
            </a:rPr>
            <a:t>）</a:t>
          </a:r>
          <a:endParaRPr lang="ja-JP" altLang="ja-JP" sz="900">
            <a:effectLst/>
          </a:endParaRPr>
        </a:p>
        <a:p>
          <a:pPr algn="ctr"/>
          <a:endParaRPr kumimoji="1" lang="ja-JP" altLang="en-US" sz="900"/>
        </a:p>
      </xdr:txBody>
    </xdr:sp>
    <xdr:clientData/>
  </xdr:twoCellAnchor>
  <xdr:twoCellAnchor>
    <xdr:from>
      <xdr:col>27</xdr:col>
      <xdr:colOff>76200</xdr:colOff>
      <xdr:row>744</xdr:row>
      <xdr:rowOff>12700</xdr:rowOff>
    </xdr:from>
    <xdr:to>
      <xdr:col>27</xdr:col>
      <xdr:colOff>76200</xdr:colOff>
      <xdr:row>749</xdr:row>
      <xdr:rowOff>0</xdr:rowOff>
    </xdr:to>
    <xdr:cxnSp macro="">
      <xdr:nvCxnSpPr>
        <xdr:cNvPr id="5" name="直線矢印コネクタ 4"/>
        <xdr:cNvCxnSpPr/>
      </xdr:nvCxnSpPr>
      <xdr:spPr>
        <a:xfrm>
          <a:off x="5562600" y="46024800"/>
          <a:ext cx="0" cy="1765300"/>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76200</xdr:colOff>
      <xdr:row>749</xdr:row>
      <xdr:rowOff>88900</xdr:rowOff>
    </xdr:from>
    <xdr:to>
      <xdr:col>30</xdr:col>
      <xdr:colOff>80962</xdr:colOff>
      <xdr:row>749</xdr:row>
      <xdr:rowOff>274638</xdr:rowOff>
    </xdr:to>
    <xdr:sp macro="" textlink="">
      <xdr:nvSpPr>
        <xdr:cNvPr id="6" name="テキスト ボックス 5"/>
        <xdr:cNvSpPr txBox="1"/>
      </xdr:nvSpPr>
      <xdr:spPr>
        <a:xfrm>
          <a:off x="4953000" y="47879000"/>
          <a:ext cx="1223962" cy="1857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補助金交付</a:t>
          </a:r>
          <a:r>
            <a:rPr kumimoji="1" lang="en-US" altLang="ja-JP" sz="900"/>
            <a:t>】</a:t>
          </a:r>
          <a:endParaRPr kumimoji="1" lang="ja-JP" altLang="en-US" sz="900"/>
        </a:p>
      </xdr:txBody>
    </xdr:sp>
    <xdr:clientData/>
  </xdr:twoCellAnchor>
  <xdr:twoCellAnchor>
    <xdr:from>
      <xdr:col>22</xdr:col>
      <xdr:colOff>76200</xdr:colOff>
      <xdr:row>749</xdr:row>
      <xdr:rowOff>330200</xdr:rowOff>
    </xdr:from>
    <xdr:to>
      <xdr:col>32</xdr:col>
      <xdr:colOff>58737</xdr:colOff>
      <xdr:row>753</xdr:row>
      <xdr:rowOff>52386</xdr:rowOff>
    </xdr:to>
    <xdr:sp macro="" textlink="">
      <xdr:nvSpPr>
        <xdr:cNvPr id="10" name="テキスト ボックス 9"/>
        <xdr:cNvSpPr txBox="1"/>
      </xdr:nvSpPr>
      <xdr:spPr>
        <a:xfrm>
          <a:off x="4546600" y="48120300"/>
          <a:ext cx="2014537" cy="114458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Ａ．医薬品医療機器総合機構</a:t>
          </a:r>
          <a:endParaRPr kumimoji="1" lang="en-US" altLang="ja-JP" sz="1000"/>
        </a:p>
        <a:p>
          <a:pPr algn="ctr"/>
          <a:r>
            <a:rPr kumimoji="1" lang="ja-JP" altLang="en-US" sz="1000"/>
            <a:t>０．０百万円</a:t>
          </a:r>
          <a:endParaRPr kumimoji="1" lang="en-US" altLang="ja-JP" sz="1000"/>
        </a:p>
      </xdr:txBody>
    </xdr:sp>
    <xdr:clientData/>
  </xdr:twoCellAnchor>
  <xdr:twoCellAnchor>
    <xdr:from>
      <xdr:col>22</xdr:col>
      <xdr:colOff>63500</xdr:colOff>
      <xdr:row>753</xdr:row>
      <xdr:rowOff>152400</xdr:rowOff>
    </xdr:from>
    <xdr:to>
      <xdr:col>32</xdr:col>
      <xdr:colOff>36513</xdr:colOff>
      <xdr:row>754</xdr:row>
      <xdr:rowOff>280194</xdr:rowOff>
    </xdr:to>
    <xdr:sp macro="" textlink="">
      <xdr:nvSpPr>
        <xdr:cNvPr id="11" name="大かっこ 10"/>
        <xdr:cNvSpPr/>
      </xdr:nvSpPr>
      <xdr:spPr>
        <a:xfrm>
          <a:off x="4533900" y="49364900"/>
          <a:ext cx="2005013" cy="4833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医薬品等審査迅速化事業</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（人道的見地からの治験支援事業）</a:t>
          </a:r>
        </a:p>
        <a:p>
          <a:pPr algn="l"/>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18" zoomScale="75" zoomScaleNormal="75" zoomScaleSheetLayoutView="75" zoomScalePageLayoutView="85" workbookViewId="0">
      <selection activeCell="G727" sqref="G727:AX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221</v>
      </c>
      <c r="AT2" s="220"/>
      <c r="AU2" s="220"/>
      <c r="AV2" s="52" t="str">
        <f>IF(AW2="", "", "-")</f>
        <v/>
      </c>
      <c r="AW2" s="397"/>
      <c r="AX2" s="397"/>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187</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571</v>
      </c>
      <c r="AF5" s="717"/>
      <c r="AG5" s="717"/>
      <c r="AH5" s="717"/>
      <c r="AI5" s="717"/>
      <c r="AJ5" s="717"/>
      <c r="AK5" s="717"/>
      <c r="AL5" s="717"/>
      <c r="AM5" s="717"/>
      <c r="AN5" s="717"/>
      <c r="AO5" s="717"/>
      <c r="AP5" s="718"/>
      <c r="AQ5" s="719" t="s">
        <v>572</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575</v>
      </c>
      <c r="H7" s="830"/>
      <c r="I7" s="830"/>
      <c r="J7" s="830"/>
      <c r="K7" s="830"/>
      <c r="L7" s="830"/>
      <c r="M7" s="830"/>
      <c r="N7" s="830"/>
      <c r="O7" s="830"/>
      <c r="P7" s="830"/>
      <c r="Q7" s="830"/>
      <c r="R7" s="830"/>
      <c r="S7" s="830"/>
      <c r="T7" s="830"/>
      <c r="U7" s="830"/>
      <c r="V7" s="830"/>
      <c r="W7" s="830"/>
      <c r="X7" s="831"/>
      <c r="Y7" s="395" t="s">
        <v>514</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90.7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05.75" customHeight="1" x14ac:dyDescent="0.15">
      <c r="A10" s="739" t="s">
        <v>30</v>
      </c>
      <c r="B10" s="740"/>
      <c r="C10" s="740"/>
      <c r="D10" s="740"/>
      <c r="E10" s="740"/>
      <c r="F10" s="740"/>
      <c r="G10" s="672" t="s">
        <v>578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805</v>
      </c>
      <c r="Q13" s="109"/>
      <c r="R13" s="109"/>
      <c r="S13" s="109"/>
      <c r="T13" s="109"/>
      <c r="U13" s="109"/>
      <c r="V13" s="110"/>
      <c r="W13" s="108">
        <v>7</v>
      </c>
      <c r="X13" s="109"/>
      <c r="Y13" s="109"/>
      <c r="Z13" s="109"/>
      <c r="AA13" s="109"/>
      <c r="AB13" s="109"/>
      <c r="AC13" s="110"/>
      <c r="AD13" s="108">
        <v>7</v>
      </c>
      <c r="AE13" s="109"/>
      <c r="AF13" s="109"/>
      <c r="AG13" s="109"/>
      <c r="AH13" s="109"/>
      <c r="AI13" s="109"/>
      <c r="AJ13" s="110"/>
      <c r="AK13" s="108" t="s">
        <v>636</v>
      </c>
      <c r="AL13" s="109"/>
      <c r="AM13" s="109"/>
      <c r="AN13" s="109"/>
      <c r="AO13" s="109"/>
      <c r="AP13" s="109"/>
      <c r="AQ13" s="110"/>
      <c r="AR13" s="105" t="s">
        <v>636</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579</v>
      </c>
      <c r="Q14" s="109"/>
      <c r="R14" s="109"/>
      <c r="S14" s="109"/>
      <c r="T14" s="109"/>
      <c r="U14" s="109"/>
      <c r="V14" s="110"/>
      <c r="W14" s="108" t="s">
        <v>580</v>
      </c>
      <c r="X14" s="109"/>
      <c r="Y14" s="109"/>
      <c r="Z14" s="109"/>
      <c r="AA14" s="109"/>
      <c r="AB14" s="109"/>
      <c r="AC14" s="110"/>
      <c r="AD14" s="108" t="s">
        <v>580</v>
      </c>
      <c r="AE14" s="109"/>
      <c r="AF14" s="109"/>
      <c r="AG14" s="109"/>
      <c r="AH14" s="109"/>
      <c r="AI14" s="109"/>
      <c r="AJ14" s="110"/>
      <c r="AK14" s="108" t="s">
        <v>580</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579</v>
      </c>
      <c r="Q15" s="109"/>
      <c r="R15" s="109"/>
      <c r="S15" s="109"/>
      <c r="T15" s="109"/>
      <c r="U15" s="109"/>
      <c r="V15" s="110"/>
      <c r="W15" s="108" t="s">
        <v>580</v>
      </c>
      <c r="X15" s="109"/>
      <c r="Y15" s="109"/>
      <c r="Z15" s="109"/>
      <c r="AA15" s="109"/>
      <c r="AB15" s="109"/>
      <c r="AC15" s="110"/>
      <c r="AD15" s="108" t="s">
        <v>580</v>
      </c>
      <c r="AE15" s="109"/>
      <c r="AF15" s="109"/>
      <c r="AG15" s="109"/>
      <c r="AH15" s="109"/>
      <c r="AI15" s="109"/>
      <c r="AJ15" s="110"/>
      <c r="AK15" s="108" t="s">
        <v>581</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582</v>
      </c>
      <c r="Q16" s="109"/>
      <c r="R16" s="109"/>
      <c r="S16" s="109"/>
      <c r="T16" s="109"/>
      <c r="U16" s="109"/>
      <c r="V16" s="110"/>
      <c r="W16" s="108" t="s">
        <v>579</v>
      </c>
      <c r="X16" s="109"/>
      <c r="Y16" s="109"/>
      <c r="Z16" s="109"/>
      <c r="AA16" s="109"/>
      <c r="AB16" s="109"/>
      <c r="AC16" s="110"/>
      <c r="AD16" s="108" t="s">
        <v>583</v>
      </c>
      <c r="AE16" s="109"/>
      <c r="AF16" s="109"/>
      <c r="AG16" s="109"/>
      <c r="AH16" s="109"/>
      <c r="AI16" s="109"/>
      <c r="AJ16" s="110"/>
      <c r="AK16" s="108" t="s">
        <v>579</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579</v>
      </c>
      <c r="Q17" s="109"/>
      <c r="R17" s="109"/>
      <c r="S17" s="109"/>
      <c r="T17" s="109"/>
      <c r="U17" s="109"/>
      <c r="V17" s="110"/>
      <c r="W17" s="108" t="s">
        <v>580</v>
      </c>
      <c r="X17" s="109"/>
      <c r="Y17" s="109"/>
      <c r="Z17" s="109"/>
      <c r="AA17" s="109"/>
      <c r="AB17" s="109"/>
      <c r="AC17" s="110"/>
      <c r="AD17" s="108" t="s">
        <v>579</v>
      </c>
      <c r="AE17" s="109"/>
      <c r="AF17" s="109"/>
      <c r="AG17" s="109"/>
      <c r="AH17" s="109"/>
      <c r="AI17" s="109"/>
      <c r="AJ17" s="110"/>
      <c r="AK17" s="108" t="s">
        <v>579</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805</v>
      </c>
      <c r="Q18" s="115"/>
      <c r="R18" s="115"/>
      <c r="S18" s="115"/>
      <c r="T18" s="115"/>
      <c r="U18" s="115"/>
      <c r="V18" s="116"/>
      <c r="W18" s="114">
        <f>SUM(W13:AC17)</f>
        <v>7</v>
      </c>
      <c r="X18" s="115"/>
      <c r="Y18" s="115"/>
      <c r="Z18" s="115"/>
      <c r="AA18" s="115"/>
      <c r="AB18" s="115"/>
      <c r="AC18" s="116"/>
      <c r="AD18" s="114">
        <f>SUM(AD13:AJ17)</f>
        <v>7</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795</v>
      </c>
      <c r="Q19" s="109"/>
      <c r="R19" s="109"/>
      <c r="S19" s="109"/>
      <c r="T19" s="109"/>
      <c r="U19" s="109"/>
      <c r="V19" s="110"/>
      <c r="W19" s="108">
        <v>0.2</v>
      </c>
      <c r="X19" s="109"/>
      <c r="Y19" s="109"/>
      <c r="Z19" s="109"/>
      <c r="AA19" s="109"/>
      <c r="AB19" s="109"/>
      <c r="AC19" s="110"/>
      <c r="AD19" s="108">
        <v>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0.98757763975155277</v>
      </c>
      <c r="Q20" s="539"/>
      <c r="R20" s="539"/>
      <c r="S20" s="539"/>
      <c r="T20" s="539"/>
      <c r="U20" s="539"/>
      <c r="V20" s="539"/>
      <c r="W20" s="539">
        <f t="shared" ref="W20" si="0">IF(W18=0, "-", SUM(W19)/W18)</f>
        <v>2.8571428571428574E-2</v>
      </c>
      <c r="X20" s="539"/>
      <c r="Y20" s="539"/>
      <c r="Z20" s="539"/>
      <c r="AA20" s="539"/>
      <c r="AB20" s="539"/>
      <c r="AC20" s="539"/>
      <c r="AD20" s="539">
        <f t="shared" ref="AD20" si="1">IF(AD18=0, "-", SUM(AD19)/AD18)</f>
        <v>0</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0.98757763975155277</v>
      </c>
      <c r="Q21" s="539"/>
      <c r="R21" s="539"/>
      <c r="S21" s="539"/>
      <c r="T21" s="539"/>
      <c r="U21" s="539"/>
      <c r="V21" s="539"/>
      <c r="W21" s="539">
        <f t="shared" ref="W21" si="2">IF(W19=0, "-", SUM(W19)/SUM(W13,W14))</f>
        <v>2.8571428571428574E-2</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584</v>
      </c>
      <c r="H23" s="187"/>
      <c r="I23" s="187"/>
      <c r="J23" s="187"/>
      <c r="K23" s="187"/>
      <c r="L23" s="187"/>
      <c r="M23" s="187"/>
      <c r="N23" s="187"/>
      <c r="O23" s="188"/>
      <c r="P23" s="105" t="s">
        <v>643</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t="e">
        <f>P29-SUM(P23:P27)</f>
        <v>#VALUE!</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t="str">
        <f>AK13</f>
        <v>-</v>
      </c>
      <c r="Q29" s="109"/>
      <c r="R29" s="109"/>
      <c r="S29" s="109"/>
      <c r="T29" s="109"/>
      <c r="U29" s="109"/>
      <c r="V29" s="110"/>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580</v>
      </c>
      <c r="AR31" s="136"/>
      <c r="AS31" s="137" t="s">
        <v>355</v>
      </c>
      <c r="AT31" s="172"/>
      <c r="AU31" s="271" t="s">
        <v>580</v>
      </c>
      <c r="AV31" s="271"/>
      <c r="AW31" s="379" t="s">
        <v>300</v>
      </c>
      <c r="AX31" s="380"/>
    </row>
    <row r="32" spans="1:50" ht="23.25" customHeight="1" x14ac:dyDescent="0.15">
      <c r="A32" s="515"/>
      <c r="B32" s="513"/>
      <c r="C32" s="513"/>
      <c r="D32" s="513"/>
      <c r="E32" s="513"/>
      <c r="F32" s="514"/>
      <c r="G32" s="540" t="s">
        <v>585</v>
      </c>
      <c r="H32" s="541"/>
      <c r="I32" s="541"/>
      <c r="J32" s="541"/>
      <c r="K32" s="541"/>
      <c r="L32" s="541"/>
      <c r="M32" s="541"/>
      <c r="N32" s="541"/>
      <c r="O32" s="542"/>
      <c r="P32" s="161" t="s">
        <v>586</v>
      </c>
      <c r="Q32" s="161"/>
      <c r="R32" s="161"/>
      <c r="S32" s="161"/>
      <c r="T32" s="161"/>
      <c r="U32" s="161"/>
      <c r="V32" s="161"/>
      <c r="W32" s="161"/>
      <c r="X32" s="231"/>
      <c r="Y32" s="338" t="s">
        <v>12</v>
      </c>
      <c r="Z32" s="549"/>
      <c r="AA32" s="550"/>
      <c r="AB32" s="551" t="s">
        <v>587</v>
      </c>
      <c r="AC32" s="551"/>
      <c r="AD32" s="551"/>
      <c r="AE32" s="364">
        <v>55</v>
      </c>
      <c r="AF32" s="365"/>
      <c r="AG32" s="365"/>
      <c r="AH32" s="365"/>
      <c r="AI32" s="364" t="s">
        <v>580</v>
      </c>
      <c r="AJ32" s="365"/>
      <c r="AK32" s="365"/>
      <c r="AL32" s="365"/>
      <c r="AM32" s="364" t="s">
        <v>582</v>
      </c>
      <c r="AN32" s="365"/>
      <c r="AO32" s="365"/>
      <c r="AP32" s="365"/>
      <c r="AQ32" s="111" t="s">
        <v>588</v>
      </c>
      <c r="AR32" s="112"/>
      <c r="AS32" s="112"/>
      <c r="AT32" s="113"/>
      <c r="AU32" s="365" t="s">
        <v>579</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587</v>
      </c>
      <c r="AC33" s="522"/>
      <c r="AD33" s="522"/>
      <c r="AE33" s="364">
        <v>48</v>
      </c>
      <c r="AF33" s="365"/>
      <c r="AG33" s="365"/>
      <c r="AH33" s="365"/>
      <c r="AI33" s="364" t="s">
        <v>580</v>
      </c>
      <c r="AJ33" s="365"/>
      <c r="AK33" s="365"/>
      <c r="AL33" s="365"/>
      <c r="AM33" s="364" t="s">
        <v>579</v>
      </c>
      <c r="AN33" s="365"/>
      <c r="AO33" s="365"/>
      <c r="AP33" s="365"/>
      <c r="AQ33" s="111" t="s">
        <v>579</v>
      </c>
      <c r="AR33" s="112"/>
      <c r="AS33" s="112"/>
      <c r="AT33" s="113"/>
      <c r="AU33" s="365" t="s">
        <v>579</v>
      </c>
      <c r="AV33" s="365"/>
      <c r="AW33" s="365"/>
      <c r="AX33" s="367"/>
    </row>
    <row r="34" spans="1:50" ht="38.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115</v>
      </c>
      <c r="AF34" s="365"/>
      <c r="AG34" s="365"/>
      <c r="AH34" s="365"/>
      <c r="AI34" s="364" t="s">
        <v>579</v>
      </c>
      <c r="AJ34" s="365"/>
      <c r="AK34" s="365"/>
      <c r="AL34" s="365"/>
      <c r="AM34" s="364" t="s">
        <v>579</v>
      </c>
      <c r="AN34" s="365"/>
      <c r="AO34" s="365"/>
      <c r="AP34" s="365"/>
      <c r="AQ34" s="111" t="s">
        <v>580</v>
      </c>
      <c r="AR34" s="112"/>
      <c r="AS34" s="112"/>
      <c r="AT34" s="113"/>
      <c r="AU34" s="365" t="s">
        <v>579</v>
      </c>
      <c r="AV34" s="365"/>
      <c r="AW34" s="365"/>
      <c r="AX34" s="367"/>
    </row>
    <row r="35" spans="1:50" ht="23.25" customHeight="1" x14ac:dyDescent="0.15">
      <c r="A35" s="897" t="s">
        <v>504</v>
      </c>
      <c r="B35" s="898"/>
      <c r="C35" s="898"/>
      <c r="D35" s="898"/>
      <c r="E35" s="898"/>
      <c r="F35" s="899"/>
      <c r="G35" s="903" t="s">
        <v>589</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594</v>
      </c>
      <c r="AR38" s="136"/>
      <c r="AS38" s="137" t="s">
        <v>355</v>
      </c>
      <c r="AT38" s="172"/>
      <c r="AU38" s="271" t="s">
        <v>580</v>
      </c>
      <c r="AV38" s="271"/>
      <c r="AW38" s="379" t="s">
        <v>300</v>
      </c>
      <c r="AX38" s="380"/>
    </row>
    <row r="39" spans="1:50" ht="23.25" customHeight="1" x14ac:dyDescent="0.15">
      <c r="A39" s="515"/>
      <c r="B39" s="513"/>
      <c r="C39" s="513"/>
      <c r="D39" s="513"/>
      <c r="E39" s="513"/>
      <c r="F39" s="514"/>
      <c r="G39" s="540" t="s">
        <v>590</v>
      </c>
      <c r="H39" s="541"/>
      <c r="I39" s="541"/>
      <c r="J39" s="541"/>
      <c r="K39" s="541"/>
      <c r="L39" s="541"/>
      <c r="M39" s="541"/>
      <c r="N39" s="541"/>
      <c r="O39" s="542"/>
      <c r="P39" s="161" t="s">
        <v>591</v>
      </c>
      <c r="Q39" s="161"/>
      <c r="R39" s="161"/>
      <c r="S39" s="161"/>
      <c r="T39" s="161"/>
      <c r="U39" s="161"/>
      <c r="V39" s="161"/>
      <c r="W39" s="161"/>
      <c r="X39" s="231"/>
      <c r="Y39" s="338" t="s">
        <v>12</v>
      </c>
      <c r="Z39" s="549"/>
      <c r="AA39" s="550"/>
      <c r="AB39" s="551" t="s">
        <v>592</v>
      </c>
      <c r="AC39" s="551"/>
      <c r="AD39" s="551"/>
      <c r="AE39" s="364" t="s">
        <v>579</v>
      </c>
      <c r="AF39" s="365"/>
      <c r="AG39" s="365"/>
      <c r="AH39" s="365"/>
      <c r="AI39" s="364">
        <v>1</v>
      </c>
      <c r="AJ39" s="365"/>
      <c r="AK39" s="365"/>
      <c r="AL39" s="365"/>
      <c r="AM39" s="364">
        <v>0</v>
      </c>
      <c r="AN39" s="365"/>
      <c r="AO39" s="365"/>
      <c r="AP39" s="365"/>
      <c r="AQ39" s="111" t="s">
        <v>579</v>
      </c>
      <c r="AR39" s="112"/>
      <c r="AS39" s="112"/>
      <c r="AT39" s="113"/>
      <c r="AU39" s="365" t="s">
        <v>593</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592</v>
      </c>
      <c r="AC40" s="522"/>
      <c r="AD40" s="522"/>
      <c r="AE40" s="364" t="s">
        <v>579</v>
      </c>
      <c r="AF40" s="365"/>
      <c r="AG40" s="365"/>
      <c r="AH40" s="365"/>
      <c r="AI40" s="364">
        <v>1</v>
      </c>
      <c r="AJ40" s="365"/>
      <c r="AK40" s="365"/>
      <c r="AL40" s="365"/>
      <c r="AM40" s="364">
        <v>1</v>
      </c>
      <c r="AN40" s="365"/>
      <c r="AO40" s="365"/>
      <c r="AP40" s="365"/>
      <c r="AQ40" s="111" t="s">
        <v>595</v>
      </c>
      <c r="AR40" s="112"/>
      <c r="AS40" s="112"/>
      <c r="AT40" s="113"/>
      <c r="AU40" s="365" t="s">
        <v>581</v>
      </c>
      <c r="AV40" s="365"/>
      <c r="AW40" s="365"/>
      <c r="AX40" s="367"/>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579</v>
      </c>
      <c r="AF41" s="365"/>
      <c r="AG41" s="365"/>
      <c r="AH41" s="365"/>
      <c r="AI41" s="364">
        <v>100</v>
      </c>
      <c r="AJ41" s="365"/>
      <c r="AK41" s="365"/>
      <c r="AL41" s="365"/>
      <c r="AM41" s="364">
        <v>0</v>
      </c>
      <c r="AN41" s="365"/>
      <c r="AO41" s="365"/>
      <c r="AP41" s="365"/>
      <c r="AQ41" s="111" t="s">
        <v>579</v>
      </c>
      <c r="AR41" s="112"/>
      <c r="AS41" s="112"/>
      <c r="AT41" s="113"/>
      <c r="AU41" s="365" t="s">
        <v>579</v>
      </c>
      <c r="AV41" s="365"/>
      <c r="AW41" s="365"/>
      <c r="AX41" s="367"/>
    </row>
    <row r="42" spans="1:50" ht="23.25" customHeight="1" x14ac:dyDescent="0.15">
      <c r="A42" s="897" t="s">
        <v>504</v>
      </c>
      <c r="B42" s="898"/>
      <c r="C42" s="898"/>
      <c r="D42" s="898"/>
      <c r="E42" s="898"/>
      <c r="F42" s="899"/>
      <c r="G42" s="903" t="s">
        <v>596</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thickBo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534</v>
      </c>
      <c r="AF65" s="369"/>
      <c r="AG65" s="369"/>
      <c r="AH65" s="370"/>
      <c r="AI65" s="368" t="s">
        <v>531</v>
      </c>
      <c r="AJ65" s="369"/>
      <c r="AK65" s="369"/>
      <c r="AL65" s="370"/>
      <c r="AM65" s="375" t="s">
        <v>526</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507</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x14ac:dyDescent="0.15">
      <c r="A101" s="491"/>
      <c r="B101" s="492"/>
      <c r="C101" s="492"/>
      <c r="D101" s="492"/>
      <c r="E101" s="492"/>
      <c r="F101" s="493"/>
      <c r="G101" s="161" t="s">
        <v>597</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598</v>
      </c>
      <c r="AC101" s="551"/>
      <c r="AD101" s="551"/>
      <c r="AE101" s="364">
        <v>24</v>
      </c>
      <c r="AF101" s="365"/>
      <c r="AG101" s="365"/>
      <c r="AH101" s="366"/>
      <c r="AI101" s="364">
        <v>1</v>
      </c>
      <c r="AJ101" s="365"/>
      <c r="AK101" s="365"/>
      <c r="AL101" s="366"/>
      <c r="AM101" s="364">
        <v>0</v>
      </c>
      <c r="AN101" s="365"/>
      <c r="AO101" s="365"/>
      <c r="AP101" s="366"/>
      <c r="AQ101" s="364" t="s">
        <v>579</v>
      </c>
      <c r="AR101" s="365"/>
      <c r="AS101" s="365"/>
      <c r="AT101" s="366"/>
      <c r="AU101" s="364" t="s">
        <v>593</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598</v>
      </c>
      <c r="AC102" s="551"/>
      <c r="AD102" s="551"/>
      <c r="AE102" s="358">
        <v>24</v>
      </c>
      <c r="AF102" s="358"/>
      <c r="AG102" s="358"/>
      <c r="AH102" s="358"/>
      <c r="AI102" s="358">
        <v>1</v>
      </c>
      <c r="AJ102" s="358"/>
      <c r="AK102" s="358"/>
      <c r="AL102" s="358"/>
      <c r="AM102" s="358">
        <v>1</v>
      </c>
      <c r="AN102" s="358"/>
      <c r="AO102" s="358"/>
      <c r="AP102" s="358"/>
      <c r="AQ102" s="814" t="s">
        <v>640</v>
      </c>
      <c r="AR102" s="815"/>
      <c r="AS102" s="815"/>
      <c r="AT102" s="816"/>
      <c r="AU102" s="814" t="s">
        <v>579</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599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601</v>
      </c>
      <c r="AC116" s="301"/>
      <c r="AD116" s="302"/>
      <c r="AE116" s="358">
        <v>32917</v>
      </c>
      <c r="AF116" s="358"/>
      <c r="AG116" s="358"/>
      <c r="AH116" s="358"/>
      <c r="AI116" s="358" t="s">
        <v>582</v>
      </c>
      <c r="AJ116" s="358"/>
      <c r="AK116" s="358"/>
      <c r="AL116" s="358"/>
      <c r="AM116" s="358" t="s">
        <v>579</v>
      </c>
      <c r="AN116" s="358"/>
      <c r="AO116" s="358"/>
      <c r="AP116" s="358"/>
      <c r="AQ116" s="364" t="s">
        <v>595</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602</v>
      </c>
      <c r="AC117" s="342"/>
      <c r="AD117" s="343"/>
      <c r="AE117" s="306" t="s">
        <v>603</v>
      </c>
      <c r="AF117" s="306"/>
      <c r="AG117" s="306"/>
      <c r="AH117" s="306"/>
      <c r="AI117" s="306" t="s">
        <v>580</v>
      </c>
      <c r="AJ117" s="306"/>
      <c r="AK117" s="306"/>
      <c r="AL117" s="306"/>
      <c r="AM117" s="306" t="s">
        <v>580</v>
      </c>
      <c r="AN117" s="306"/>
      <c r="AO117" s="306"/>
      <c r="AP117" s="306"/>
      <c r="AQ117" s="306" t="s">
        <v>579</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customHeight="1" x14ac:dyDescent="0.15">
      <c r="A119" s="292"/>
      <c r="B119" s="293"/>
      <c r="C119" s="293"/>
      <c r="D119" s="293"/>
      <c r="E119" s="293"/>
      <c r="F119" s="294"/>
      <c r="G119" s="351" t="s">
        <v>600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601</v>
      </c>
      <c r="AC119" s="301"/>
      <c r="AD119" s="302"/>
      <c r="AE119" s="358" t="s">
        <v>579</v>
      </c>
      <c r="AF119" s="358"/>
      <c r="AG119" s="358"/>
      <c r="AH119" s="358"/>
      <c r="AI119" s="358">
        <v>224</v>
      </c>
      <c r="AJ119" s="358"/>
      <c r="AK119" s="358"/>
      <c r="AL119" s="358"/>
      <c r="AM119" s="358" t="s">
        <v>640</v>
      </c>
      <c r="AN119" s="358"/>
      <c r="AO119" s="358"/>
      <c r="AP119" s="358"/>
      <c r="AQ119" s="358" t="s">
        <v>579</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602</v>
      </c>
      <c r="AC120" s="342"/>
      <c r="AD120" s="343"/>
      <c r="AE120" s="306" t="s">
        <v>582</v>
      </c>
      <c r="AF120" s="306"/>
      <c r="AG120" s="306"/>
      <c r="AH120" s="306"/>
      <c r="AI120" s="306" t="s">
        <v>604</v>
      </c>
      <c r="AJ120" s="306"/>
      <c r="AK120" s="306"/>
      <c r="AL120" s="306"/>
      <c r="AM120" s="306" t="s">
        <v>641</v>
      </c>
      <c r="AN120" s="306"/>
      <c r="AO120" s="306"/>
      <c r="AP120" s="306"/>
      <c r="AQ120" s="306" t="s">
        <v>579</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hidden="1" customHeight="1" x14ac:dyDescent="0.15">
      <c r="A130" s="993" t="s">
        <v>564</v>
      </c>
      <c r="B130" s="991"/>
      <c r="C130" s="990" t="s">
        <v>358</v>
      </c>
      <c r="D130" s="991"/>
      <c r="E130" s="308" t="s">
        <v>387</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hidden="1" customHeight="1" x14ac:dyDescent="0.15">
      <c r="A131" s="994"/>
      <c r="B131" s="252"/>
      <c r="C131" s="251"/>
      <c r="D131" s="252"/>
      <c r="E131" s="238" t="s">
        <v>386</v>
      </c>
      <c r="F131" s="239"/>
      <c r="G131" s="235"/>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hidden="1"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hidden="1" customHeight="1" x14ac:dyDescent="0.15">
      <c r="A134" s="994"/>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994"/>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customHeight="1" x14ac:dyDescent="0.15">
      <c r="A190" s="994"/>
      <c r="B190" s="252"/>
      <c r="C190" s="251"/>
      <c r="D190" s="252"/>
      <c r="E190" s="308" t="s">
        <v>387</v>
      </c>
      <c r="F190" s="309"/>
      <c r="G190" s="310" t="s">
        <v>605</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customHeight="1" x14ac:dyDescent="0.15">
      <c r="A191" s="994"/>
      <c r="B191" s="252"/>
      <c r="C191" s="251"/>
      <c r="D191" s="252"/>
      <c r="E191" s="238" t="s">
        <v>386</v>
      </c>
      <c r="F191" s="239"/>
      <c r="G191" s="235" t="s">
        <v>606</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t="s">
        <v>579</v>
      </c>
      <c r="AR193" s="271"/>
      <c r="AS193" s="137" t="s">
        <v>355</v>
      </c>
      <c r="AT193" s="172"/>
      <c r="AU193" s="136" t="s">
        <v>595</v>
      </c>
      <c r="AV193" s="136"/>
      <c r="AW193" s="137" t="s">
        <v>300</v>
      </c>
      <c r="AX193" s="138"/>
    </row>
    <row r="194" spans="1:50" ht="39.75" customHeight="1" x14ac:dyDescent="0.15">
      <c r="A194" s="994"/>
      <c r="B194" s="252"/>
      <c r="C194" s="251"/>
      <c r="D194" s="252"/>
      <c r="E194" s="251"/>
      <c r="F194" s="314"/>
      <c r="G194" s="230" t="s">
        <v>579</v>
      </c>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t="s">
        <v>579</v>
      </c>
      <c r="AC194" s="221"/>
      <c r="AD194" s="221"/>
      <c r="AE194" s="266" t="s">
        <v>595</v>
      </c>
      <c r="AF194" s="112"/>
      <c r="AG194" s="112"/>
      <c r="AH194" s="112"/>
      <c r="AI194" s="266" t="s">
        <v>607</v>
      </c>
      <c r="AJ194" s="112"/>
      <c r="AK194" s="112"/>
      <c r="AL194" s="112"/>
      <c r="AM194" s="266" t="s">
        <v>579</v>
      </c>
      <c r="AN194" s="112"/>
      <c r="AO194" s="112"/>
      <c r="AP194" s="112"/>
      <c r="AQ194" s="266" t="s">
        <v>579</v>
      </c>
      <c r="AR194" s="112"/>
      <c r="AS194" s="112"/>
      <c r="AT194" s="112"/>
      <c r="AU194" s="266" t="s">
        <v>579</v>
      </c>
      <c r="AV194" s="112"/>
      <c r="AW194" s="112"/>
      <c r="AX194" s="222"/>
    </row>
    <row r="195" spans="1:50" ht="39.75"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t="s">
        <v>579</v>
      </c>
      <c r="AC195" s="133"/>
      <c r="AD195" s="133"/>
      <c r="AE195" s="266" t="s">
        <v>580</v>
      </c>
      <c r="AF195" s="112"/>
      <c r="AG195" s="112"/>
      <c r="AH195" s="112"/>
      <c r="AI195" s="266" t="s">
        <v>608</v>
      </c>
      <c r="AJ195" s="112"/>
      <c r="AK195" s="112"/>
      <c r="AL195" s="112"/>
      <c r="AM195" s="266" t="s">
        <v>579</v>
      </c>
      <c r="AN195" s="112"/>
      <c r="AO195" s="112"/>
      <c r="AP195" s="112"/>
      <c r="AQ195" s="266" t="s">
        <v>579</v>
      </c>
      <c r="AR195" s="112"/>
      <c r="AS195" s="112"/>
      <c r="AT195" s="112"/>
      <c r="AU195" s="266" t="s">
        <v>579</v>
      </c>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customHeight="1" x14ac:dyDescent="0.15">
      <c r="A214" s="994"/>
      <c r="B214" s="252"/>
      <c r="C214" s="251"/>
      <c r="D214" s="252"/>
      <c r="E214" s="251"/>
      <c r="F214" s="314"/>
      <c r="G214" s="230" t="s">
        <v>581</v>
      </c>
      <c r="H214" s="161"/>
      <c r="I214" s="161"/>
      <c r="J214" s="161"/>
      <c r="K214" s="161"/>
      <c r="L214" s="161"/>
      <c r="M214" s="161"/>
      <c r="N214" s="161"/>
      <c r="O214" s="161"/>
      <c r="P214" s="231"/>
      <c r="Q214" s="981" t="s">
        <v>580</v>
      </c>
      <c r="R214" s="982"/>
      <c r="S214" s="982"/>
      <c r="T214" s="982"/>
      <c r="U214" s="982"/>
      <c r="V214" s="982"/>
      <c r="W214" s="982"/>
      <c r="X214" s="982"/>
      <c r="Y214" s="982"/>
      <c r="Z214" s="982"/>
      <c r="AA214" s="983"/>
      <c r="AB214" s="255" t="s">
        <v>581</v>
      </c>
      <c r="AC214" s="256"/>
      <c r="AD214" s="256"/>
      <c r="AE214" s="261" t="s">
        <v>579</v>
      </c>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t="s">
        <v>579</v>
      </c>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45" customHeight="1" x14ac:dyDescent="0.15">
      <c r="A248" s="994"/>
      <c r="B248" s="252"/>
      <c r="C248" s="251"/>
      <c r="D248" s="252"/>
      <c r="E248" s="160" t="s">
        <v>623</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45.75"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560</v>
      </c>
      <c r="D430" s="250"/>
      <c r="E430" s="238" t="s">
        <v>544</v>
      </c>
      <c r="F430" s="448"/>
      <c r="G430" s="240" t="s">
        <v>374</v>
      </c>
      <c r="H430" s="158"/>
      <c r="I430" s="158"/>
      <c r="J430" s="241" t="s">
        <v>574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579</v>
      </c>
      <c r="AF432" s="136"/>
      <c r="AG432" s="137" t="s">
        <v>355</v>
      </c>
      <c r="AH432" s="172"/>
      <c r="AI432" s="182"/>
      <c r="AJ432" s="182"/>
      <c r="AK432" s="182"/>
      <c r="AL432" s="177"/>
      <c r="AM432" s="182"/>
      <c r="AN432" s="182"/>
      <c r="AO432" s="182"/>
      <c r="AP432" s="177"/>
      <c r="AQ432" s="217" t="s">
        <v>609</v>
      </c>
      <c r="AR432" s="136"/>
      <c r="AS432" s="137" t="s">
        <v>355</v>
      </c>
      <c r="AT432" s="172"/>
      <c r="AU432" s="136" t="s">
        <v>609</v>
      </c>
      <c r="AV432" s="136"/>
      <c r="AW432" s="137" t="s">
        <v>300</v>
      </c>
      <c r="AX432" s="138"/>
    </row>
    <row r="433" spans="1:50" ht="23.25" customHeight="1" x14ac:dyDescent="0.15">
      <c r="A433" s="994"/>
      <c r="B433" s="252"/>
      <c r="C433" s="251"/>
      <c r="D433" s="252"/>
      <c r="E433" s="166"/>
      <c r="F433" s="167"/>
      <c r="G433" s="230" t="s">
        <v>583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579</v>
      </c>
      <c r="AC433" s="133"/>
      <c r="AD433" s="133"/>
      <c r="AE433" s="111" t="s">
        <v>609</v>
      </c>
      <c r="AF433" s="112"/>
      <c r="AG433" s="112"/>
      <c r="AH433" s="112"/>
      <c r="AI433" s="111" t="s">
        <v>579</v>
      </c>
      <c r="AJ433" s="112"/>
      <c r="AK433" s="112"/>
      <c r="AL433" s="112"/>
      <c r="AM433" s="111" t="s">
        <v>609</v>
      </c>
      <c r="AN433" s="112"/>
      <c r="AO433" s="112"/>
      <c r="AP433" s="113"/>
      <c r="AQ433" s="111" t="s">
        <v>579</v>
      </c>
      <c r="AR433" s="112"/>
      <c r="AS433" s="112"/>
      <c r="AT433" s="113"/>
      <c r="AU433" s="112" t="s">
        <v>579</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610</v>
      </c>
      <c r="AC434" s="221"/>
      <c r="AD434" s="221"/>
      <c r="AE434" s="111" t="s">
        <v>595</v>
      </c>
      <c r="AF434" s="112"/>
      <c r="AG434" s="112"/>
      <c r="AH434" s="113"/>
      <c r="AI434" s="111" t="s">
        <v>610</v>
      </c>
      <c r="AJ434" s="112"/>
      <c r="AK434" s="112"/>
      <c r="AL434" s="112"/>
      <c r="AM434" s="111" t="s">
        <v>595</v>
      </c>
      <c r="AN434" s="112"/>
      <c r="AO434" s="112"/>
      <c r="AP434" s="113"/>
      <c r="AQ434" s="111" t="s">
        <v>579</v>
      </c>
      <c r="AR434" s="112"/>
      <c r="AS434" s="112"/>
      <c r="AT434" s="113"/>
      <c r="AU434" s="112" t="s">
        <v>595</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610</v>
      </c>
      <c r="AF435" s="112"/>
      <c r="AG435" s="112"/>
      <c r="AH435" s="113"/>
      <c r="AI435" s="111" t="s">
        <v>579</v>
      </c>
      <c r="AJ435" s="112"/>
      <c r="AK435" s="112"/>
      <c r="AL435" s="112"/>
      <c r="AM435" s="111" t="s">
        <v>610</v>
      </c>
      <c r="AN435" s="112"/>
      <c r="AO435" s="112"/>
      <c r="AP435" s="113"/>
      <c r="AQ435" s="111" t="s">
        <v>579</v>
      </c>
      <c r="AR435" s="112"/>
      <c r="AS435" s="112"/>
      <c r="AT435" s="113"/>
      <c r="AU435" s="112" t="s">
        <v>579</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595</v>
      </c>
      <c r="AF457" s="136"/>
      <c r="AG457" s="137" t="s">
        <v>355</v>
      </c>
      <c r="AH457" s="172"/>
      <c r="AI457" s="182"/>
      <c r="AJ457" s="182"/>
      <c r="AK457" s="182"/>
      <c r="AL457" s="177"/>
      <c r="AM457" s="182"/>
      <c r="AN457" s="182"/>
      <c r="AO457" s="182"/>
      <c r="AP457" s="177"/>
      <c r="AQ457" s="217" t="s">
        <v>580</v>
      </c>
      <c r="AR457" s="136"/>
      <c r="AS457" s="137" t="s">
        <v>355</v>
      </c>
      <c r="AT457" s="172"/>
      <c r="AU457" s="136" t="s">
        <v>579</v>
      </c>
      <c r="AV457" s="136"/>
      <c r="AW457" s="137" t="s">
        <v>300</v>
      </c>
      <c r="AX457" s="138"/>
    </row>
    <row r="458" spans="1:50" ht="23.25" customHeight="1" x14ac:dyDescent="0.15">
      <c r="A458" s="994"/>
      <c r="B458" s="252"/>
      <c r="C458" s="251"/>
      <c r="D458" s="252"/>
      <c r="E458" s="166"/>
      <c r="F458" s="167"/>
      <c r="G458" s="230" t="s">
        <v>579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582</v>
      </c>
      <c r="AC458" s="133"/>
      <c r="AD458" s="133"/>
      <c r="AE458" s="111" t="s">
        <v>580</v>
      </c>
      <c r="AF458" s="112"/>
      <c r="AG458" s="112"/>
      <c r="AH458" s="112"/>
      <c r="AI458" s="111" t="s">
        <v>579</v>
      </c>
      <c r="AJ458" s="112"/>
      <c r="AK458" s="112"/>
      <c r="AL458" s="112"/>
      <c r="AM458" s="111" t="s">
        <v>579</v>
      </c>
      <c r="AN458" s="112"/>
      <c r="AO458" s="112"/>
      <c r="AP458" s="113"/>
      <c r="AQ458" s="111" t="s">
        <v>580</v>
      </c>
      <c r="AR458" s="112"/>
      <c r="AS458" s="112"/>
      <c r="AT458" s="113"/>
      <c r="AU458" s="112" t="s">
        <v>579</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579</v>
      </c>
      <c r="AC459" s="221"/>
      <c r="AD459" s="221"/>
      <c r="AE459" s="111" t="s">
        <v>580</v>
      </c>
      <c r="AF459" s="112"/>
      <c r="AG459" s="112"/>
      <c r="AH459" s="113"/>
      <c r="AI459" s="111" t="s">
        <v>580</v>
      </c>
      <c r="AJ459" s="112"/>
      <c r="AK459" s="112"/>
      <c r="AL459" s="112"/>
      <c r="AM459" s="111" t="s">
        <v>580</v>
      </c>
      <c r="AN459" s="112"/>
      <c r="AO459" s="112"/>
      <c r="AP459" s="113"/>
      <c r="AQ459" s="111" t="s">
        <v>579</v>
      </c>
      <c r="AR459" s="112"/>
      <c r="AS459" s="112"/>
      <c r="AT459" s="113"/>
      <c r="AU459" s="112" t="s">
        <v>579</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579</v>
      </c>
      <c r="AF460" s="112"/>
      <c r="AG460" s="112"/>
      <c r="AH460" s="113"/>
      <c r="AI460" s="111" t="s">
        <v>579</v>
      </c>
      <c r="AJ460" s="112"/>
      <c r="AK460" s="112"/>
      <c r="AL460" s="112"/>
      <c r="AM460" s="111" t="s">
        <v>580</v>
      </c>
      <c r="AN460" s="112"/>
      <c r="AO460" s="112"/>
      <c r="AP460" s="113"/>
      <c r="AQ460" s="111" t="s">
        <v>582</v>
      </c>
      <c r="AR460" s="112"/>
      <c r="AS460" s="112"/>
      <c r="AT460" s="113"/>
      <c r="AU460" s="112" t="s">
        <v>579</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580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6.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573</v>
      </c>
      <c r="AE702" s="896"/>
      <c r="AF702" s="896"/>
      <c r="AG702" s="885" t="s">
        <v>637</v>
      </c>
      <c r="AH702" s="886"/>
      <c r="AI702" s="886"/>
      <c r="AJ702" s="886"/>
      <c r="AK702" s="886"/>
      <c r="AL702" s="886"/>
      <c r="AM702" s="886"/>
      <c r="AN702" s="886"/>
      <c r="AO702" s="886"/>
      <c r="AP702" s="886"/>
      <c r="AQ702" s="886"/>
      <c r="AR702" s="886"/>
      <c r="AS702" s="886"/>
      <c r="AT702" s="886"/>
      <c r="AU702" s="886"/>
      <c r="AV702" s="886"/>
      <c r="AW702" s="886"/>
      <c r="AX702" s="887"/>
    </row>
    <row r="703" spans="1:50" ht="4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638</v>
      </c>
      <c r="AH703" s="665"/>
      <c r="AI703" s="665"/>
      <c r="AJ703" s="665"/>
      <c r="AK703" s="665"/>
      <c r="AL703" s="665"/>
      <c r="AM703" s="665"/>
      <c r="AN703" s="665"/>
      <c r="AO703" s="665"/>
      <c r="AP703" s="665"/>
      <c r="AQ703" s="665"/>
      <c r="AR703" s="665"/>
      <c r="AS703" s="665"/>
      <c r="AT703" s="665"/>
      <c r="AU703" s="665"/>
      <c r="AV703" s="665"/>
      <c r="AW703" s="665"/>
      <c r="AX703" s="666"/>
    </row>
    <row r="704" spans="1:50" ht="56.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639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611</v>
      </c>
      <c r="AE705" s="733"/>
      <c r="AF705" s="733"/>
      <c r="AG705" s="160" t="s">
        <v>579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612</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611</v>
      </c>
      <c r="AE708" s="668"/>
      <c r="AF708" s="668"/>
      <c r="AG708" s="526" t="s">
        <v>579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611</v>
      </c>
      <c r="AE709" s="155"/>
      <c r="AF709" s="155"/>
      <c r="AG709" s="664" t="s">
        <v>625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611</v>
      </c>
      <c r="AE710" s="155"/>
      <c r="AF710" s="155"/>
      <c r="AG710" s="664" t="s">
        <v>593</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611</v>
      </c>
      <c r="AE711" s="155"/>
      <c r="AF711" s="155"/>
      <c r="AG711" s="664" t="s">
        <v>580</v>
      </c>
      <c r="AH711" s="665"/>
      <c r="AI711" s="665"/>
      <c r="AJ711" s="665"/>
      <c r="AK711" s="665"/>
      <c r="AL711" s="665"/>
      <c r="AM711" s="665"/>
      <c r="AN711" s="665"/>
      <c r="AO711" s="665"/>
      <c r="AP711" s="665"/>
      <c r="AQ711" s="665"/>
      <c r="AR711" s="665"/>
      <c r="AS711" s="665"/>
      <c r="AT711" s="665"/>
      <c r="AU711" s="665"/>
      <c r="AV711" s="665"/>
      <c r="AW711" s="665"/>
      <c r="AX711" s="666"/>
    </row>
    <row r="712" spans="1:50" ht="29.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573</v>
      </c>
      <c r="AE712" s="586"/>
      <c r="AF712" s="586"/>
      <c r="AG712" s="594" t="s">
        <v>624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611</v>
      </c>
      <c r="AE713" s="155"/>
      <c r="AF713" s="156"/>
      <c r="AG713" s="664" t="s">
        <v>613</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611</v>
      </c>
      <c r="AE714" s="592"/>
      <c r="AF714" s="593"/>
      <c r="AG714" s="689" t="s">
        <v>626</v>
      </c>
      <c r="AH714" s="690"/>
      <c r="AI714" s="690"/>
      <c r="AJ714" s="690"/>
      <c r="AK714" s="690"/>
      <c r="AL714" s="690"/>
      <c r="AM714" s="690"/>
      <c r="AN714" s="690"/>
      <c r="AO714" s="690"/>
      <c r="AP714" s="690"/>
      <c r="AQ714" s="690"/>
      <c r="AR714" s="690"/>
      <c r="AS714" s="690"/>
      <c r="AT714" s="690"/>
      <c r="AU714" s="690"/>
      <c r="AV714" s="690"/>
      <c r="AW714" s="690"/>
      <c r="AX714" s="691"/>
    </row>
    <row r="715" spans="1:50" ht="4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627</v>
      </c>
      <c r="AE715" s="668"/>
      <c r="AF715" s="777"/>
      <c r="AG715" s="526" t="s">
        <v>642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611</v>
      </c>
      <c r="AE716" s="759"/>
      <c r="AF716" s="759"/>
      <c r="AG716" s="664" t="s">
        <v>565</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573</v>
      </c>
      <c r="AE717" s="155"/>
      <c r="AF717" s="155"/>
      <c r="AG717" s="664" t="s">
        <v>614</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627</v>
      </c>
      <c r="AE718" s="155"/>
      <c r="AF718" s="155"/>
      <c r="AG718" s="163" t="s">
        <v>629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611</v>
      </c>
      <c r="AE719" s="668"/>
      <c r="AF719" s="668"/>
      <c r="AG719" s="160" t="s">
        <v>615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t="s">
        <v>580</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93.75" customHeight="1" x14ac:dyDescent="0.15">
      <c r="A726" s="621" t="s">
        <v>48</v>
      </c>
      <c r="B726" s="622"/>
      <c r="C726" s="443" t="s">
        <v>53</v>
      </c>
      <c r="D726" s="581"/>
      <c r="E726" s="581"/>
      <c r="F726" s="582"/>
      <c r="G726" s="797" t="s">
        <v>650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651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616</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548</v>
      </c>
      <c r="B737" s="124"/>
      <c r="C737" s="124"/>
      <c r="D737" s="125"/>
      <c r="E737" s="122" t="s">
        <v>579</v>
      </c>
      <c r="F737" s="122"/>
      <c r="G737" s="122"/>
      <c r="H737" s="122"/>
      <c r="I737" s="122"/>
      <c r="J737" s="122"/>
      <c r="K737" s="122"/>
      <c r="L737" s="122"/>
      <c r="M737" s="122"/>
      <c r="N737" s="101" t="s">
        <v>541</v>
      </c>
      <c r="O737" s="101"/>
      <c r="P737" s="101"/>
      <c r="Q737" s="101"/>
      <c r="R737" s="122" t="s">
        <v>617</v>
      </c>
      <c r="S737" s="122"/>
      <c r="T737" s="122"/>
      <c r="U737" s="122"/>
      <c r="V737" s="122"/>
      <c r="W737" s="122"/>
      <c r="X737" s="122"/>
      <c r="Y737" s="122"/>
      <c r="Z737" s="122"/>
      <c r="AA737" s="101" t="s">
        <v>540</v>
      </c>
      <c r="AB737" s="101"/>
      <c r="AC737" s="101"/>
      <c r="AD737" s="101"/>
      <c r="AE737" s="122" t="s">
        <v>618</v>
      </c>
      <c r="AF737" s="122"/>
      <c r="AG737" s="122"/>
      <c r="AH737" s="122"/>
      <c r="AI737" s="122"/>
      <c r="AJ737" s="122"/>
      <c r="AK737" s="122"/>
      <c r="AL737" s="122"/>
      <c r="AM737" s="122"/>
      <c r="AN737" s="101" t="s">
        <v>539</v>
      </c>
      <c r="AO737" s="101"/>
      <c r="AP737" s="101"/>
      <c r="AQ737" s="101"/>
      <c r="AR737" s="102" t="s">
        <v>619</v>
      </c>
      <c r="AS737" s="103"/>
      <c r="AT737" s="103"/>
      <c r="AU737" s="103"/>
      <c r="AV737" s="103"/>
      <c r="AW737" s="103"/>
      <c r="AX737" s="104"/>
      <c r="AY737" s="89"/>
      <c r="AZ737" s="89"/>
    </row>
    <row r="738" spans="1:52" ht="24.75" customHeight="1" x14ac:dyDescent="0.15">
      <c r="A738" s="123" t="s">
        <v>538</v>
      </c>
      <c r="B738" s="124"/>
      <c r="C738" s="124"/>
      <c r="D738" s="125"/>
      <c r="E738" s="122" t="s">
        <v>620</v>
      </c>
      <c r="F738" s="122"/>
      <c r="G738" s="122"/>
      <c r="H738" s="122"/>
      <c r="I738" s="122"/>
      <c r="J738" s="122"/>
      <c r="K738" s="122"/>
      <c r="L738" s="122"/>
      <c r="M738" s="122"/>
      <c r="N738" s="101" t="s">
        <v>537</v>
      </c>
      <c r="O738" s="101"/>
      <c r="P738" s="101"/>
      <c r="Q738" s="101"/>
      <c r="R738" s="122" t="s">
        <v>621</v>
      </c>
      <c r="S738" s="122"/>
      <c r="T738" s="122"/>
      <c r="U738" s="122"/>
      <c r="V738" s="122"/>
      <c r="W738" s="122"/>
      <c r="X738" s="122"/>
      <c r="Y738" s="122"/>
      <c r="Z738" s="122"/>
      <c r="AA738" s="101" t="s">
        <v>536</v>
      </c>
      <c r="AB738" s="101"/>
      <c r="AC738" s="101"/>
      <c r="AD738" s="101"/>
      <c r="AE738" s="122" t="s">
        <v>621</v>
      </c>
      <c r="AF738" s="122"/>
      <c r="AG738" s="122"/>
      <c r="AH738" s="122"/>
      <c r="AI738" s="122"/>
      <c r="AJ738" s="122"/>
      <c r="AK738" s="122"/>
      <c r="AL738" s="122"/>
      <c r="AM738" s="122"/>
      <c r="AN738" s="101" t="s">
        <v>532</v>
      </c>
      <c r="AO738" s="101"/>
      <c r="AP738" s="101"/>
      <c r="AQ738" s="101"/>
      <c r="AR738" s="102" t="s">
        <v>622</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212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5" customHeight="1" x14ac:dyDescent="0.15">
      <c r="A779" s="760" t="s">
        <v>510</v>
      </c>
      <c r="B779" s="761"/>
      <c r="C779" s="761"/>
      <c r="D779" s="761"/>
      <c r="E779" s="761"/>
      <c r="F779" s="762"/>
      <c r="G779" s="439" t="s">
        <v>634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4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630</v>
      </c>
      <c r="H781" s="450"/>
      <c r="I781" s="450"/>
      <c r="J781" s="450"/>
      <c r="K781" s="451"/>
      <c r="L781" s="452" t="s">
        <v>628</v>
      </c>
      <c r="M781" s="453"/>
      <c r="N781" s="453"/>
      <c r="O781" s="453"/>
      <c r="P781" s="453"/>
      <c r="Q781" s="453"/>
      <c r="R781" s="453"/>
      <c r="S781" s="453"/>
      <c r="T781" s="453"/>
      <c r="U781" s="453"/>
      <c r="V781" s="453"/>
      <c r="W781" s="453"/>
      <c r="X781" s="454"/>
      <c r="Y781" s="455" t="s">
        <v>631</v>
      </c>
      <c r="Z781" s="456"/>
      <c r="AA781" s="456"/>
      <c r="AB781" s="557"/>
      <c r="AC781" s="449" t="s">
        <v>632</v>
      </c>
      <c r="AD781" s="450"/>
      <c r="AE781" s="450"/>
      <c r="AF781" s="450"/>
      <c r="AG781" s="451"/>
      <c r="AH781" s="452" t="s">
        <v>628</v>
      </c>
      <c r="AI781" s="453"/>
      <c r="AJ781" s="453"/>
      <c r="AK781" s="453"/>
      <c r="AL781" s="453"/>
      <c r="AM781" s="453"/>
      <c r="AN781" s="453"/>
      <c r="AO781" s="453"/>
      <c r="AP781" s="453"/>
      <c r="AQ781" s="453"/>
      <c r="AR781" s="453"/>
      <c r="AS781" s="453"/>
      <c r="AT781" s="454"/>
      <c r="AU781" s="455" t="s">
        <v>633</v>
      </c>
      <c r="AV781" s="456"/>
      <c r="AW781" s="456"/>
      <c r="AX781" s="457"/>
    </row>
    <row r="782" spans="1:50" ht="24.75" hidden="1"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26.25" customHeight="1" x14ac:dyDescent="0.15">
      <c r="A837" s="404">
        <v>1</v>
      </c>
      <c r="B837" s="404">
        <v>1</v>
      </c>
      <c r="C837" s="424" t="s">
        <v>643</v>
      </c>
      <c r="D837" s="418"/>
      <c r="E837" s="418"/>
      <c r="F837" s="418"/>
      <c r="G837" s="418"/>
      <c r="H837" s="418"/>
      <c r="I837" s="418"/>
      <c r="J837" s="419" t="s">
        <v>644</v>
      </c>
      <c r="K837" s="420"/>
      <c r="L837" s="420"/>
      <c r="M837" s="420"/>
      <c r="N837" s="420"/>
      <c r="O837" s="420"/>
      <c r="P837" s="425" t="s">
        <v>645</v>
      </c>
      <c r="Q837" s="317"/>
      <c r="R837" s="317"/>
      <c r="S837" s="317"/>
      <c r="T837" s="317"/>
      <c r="U837" s="317"/>
      <c r="V837" s="317"/>
      <c r="W837" s="317"/>
      <c r="X837" s="317"/>
      <c r="Y837" s="318" t="s">
        <v>643</v>
      </c>
      <c r="Z837" s="319"/>
      <c r="AA837" s="319"/>
      <c r="AB837" s="320"/>
      <c r="AC837" s="328"/>
      <c r="AD837" s="423"/>
      <c r="AE837" s="423"/>
      <c r="AF837" s="423"/>
      <c r="AG837" s="423"/>
      <c r="AH837" s="421" t="s">
        <v>643</v>
      </c>
      <c r="AI837" s="422"/>
      <c r="AJ837" s="422"/>
      <c r="AK837" s="422"/>
      <c r="AL837" s="325" t="s">
        <v>643</v>
      </c>
      <c r="AM837" s="326"/>
      <c r="AN837" s="326"/>
      <c r="AO837" s="327"/>
      <c r="AP837" s="321" t="s">
        <v>645</v>
      </c>
      <c r="AQ837" s="321"/>
      <c r="AR837" s="321"/>
      <c r="AS837" s="321"/>
      <c r="AT837" s="321"/>
      <c r="AU837" s="321"/>
      <c r="AV837" s="321"/>
      <c r="AW837" s="321"/>
      <c r="AX837" s="321"/>
    </row>
    <row r="838" spans="1:50" ht="26.25"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26.25"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26.25"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26.25"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26.25"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26.25"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26.25"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6.2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26.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26.25"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26.25"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26.25"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26.25"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26.25"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26.25"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26.25"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26.25"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6.2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26.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26.25"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26.25"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26.25"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26.25"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26.25"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26.25"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26.25"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26.25"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6.2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26.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26.25"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26.25"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26.25"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26.25"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26.25"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26.25"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26.25"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26.25"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6.2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26.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26.25"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26.25"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26.25"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26.25"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26.25"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26.25"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26.25"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26.25"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6.2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26.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26.25"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26.25"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26.25"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26.25"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26.25"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26.25"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26.25"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26.25"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6.2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26.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26.25"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26.25"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26.25"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26.25"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26.25"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26.25"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26.25"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26.25"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6.2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26.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26.25"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26.25"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26.25"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26.25"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26.25"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26.25"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26.25"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26.25"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6.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6.2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60"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26.25" customHeight="1" x14ac:dyDescent="0.15">
      <c r="A1102" s="404">
        <v>1</v>
      </c>
      <c r="B1102" s="404">
        <v>1</v>
      </c>
      <c r="C1102" s="893"/>
      <c r="D1102" s="893"/>
      <c r="E1102" s="261" t="s">
        <v>646</v>
      </c>
      <c r="F1102" s="892"/>
      <c r="G1102" s="892"/>
      <c r="H1102" s="892"/>
      <c r="I1102" s="892"/>
      <c r="J1102" s="419" t="s">
        <v>647</v>
      </c>
      <c r="K1102" s="420"/>
      <c r="L1102" s="420"/>
      <c r="M1102" s="420"/>
      <c r="N1102" s="420"/>
      <c r="O1102" s="420"/>
      <c r="P1102" s="425" t="s">
        <v>646</v>
      </c>
      <c r="Q1102" s="317"/>
      <c r="R1102" s="317"/>
      <c r="S1102" s="317"/>
      <c r="T1102" s="317"/>
      <c r="U1102" s="317"/>
      <c r="V1102" s="317"/>
      <c r="W1102" s="317"/>
      <c r="X1102" s="317"/>
      <c r="Y1102" s="318" t="s">
        <v>643</v>
      </c>
      <c r="Z1102" s="319"/>
      <c r="AA1102" s="319"/>
      <c r="AB1102" s="320"/>
      <c r="AC1102" s="322"/>
      <c r="AD1102" s="322"/>
      <c r="AE1102" s="322"/>
      <c r="AF1102" s="322"/>
      <c r="AG1102" s="322"/>
      <c r="AH1102" s="323" t="s">
        <v>643</v>
      </c>
      <c r="AI1102" s="324"/>
      <c r="AJ1102" s="324"/>
      <c r="AK1102" s="324"/>
      <c r="AL1102" s="325" t="s">
        <v>648</v>
      </c>
      <c r="AM1102" s="326"/>
      <c r="AN1102" s="326"/>
      <c r="AO1102" s="327"/>
      <c r="AP1102" s="321" t="s">
        <v>649</v>
      </c>
      <c r="AQ1102" s="321"/>
      <c r="AR1102" s="321"/>
      <c r="AS1102" s="321"/>
      <c r="AT1102" s="321"/>
      <c r="AU1102" s="321"/>
      <c r="AV1102" s="321"/>
      <c r="AW1102" s="321"/>
      <c r="AX1102" s="321"/>
    </row>
    <row r="1103" spans="1:50" ht="26.25"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26.25"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26.25"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26.25"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26.25"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15"/>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43" max="49" man="1"/>
    <brk id="6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1" sqref="P11:P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573</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555</v>
      </c>
      <c r="AF2" s="996"/>
      <c r="AG2" s="996"/>
      <c r="AH2" s="996"/>
      <c r="AI2" s="996" t="s">
        <v>552</v>
      </c>
      <c r="AJ2" s="996"/>
      <c r="AK2" s="996"/>
      <c r="AL2" s="996"/>
      <c r="AM2" s="996" t="s">
        <v>526</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556</v>
      </c>
      <c r="AF9" s="996"/>
      <c r="AG9" s="996"/>
      <c r="AH9" s="996"/>
      <c r="AI9" s="996" t="s">
        <v>552</v>
      </c>
      <c r="AJ9" s="996"/>
      <c r="AK9" s="996"/>
      <c r="AL9" s="996"/>
      <c r="AM9" s="996" t="s">
        <v>526</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555</v>
      </c>
      <c r="AF16" s="996"/>
      <c r="AG16" s="996"/>
      <c r="AH16" s="996"/>
      <c r="AI16" s="996" t="s">
        <v>553</v>
      </c>
      <c r="AJ16" s="996"/>
      <c r="AK16" s="996"/>
      <c r="AL16" s="996"/>
      <c r="AM16" s="996" t="s">
        <v>526</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557</v>
      </c>
      <c r="AF23" s="996"/>
      <c r="AG23" s="996"/>
      <c r="AH23" s="996"/>
      <c r="AI23" s="996" t="s">
        <v>552</v>
      </c>
      <c r="AJ23" s="996"/>
      <c r="AK23" s="996"/>
      <c r="AL23" s="996"/>
      <c r="AM23" s="996" t="s">
        <v>526</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555</v>
      </c>
      <c r="AF30" s="996"/>
      <c r="AG30" s="996"/>
      <c r="AH30" s="996"/>
      <c r="AI30" s="996" t="s">
        <v>552</v>
      </c>
      <c r="AJ30" s="996"/>
      <c r="AK30" s="996"/>
      <c r="AL30" s="996"/>
      <c r="AM30" s="996" t="s">
        <v>550</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557</v>
      </c>
      <c r="AF37" s="996"/>
      <c r="AG37" s="996"/>
      <c r="AH37" s="996"/>
      <c r="AI37" s="996" t="s">
        <v>554</v>
      </c>
      <c r="AJ37" s="996"/>
      <c r="AK37" s="996"/>
      <c r="AL37" s="996"/>
      <c r="AM37" s="996" t="s">
        <v>551</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555</v>
      </c>
      <c r="AF44" s="996"/>
      <c r="AG44" s="996"/>
      <c r="AH44" s="996"/>
      <c r="AI44" s="996" t="s">
        <v>552</v>
      </c>
      <c r="AJ44" s="996"/>
      <c r="AK44" s="996"/>
      <c r="AL44" s="996"/>
      <c r="AM44" s="996" t="s">
        <v>526</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555</v>
      </c>
      <c r="AF51" s="996"/>
      <c r="AG51" s="996"/>
      <c r="AH51" s="996"/>
      <c r="AI51" s="996" t="s">
        <v>552</v>
      </c>
      <c r="AJ51" s="996"/>
      <c r="AK51" s="996"/>
      <c r="AL51" s="996"/>
      <c r="AM51" s="996" t="s">
        <v>526</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555</v>
      </c>
      <c r="AF58" s="996"/>
      <c r="AG58" s="996"/>
      <c r="AH58" s="996"/>
      <c r="AI58" s="996" t="s">
        <v>552</v>
      </c>
      <c r="AJ58" s="996"/>
      <c r="AK58" s="996"/>
      <c r="AL58" s="996"/>
      <c r="AM58" s="996" t="s">
        <v>526</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555</v>
      </c>
      <c r="AF65" s="996"/>
      <c r="AG65" s="996"/>
      <c r="AH65" s="996"/>
      <c r="AI65" s="996" t="s">
        <v>552</v>
      </c>
      <c r="AJ65" s="996"/>
      <c r="AK65" s="996"/>
      <c r="AL65" s="996"/>
      <c r="AM65" s="996" t="s">
        <v>526</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2019-05-29T07:15:03Z</cp:lastPrinted>
  <dcterms:created xsi:type="dcterms:W3CDTF">2012-03-13T00:50:25Z</dcterms:created>
  <dcterms:modified xsi:type="dcterms:W3CDTF">2019-06-25T07:35:48Z</dcterms:modified>
</cp:coreProperties>
</file>