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以外\"/>
    </mc:Choice>
  </mc:AlternateContent>
  <bookViews>
    <workbookView xWindow="0" yWindow="0" windowWidth="19440" windowHeight="10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<sst xmlns="http://schemas.openxmlformats.org/spreadsheetml/2006/main" count="2920" uniqueCount="661">
  <si>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</si>
  <si>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</si>
  <si>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</si>
  <si>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</si>
  <si>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</si>
  <si>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</si>
  <si>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</si>
  <si>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</si>
  <si>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</si>
  <si>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</si>
  <si>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</si>
  <si>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</si>
  <si>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</si>
  <si>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</si>
  <si>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</si>
  <si>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</si>
  <si>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</si>
  <si>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</si>
  <si>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</si>
  <si>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</si>
  <si>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</si>
  <si>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</si>
  <si>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</si>
  <si>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</si>
  <si>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</si>
  <si>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</si>
  <si>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</si>
  <si>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</si>
  <si>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</si>
  <si>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</si>
  <si>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</si>
  <si>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</si>
  <si>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</si>
  <si>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</si>
  <si>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</si>
  <si>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</si>
  <si>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</si>
  <si>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</si>
  <si>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</si>
  <si>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</si>
  <si>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</si>
  <si>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</si>
  <si>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</si>
  <si>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</si>
  <si>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</si>
  <si>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</si>
  <si>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</si>
  <si>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</si>
  <si>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</si>
  <si>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</si>
  <si>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</si>
  <si>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</si>
  <si>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</si>
  <si>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</si>
  <si>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</si>
  <si>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</si>
  <si>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</si>
  <si>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</si>
  <si>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</si>
  <si>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</si>
  <si>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</si>
  <si>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</si>
  <si>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</si>
  <si>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</si>
  <si>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</si>
  <si>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</si>
  <si>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</si>
  <si>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</si>
  <si>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</si>
  <si>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</si>
  <si>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</si>
  <si>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</si>
  <si>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</si>
  <si>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</si>
  <si>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</si>
  <si>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</si>
  <si>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</si>
  <si>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</si>
  <si>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</si>
  <si>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</si>
  <si>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</si>
  <si>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</si>
  <si>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</si>
  <si>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</si>
  <si>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</si>
  <si>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</si>
  <si>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</si>
  <si>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</si>
  <si>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</si>
  <si>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</si>
  <si>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</si>
  <si>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</si>
  <si>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</si>
  <si>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</si>
  <si>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</si>
  <si>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</si>
  <si>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</si>
  <si>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</si>
  <si>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</si>
  <si>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</si>
  <si>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</si>
  <si>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</si>
  <si>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</si>
  <si>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</si>
  <si>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</si>
  <si>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</si>
  <si>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</si>
  <si>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</si>
  <si>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</si>
  <si>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</si>
  <si>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</si>
  <si>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</si>
  <si>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</si>
  <si>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</si>
  <si>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</si>
  <si>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</si>
  <si>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</si>
  <si>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</si>
  <si>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</si>
  <si>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</si>
  <si>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</si>
  <si>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</si>
  <si>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</si>
  <si>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</si>
  <si>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</si>
  <si>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</si>
  <si>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</si>
  <si>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</si>
  <si>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</si>
  <si>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</si>
  <si>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</si>
  <si>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</si>
  <si>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</si>
  <si>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</si>
  <si>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</si>
  <si>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</si>
  <si>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</si>
  <si>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</si>
  <si>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</si>
  <si>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</si>
  <si>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</si>
  <si>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</si>
  <si>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</si>
  <si>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</si>
  <si>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</si>
  <si>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</si>
  <si>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</si>
  <si>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</si>
  <si>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</si>
  <si>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</si>
  <si>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</si>
  <si>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</si>
  <si>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</si>
  <si>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</si>
  <si>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</si>
  <si>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</si>
  <si>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</si>
  <si>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</si>
  <si>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</si>
  <si>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</si>
  <si>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</si>
  <si>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</si>
  <si>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</si>
  <si>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</si>
  <si>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</si>
  <si>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</si>
  <si>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</si>
  <si>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</si>
  <si>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</si>
  <si>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</si>
  <si>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</si>
  <si>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</si>
  <si>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</si>
  <si>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</si>
  <si>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</si>
  <si>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</si>
  <si>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</si>
  <si>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</si>
  <si>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</si>
  <si>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</si>
  <si>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</si>
  <si>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</si>
  <si>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</si>
  <si>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</si>
  <si>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</si>
  <si>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</si>
  <si>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</si>
  <si>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</si>
  <si>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</si>
  <si>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</si>
  <si>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</si>
  <si>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</si>
  <si>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</si>
  <si>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</si>
  <si>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</si>
  <si>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</si>
  <si>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</si>
  <si>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</si>
  <si>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</si>
  <si>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</si>
  <si>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</si>
  <si>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</si>
  <si>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</si>
  <si>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</si>
  <si>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</si>
  <si>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</si>
  <si>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</si>
  <si>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</si>
  <si>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</si>
  <si>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</si>
  <si>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</si>
  <si>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</si>
  <si>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</si>
  <si>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</si>
  <si>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</si>
  <si>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</si>
  <si>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</si>
  <si>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</si>
  <si>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</si>
  <si>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</si>
  <si>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</si>
  <si>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</si>
  <si>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</si>
  <si>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</si>
  <si>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</si>
  <si>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</si>
  <si>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</si>
  <si>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</si>
  <si>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</si>
  <si>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</si>
  <si>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</si>
  <si>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</si>
  <si>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</si>
  <si>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</si>
  <si>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</si>
  <si>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</si>
  <si>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</si>
  <si>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</si>
  <si>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</si>
  <si>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</si>
  <si>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</si>
  <si>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</si>
  <si>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</si>
  <si>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</si>
  <si>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</si>
  <si>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</si>
  <si>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</si>
  <si>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</si>
  <si>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</si>
  <si>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</si>
  <si>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</si>
  <si>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</si>
  <si>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</si>
  <si>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</si>
  <si>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</si>
  <si>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</si>
  <si>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</si>
  <si>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</si>
  <si>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</si>
  <si>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</si>
  <si>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</si>
  <si>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</si>
  <si>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</si>
  <si>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</si>
  <si>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</si>
  <si>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</si>
  <si>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</si>
  <si>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</si>
  <si>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</si>
  <si>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</si>
  <si>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</si>
  <si>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</si>
  <si>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</si>
  <si>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</si>
  <si>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</si>
  <si>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</si>
  <si>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</si>
  <si>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</si>
  <si>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</si>
  <si>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</si>
  <si>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</si>
  <si>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</si>
  <si>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</si>
  <si>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</si>
  <si>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</si>
  <si>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</si>
  <si>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</si>
  <si>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</si>
  <si>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</si>
  <si>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</si>
  <si>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</si>
  <si>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</si>
  <si>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</si>
  <si>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</si>
  <si>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</si>
  <si>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</si>
  <si>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</si>
  <si>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</si>
  <si>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</si>
  <si>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</si>
  <si>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</si>
  <si>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</si>
  <si>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</si>
  <si>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</si>
  <si>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</si>
  <si>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</si>
  <si>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</si>
  <si>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</si>
  <si>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</si>
  <si>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</si>
  <si>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</si>
  <si>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</si>
  <si>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</si>
  <si>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</si>
  <si>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</si>
  <si>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</si>
  <si>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</si>
  <si>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</si>
  <si>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</si>
  <si>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</si>
  <si>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</si>
  <si>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</si>
  <si>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</si>
  <si>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</si>
  <si>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</si>
  <si>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</si>
  <si>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</si>
  <si>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</si>
  <si>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</si>
  <si>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</si>
  <si>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</si>
  <si>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</si>
  <si>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</si>
  <si>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</si>
  <si>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</si>
  <si>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</si>
  <si>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</si>
  <si>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</si>
  <si>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</si>
  <si>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</si>
  <si>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</si>
  <si>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</si>
  <si>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</si>
  <si>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</si>
  <si>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</si>
  <si>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</si>
  <si>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</si>
  <si>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</si>
  <si>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</si>
  <si>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</si>
  <si>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</si>
  <si>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</si>
  <si>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</si>
  <si>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</si>
  <si>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</si>
  <si>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</si>
  <si>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</si>
  <si>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</si>
  <si>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</si>
  <si>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</si>
  <si>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</si>
  <si>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</si>
  <si>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</si>
  <si>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</si>
  <si>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</si>
  <si>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</si>
  <si>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</si>
  <si>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</si>
  <si>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</si>
  <si>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</si>
  <si>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</si>
  <si>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</si>
  <si>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</si>
  <si>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</si>
  <si>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</si>
  <si>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</si>
  <si>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</si>
  <si>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</si>
  <si>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</si>
  <si>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</si>
  <si>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</si>
  <si>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</si>
  <si>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</si>
  <si>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</si>
  <si>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</si>
  <si>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</si>
  <si>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</si>
  <si>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</si>
  <si>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</si>
  <si>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</si>
  <si>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</si>
  <si>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</si>
  <si>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</si>
  <si>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</si>
  <si>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</si>
  <si>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</si>
  <si>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</si>
  <si>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</si>
  <si>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</si>
  <si>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</si>
  <si>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</si>
  <si>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</si>
  <si>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</si>
  <si>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</si>
  <si>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</si>
  <si>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</si>
  <si>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</si>
  <si>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</si>
  <si>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</si>
  <si>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</si>
  <si>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</si>
  <si>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</si>
  <si>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</si>
  <si>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</si>
  <si>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</si>
  <si>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</si>
  <si>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</si>
  <si>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</si>
  <si>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</si>
  <si>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</si>
  <si>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</si>
  <si>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</si>
  <si>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</si>
  <si>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</si>
  <si>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</si>
  <si>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</si>
  <si>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</si>
  <si>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</si>
  <si>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</si>
  <si>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</si>
  <si>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</si>
  <si>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</si>
  <si>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</si>
  <si>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</si>
  <si>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</si>
  <si>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</si>
  <si>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</si>
  <si>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</si>
  <si>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</si>
  <si>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</si>
  <si>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</si>
  <si>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</si>
  <si>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</si>
  <si>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</si>
  <si>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</si>
  <si>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</si>
  <si>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</si>
  <si>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</si>
  <si>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</si>
  <si>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</si>
  <si>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</si>
  <si>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</si>
  <si>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</si>
  <si>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</si>
  <si>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</si>
  <si>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</si>
  <si>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</si>
  <si>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</si>
  <si>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</si>
  <si>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</si>
  <si>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</si>
  <si>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</si>
  <si>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</si>
  <si>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</si>
  <si>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</si>
  <si>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</si>
  <si>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</si>
  <si>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</si>
  <si>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</si>
  <si>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</si>
  <si>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</si>
  <si>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</si>
  <si>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</si>
  <si>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</si>
  <si>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</si>
  <si>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</si>
  <si>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</si>
  <si>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</si>
  <si>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</si>
  <si>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</si>
  <si>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</si>
  <si>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</si>
  <si>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</si>
  <si>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</si>
  <si>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</si>
  <si>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</si>
  <si>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</si>
  <si>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</si>
  <si>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</si>
  <si>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</si>
  <si>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</si>
  <si>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</si>
  <si>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</si>
  <si>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</si>
  <si>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</si>
  <si>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</si>
  <si>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</si>
  <si>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</si>
  <si>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</si>
  <si>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</si>
  <si>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</si>
  <si>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</si>
  <si>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</si>
  <si>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</si>
  <si>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</si>
  <si>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</si>
  <si>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</si>
  <si>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</si>
  <si>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</si>
  <si>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</si>
  <si>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</si>
  <si>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</si>
  <si>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</si>
  <si>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</si>
  <si>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</si>
  <si>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</si>
  <si>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</si>
  <si>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</si>
  <si>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</si>
  <si>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</si>
  <si>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</si>
  <si>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</si>
  <si>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</si>
  <si>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</si>
  <si>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</si>
  <si>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</si>
  <si>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</si>
  <si>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</si>
  <si>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</si>
  <si>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</si>
  <si>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</si>
  <si>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</si>
  <si>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</si>
  <si>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</si>
  <si>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</si>
  <si>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</si>
  <si>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</si>
  <si>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</si>
  <si>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</si>
  <si>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</si>
  <si>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</si>
  <si>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</si>
  <si>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</si>
  <si>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</si>
  <si>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</si>
  <si>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</si>
  <si>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</si>
  <si>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</si>
  <si>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</si>
  <si>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</si>
  <si>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</si>
  <si>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</si>
  <si>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</si>
  <si>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</si>
  <si>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</si>
  <si>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</si>
  <si>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</si>
  <si>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</si>
  <si>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</si>
  <si>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</si>
  <si>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</si>
  <si>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</si>
  <si>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</si>
  <si>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</si>
  <si>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</si>
  <si>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</si>
  <si>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</si>
  <si>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</si>
  <si>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</si>
  <si>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</si>
  <si>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</si>
  <si>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第三者認証制度等適正推進費</t>
    <phoneticPr fontId="5"/>
  </si>
  <si>
    <t>医薬・生活衛生局</t>
    <phoneticPr fontId="5"/>
  </si>
  <si>
    <t>医療機器審査管理課</t>
    <phoneticPr fontId="5"/>
  </si>
  <si>
    <t>課長　中井　清人</t>
    <phoneticPr fontId="5"/>
  </si>
  <si>
    <t>○</t>
  </si>
  <si>
    <t>医薬品、医療機器等の品質、有効性及び安全性の確保等に関する法律第23条の2の23～第23条の19
工業標準化法</t>
    <phoneticPr fontId="5"/>
  </si>
  <si>
    <t>「医療機器審査迅速化のための協働計画
（平成２６年度～平成３０年度）」</t>
    <phoneticPr fontId="5"/>
  </si>
  <si>
    <t>本事業は、第三者認証機関の認証行為レベルを一定水準以上に維持させ、認証機関間で認証行為の質に格差が生じないようにすることを目的としている。</t>
    <phoneticPr fontId="5"/>
  </si>
  <si>
    <t>第三者認証制度を適正に運用するためには、認証機関の認証行為レベルを一定水準以上に維持させるとともに、各認証機関との間で認証行為の質に格
差が生じない環境を整備する必要がある。そのため、下記のような事業を行う。
・認証行為を行うために必要な制度等に関する研修及び説明会を実施することにより、適正な認証の実施を推進する。
・医療機器製造施設への訪問調査及び第三者認証制度に関する意見交換を行う。</t>
    <phoneticPr fontId="5"/>
  </si>
  <si>
    <t>-</t>
  </si>
  <si>
    <t>-</t>
    <phoneticPr fontId="5"/>
  </si>
  <si>
    <t>-</t>
    <phoneticPr fontId="5"/>
  </si>
  <si>
    <t>-</t>
    <phoneticPr fontId="5"/>
  </si>
  <si>
    <t>-</t>
    <phoneticPr fontId="5"/>
  </si>
  <si>
    <t>-</t>
    <phoneticPr fontId="5"/>
  </si>
  <si>
    <t>-</t>
    <phoneticPr fontId="5"/>
  </si>
  <si>
    <t>-</t>
    <phoneticPr fontId="5"/>
  </si>
  <si>
    <t>-</t>
    <phoneticPr fontId="5"/>
  </si>
  <si>
    <t>医薬品等審査業務庁費</t>
    <rPh sb="0" eb="3">
      <t>イヤクヒン</t>
    </rPh>
    <rPh sb="3" eb="4">
      <t>トウ</t>
    </rPh>
    <rPh sb="4" eb="6">
      <t>シンサ</t>
    </rPh>
    <rPh sb="6" eb="8">
      <t>ギョウム</t>
    </rPh>
    <rPh sb="8" eb="10">
      <t>チョウヒ</t>
    </rPh>
    <phoneticPr fontId="5"/>
  </si>
  <si>
    <t>職員旅費</t>
    <rPh sb="0" eb="2">
      <t>ショクイン</t>
    </rPh>
    <rPh sb="2" eb="4">
      <t>リョヒ</t>
    </rPh>
    <phoneticPr fontId="5"/>
  </si>
  <si>
    <t>諸謝金</t>
    <rPh sb="0" eb="1">
      <t>ショ</t>
    </rPh>
    <rPh sb="1" eb="3">
      <t>シャキン</t>
    </rPh>
    <phoneticPr fontId="5"/>
  </si>
  <si>
    <t>委員等旅費</t>
    <rPh sb="0" eb="3">
      <t>イイントウ</t>
    </rPh>
    <rPh sb="3" eb="5">
      <t>リョヒ</t>
    </rPh>
    <phoneticPr fontId="5"/>
  </si>
  <si>
    <t>-</t>
    <phoneticPr fontId="5"/>
  </si>
  <si>
    <t>-</t>
    <phoneticPr fontId="5"/>
  </si>
  <si>
    <t>-</t>
    <phoneticPr fontId="5"/>
  </si>
  <si>
    <t>-</t>
    <phoneticPr fontId="5"/>
  </si>
  <si>
    <t>-</t>
    <phoneticPr fontId="5"/>
  </si>
  <si>
    <t>-</t>
    <phoneticPr fontId="5"/>
  </si>
  <si>
    <t>当事業は第三者認証制度の信頼性確保を目的とした事業であるため、数値による目標設定が困難であるため。</t>
    <phoneticPr fontId="5"/>
  </si>
  <si>
    <t>認証行為レベルを一定水準以上に維持させるための打合せ及び研修の実施</t>
    <phoneticPr fontId="5"/>
  </si>
  <si>
    <t>第三者認証機関との打合せ及び研修回数</t>
    <phoneticPr fontId="5"/>
  </si>
  <si>
    <t>件</t>
    <rPh sb="0" eb="1">
      <t>ケン</t>
    </rPh>
    <phoneticPr fontId="5"/>
  </si>
  <si>
    <t>第三者認証機関による医療機器の認証件数</t>
    <phoneticPr fontId="5"/>
  </si>
  <si>
    <t>回</t>
    <rPh sb="0" eb="1">
      <t>カイ</t>
    </rPh>
    <phoneticPr fontId="5"/>
  </si>
  <si>
    <t>-</t>
    <phoneticPr fontId="5"/>
  </si>
  <si>
    <t>　　Ｘ ：執行額（百万円）／
Ｙ：医療機器の認証件数（件）　　　　　　　　</t>
    <phoneticPr fontId="5"/>
  </si>
  <si>
    <t>Ｘ ／ Ｙ</t>
    <phoneticPr fontId="5"/>
  </si>
  <si>
    <t>0.32/1801</t>
    <phoneticPr fontId="5"/>
  </si>
  <si>
    <t>0.11/947</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</si>
  <si>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</si>
  <si>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</si>
  <si>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phoneticPr fontId="5"/>
  </si>
  <si>
    <t>-</t>
    <phoneticPr fontId="5"/>
  </si>
  <si>
    <t>-</t>
    <phoneticPr fontId="5"/>
  </si>
  <si>
    <t>本事業において、第三者認証機関の認証行為レベルを一定水準以上に維持させ、認証機関間で認証行為の質に格差が生じないようにすることにより、基準が定められた医療機器等について、登録認証機関による基準適合性認証により製造販売を可能とすることで速やかな上市を図るとともに、国による承認審査をリスクの高い品目に重点化することをもって、有効性・安全性の高い新医療機器を迅速に提供できるようにすること。</t>
    <phoneticPr fontId="5"/>
  </si>
  <si>
    <t>-</t>
    <phoneticPr fontId="5"/>
  </si>
  <si>
    <t>-</t>
    <phoneticPr fontId="5"/>
  </si>
  <si>
    <t>-</t>
    <phoneticPr fontId="5"/>
  </si>
  <si>
    <t>-</t>
    <phoneticPr fontId="5"/>
  </si>
  <si>
    <t>-</t>
    <phoneticPr fontId="5"/>
  </si>
  <si>
    <t>-</t>
    <phoneticPr fontId="5"/>
  </si>
  <si>
    <t>医療機器の品質、有効性及び安全性の確保につながるため、第三者認証制度の認証行為レベルを一定の水準に維持することは、ニーズを反映した事業である。</t>
    <phoneticPr fontId="5"/>
  </si>
  <si>
    <t>統一的規格を確保し、民間の認証機関が健全に機能するよう国において調査及び情報収集を行う必要がある。</t>
    <phoneticPr fontId="5"/>
  </si>
  <si>
    <t>医療機器の第三者認証制度は医療機器の迅速な提供に必要であり、優先度の高い事業である。</t>
    <phoneticPr fontId="5"/>
  </si>
  <si>
    <t>無</t>
  </si>
  <si>
    <t>平成30年度は、少額随意契約の案件のみであった。
なお、多額の調達が必要となる場合は、原則として一般競争入札を行うこととしているところ。</t>
    <phoneticPr fontId="5"/>
  </si>
  <si>
    <t>‐</t>
  </si>
  <si>
    <t>△</t>
  </si>
  <si>
    <t>有効で安全な医療機器がより早く医療現場に提供されることを鑑みると、最終的な受益者は国民であるため、受益者との負担関係は妥当であると考えられる。</t>
    <phoneticPr fontId="5"/>
  </si>
  <si>
    <t>研修件数等に対して、妥当な水準である。</t>
    <phoneticPr fontId="5"/>
  </si>
  <si>
    <t>-</t>
    <phoneticPr fontId="5"/>
  </si>
  <si>
    <t>費用・使途は、必要な経費に限定して支出している。</t>
    <phoneticPr fontId="5"/>
  </si>
  <si>
    <t>-</t>
    <phoneticPr fontId="5"/>
  </si>
  <si>
    <t>-</t>
    <phoneticPr fontId="5"/>
  </si>
  <si>
    <t>本事業は第三者認証制度の信頼性確保を目的とした事業であるため、数値による定量的な成果目標設定は困難であるが、代替的な目標として認証行為レベルを一定水準以上に維持させるための打合せ及び研修を、第三者認証機関に実施することとしている。</t>
    <phoneticPr fontId="5"/>
  </si>
  <si>
    <t>-</t>
    <phoneticPr fontId="5"/>
  </si>
  <si>
    <t>-</t>
    <phoneticPr fontId="5"/>
  </si>
  <si>
    <t>本事業にて適正な認証の実施を推進することは、医療機器の品質確保に活かされている。</t>
    <phoneticPr fontId="5"/>
  </si>
  <si>
    <t>本事業において、第三者認証制度が適切に実施されるよう、第三者認証機関全体を対象とした説明会を複数回開催した。また、複数の第三者認証機関と対面による打合せを行い、第三者認証制度が適切に実施されていることを確認した。</t>
    <phoneticPr fontId="5"/>
  </si>
  <si>
    <t>点検対象外</t>
    <rPh sb="0" eb="2">
      <t>テンケン</t>
    </rPh>
    <rPh sb="2" eb="5">
      <t>タイショウガイ</t>
    </rPh>
    <phoneticPr fontId="5"/>
  </si>
  <si>
    <t>203</t>
    <phoneticPr fontId="5"/>
  </si>
  <si>
    <t>180</t>
    <phoneticPr fontId="5"/>
  </si>
  <si>
    <t>149</t>
    <phoneticPr fontId="5"/>
  </si>
  <si>
    <t>174</t>
    <phoneticPr fontId="5"/>
  </si>
  <si>
    <t>186</t>
    <phoneticPr fontId="5"/>
  </si>
  <si>
    <t>195</t>
    <phoneticPr fontId="5"/>
  </si>
  <si>
    <t>195</t>
    <phoneticPr fontId="5"/>
  </si>
  <si>
    <t>198</t>
    <phoneticPr fontId="5"/>
  </si>
  <si>
    <t>A.事務費</t>
    <rPh sb="2" eb="5">
      <t>ジムヒ</t>
    </rPh>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</si>
  <si>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</si>
  <si>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</si>
  <si>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田中土地管理株式会社</t>
    <rPh sb="0" eb="2">
      <t>タナカ</t>
    </rPh>
    <rPh sb="2" eb="4">
      <t>トチ</t>
    </rPh>
    <rPh sb="4" eb="6">
      <t>カンリ</t>
    </rPh>
    <rPh sb="6" eb="10">
      <t>カブシキガイシャ</t>
    </rPh>
    <phoneticPr fontId="5"/>
  </si>
  <si>
    <t>会場等借上一式</t>
    <rPh sb="0" eb="2">
      <t>カイジョウ</t>
    </rPh>
    <rPh sb="2" eb="3">
      <t>トウ</t>
    </rPh>
    <rPh sb="3" eb="4">
      <t>カ</t>
    </rPh>
    <rPh sb="4" eb="5">
      <t>ア</t>
    </rPh>
    <rPh sb="5" eb="7">
      <t>イッシキ</t>
    </rPh>
    <phoneticPr fontId="5"/>
  </si>
  <si>
    <t>-</t>
    <phoneticPr fontId="5"/>
  </si>
  <si>
    <t>-</t>
    <phoneticPr fontId="5"/>
  </si>
  <si>
    <t>第三者認証制度の質の確保のために、認証行為レベルの確認を最低年１回、認証した品目の審査の妥当性を確認することとしている。平成２８年度、平成２９年度について、認証行為レベルを確認したところ、特段認証行為に支障はなく、質は確保されていると判断できる。</t>
    <rPh sb="60" eb="62">
      <t>ヘイセイ</t>
    </rPh>
    <phoneticPr fontId="5"/>
  </si>
  <si>
    <t>円</t>
    <phoneticPr fontId="5"/>
  </si>
  <si>
    <t>平成30年度においては、会議等参加するにあたり委員等旅費、諸謝金が発生しなかったため。</t>
    <phoneticPr fontId="5"/>
  </si>
  <si>
    <t>0.12/</t>
    <phoneticPr fontId="5"/>
  </si>
  <si>
    <t>第三者認証機関との打合せ、研修の実施等により、適正な認証の実施、医療機器の品質確保に活かされているが、例年の不用計上を踏まえ、その要因を分析のうえ、所要の予算要求を行う。</t>
    <rPh sb="59" eb="60">
      <t>フ</t>
    </rPh>
    <rPh sb="74" eb="76">
      <t>ショヨウ</t>
    </rPh>
    <rPh sb="77" eb="79">
      <t>ヨサン</t>
    </rPh>
    <rPh sb="79" eb="81">
      <t>ヨウキュウ</t>
    </rPh>
    <rPh sb="82" eb="8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</si>
</sst>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50800</xdr:colOff>
      <xdr:row>86</xdr:row>
      <xdr:rowOff>0</xdr:rowOff>
    </xdr:from>
    <xdr:to>
      <xdr:col>41</xdr:col>
      <xdr:colOff>177800</xdr:colOff>
      <xdr:row>86</xdr:row>
      <xdr:rowOff>279400</xdr:rowOff>
    </xdr:to>
    <xdr:sp macro="" textlink="">
      <xdr:nvSpPr>
        <xdr:cNvPr id="3" name="正方形/長方形 2"/>
        <xdr:cNvSpPr/>
      </xdr:nvSpPr>
      <xdr:spPr>
        <a:xfrm>
          <a:off x="7772400" y="14262100"/>
          <a:ext cx="7366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38100</xdr:colOff>
      <xdr:row>100</xdr:row>
      <xdr:rowOff>12700</xdr:rowOff>
    </xdr:from>
    <xdr:to>
      <xdr:col>41</xdr:col>
      <xdr:colOff>165100</xdr:colOff>
      <xdr:row>101</xdr:row>
      <xdr:rowOff>0</xdr:rowOff>
    </xdr:to>
    <xdr:sp macro="" textlink="">
      <xdr:nvSpPr>
        <xdr:cNvPr id="4" name="正方形/長方形 3"/>
        <xdr:cNvSpPr/>
      </xdr:nvSpPr>
      <xdr:spPr>
        <a:xfrm>
          <a:off x="7759700" y="15557500"/>
          <a:ext cx="7366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38100</xdr:colOff>
      <xdr:row>115</xdr:row>
      <xdr:rowOff>12700</xdr:rowOff>
    </xdr:from>
    <xdr:to>
      <xdr:col>41</xdr:col>
      <xdr:colOff>165100</xdr:colOff>
      <xdr:row>116</xdr:row>
      <xdr:rowOff>0</xdr:rowOff>
    </xdr:to>
    <xdr:sp macro="" textlink="">
      <xdr:nvSpPr>
        <xdr:cNvPr id="5" name="正方形/長方形 4"/>
        <xdr:cNvSpPr/>
      </xdr:nvSpPr>
      <xdr:spPr>
        <a:xfrm>
          <a:off x="7759700" y="16433800"/>
          <a:ext cx="7366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23</xdr:col>
      <xdr:colOff>98425</xdr:colOff>
      <xdr:row>740</xdr:row>
      <xdr:rowOff>63501</xdr:rowOff>
    </xdr:from>
    <xdr:to>
      <xdr:col>34</xdr:col>
      <xdr:colOff>22225</xdr:colOff>
      <xdr:row>742</xdr:row>
      <xdr:rowOff>25401</xdr:rowOff>
    </xdr:to>
    <xdr:sp macro="" textlink="">
      <xdr:nvSpPr>
        <xdr:cNvPr id="6" name="テキスト ボックス 5"/>
        <xdr:cNvSpPr txBox="1"/>
      </xdr:nvSpPr>
      <xdr:spPr>
        <a:xfrm>
          <a:off x="4772025" y="43662601"/>
          <a:ext cx="2159000" cy="6731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0.1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21</xdr:col>
      <xdr:colOff>168275</xdr:colOff>
      <xdr:row>742</xdr:row>
      <xdr:rowOff>142875</xdr:rowOff>
    </xdr:from>
    <xdr:to>
      <xdr:col>35</xdr:col>
      <xdr:colOff>189706</xdr:colOff>
      <xdr:row>744</xdr:row>
      <xdr:rowOff>104775</xdr:rowOff>
    </xdr:to>
    <xdr:sp macro="" textlink="">
      <xdr:nvSpPr>
        <xdr:cNvPr id="7" name="大かっこ 6"/>
        <xdr:cNvSpPr/>
      </xdr:nvSpPr>
      <xdr:spPr>
        <a:xfrm>
          <a:off x="4435475" y="44453175"/>
          <a:ext cx="2866231" cy="673100"/>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・第三者認証機関への制度等の研修</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・医療機器製造施設の調査</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29</xdr:col>
      <xdr:colOff>9525</xdr:colOff>
      <xdr:row>744</xdr:row>
      <xdr:rowOff>60325</xdr:rowOff>
    </xdr:from>
    <xdr:to>
      <xdr:col>29</xdr:col>
      <xdr:colOff>12700</xdr:colOff>
      <xdr:row>747</xdr:row>
      <xdr:rowOff>342900</xdr:rowOff>
    </xdr:to>
    <xdr:cxnSp macro="">
      <xdr:nvCxnSpPr>
        <xdr:cNvPr id="8" name="直線矢印コネクタ 7"/>
        <xdr:cNvCxnSpPr/>
      </xdr:nvCxnSpPr>
      <xdr:spPr>
        <a:xfrm>
          <a:off x="5902325" y="45081825"/>
          <a:ext cx="3175" cy="1349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158750</xdr:colOff>
      <xdr:row>748</xdr:row>
      <xdr:rowOff>111126</xdr:rowOff>
    </xdr:from>
    <xdr:to>
      <xdr:col>35</xdr:col>
      <xdr:colOff>73025</xdr:colOff>
      <xdr:row>750</xdr:row>
      <xdr:rowOff>76201</xdr:rowOff>
    </xdr:to>
    <xdr:sp macro="" textlink="">
      <xdr:nvSpPr>
        <xdr:cNvPr id="9" name="テキスト ボックス 8"/>
        <xdr:cNvSpPr txBox="1"/>
      </xdr:nvSpPr>
      <xdr:spPr>
        <a:xfrm>
          <a:off x="4629150" y="46555026"/>
          <a:ext cx="2555875" cy="6762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a:t>
          </a:r>
          <a:r>
            <a:rPr kumimoji="1" lang="ja-JP" altLang="en-US" sz="1000">
              <a:solidFill>
                <a:sysClr val="windowText" lastClr="000000"/>
              </a:solidFill>
            </a:rPr>
            <a:t>事務費</a:t>
          </a:r>
          <a:endParaRPr kumimoji="1" lang="en-US" altLang="ja-JP" sz="1000">
            <a:solidFill>
              <a:sysClr val="windowText" lastClr="000000"/>
            </a:solidFill>
          </a:endParaRPr>
        </a:p>
        <a:p>
          <a:pPr algn="ctr"/>
          <a:r>
            <a:rPr kumimoji="1" lang="en-US" altLang="ja-JP" sz="1000">
              <a:solidFill>
                <a:sysClr val="windowText" lastClr="000000"/>
              </a:solidFill>
            </a:rPr>
            <a:t>0.1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22</xdr:col>
      <xdr:colOff>6350</xdr:colOff>
      <xdr:row>750</xdr:row>
      <xdr:rowOff>231775</xdr:rowOff>
    </xdr:from>
    <xdr:to>
      <xdr:col>36</xdr:col>
      <xdr:colOff>3968</xdr:colOff>
      <xdr:row>752</xdr:row>
      <xdr:rowOff>23812</xdr:rowOff>
    </xdr:to>
    <xdr:sp macro="" textlink="">
      <xdr:nvSpPr>
        <xdr:cNvPr id="10" name="大かっこ 9"/>
        <xdr:cNvSpPr/>
      </xdr:nvSpPr>
      <xdr:spPr>
        <a:xfrm>
          <a:off x="4476750" y="47386875"/>
          <a:ext cx="2842418" cy="503237"/>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・会場借料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5" zoomScale="75" zoomScaleNormal="75" zoomScaleSheetLayoutView="75" zoomScalePageLayoutView="85" workbookViewId="0">
      <selection activeCell="BH834" sqref="BH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218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v>
      </c>
      <c r="Q13" s="658"/>
      <c r="R13" s="658"/>
      <c r="S13" s="658"/>
      <c r="T13" s="658"/>
      <c r="U13" s="658"/>
      <c r="V13" s="659"/>
      <c r="W13" s="657">
        <v>1</v>
      </c>
      <c r="X13" s="658"/>
      <c r="Y13" s="658"/>
      <c r="Z13" s="658"/>
      <c r="AA13" s="658"/>
      <c r="AB13" s="658"/>
      <c r="AC13" s="659"/>
      <c r="AD13" s="657">
        <v>1</v>
      </c>
      <c r="AE13" s="658"/>
      <c r="AF13" s="658"/>
      <c r="AG13" s="658"/>
      <c r="AH13" s="658"/>
      <c r="AI13" s="658"/>
      <c r="AJ13" s="659"/>
      <c r="AK13" s="657">
        <v>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582</v>
      </c>
      <c r="X14" s="658"/>
      <c r="Y14" s="658"/>
      <c r="Z14" s="658"/>
      <c r="AA14" s="658"/>
      <c r="AB14" s="658"/>
      <c r="AC14" s="659"/>
      <c r="AD14" s="657" t="s">
        <v>581</v>
      </c>
      <c r="AE14" s="658"/>
      <c r="AF14" s="658"/>
      <c r="AG14" s="658"/>
      <c r="AH14" s="658"/>
      <c r="AI14" s="658"/>
      <c r="AJ14" s="659"/>
      <c r="AK14" s="657" t="s">
        <v>585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581</v>
      </c>
      <c r="X15" s="658"/>
      <c r="Y15" s="658"/>
      <c r="Z15" s="658"/>
      <c r="AA15" s="658"/>
      <c r="AB15" s="658"/>
      <c r="AC15" s="659"/>
      <c r="AD15" s="657" t="s">
        <v>584</v>
      </c>
      <c r="AE15" s="658"/>
      <c r="AF15" s="658"/>
      <c r="AG15" s="658"/>
      <c r="AH15" s="658"/>
      <c r="AI15" s="658"/>
      <c r="AJ15" s="659"/>
      <c r="AK15" s="657" t="s">
        <v>586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583</v>
      </c>
      <c r="X16" s="658"/>
      <c r="Y16" s="658"/>
      <c r="Z16" s="658"/>
      <c r="AA16" s="658"/>
      <c r="AB16" s="658"/>
      <c r="AC16" s="659"/>
      <c r="AD16" s="657" t="s">
        <v>581</v>
      </c>
      <c r="AE16" s="658"/>
      <c r="AF16" s="658"/>
      <c r="AG16" s="658"/>
      <c r="AH16" s="658"/>
      <c r="AI16" s="658"/>
      <c r="AJ16" s="659"/>
      <c r="AK16" s="657" t="s">
        <v>587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581</v>
      </c>
      <c r="X17" s="658"/>
      <c r="Y17" s="658"/>
      <c r="Z17" s="658"/>
      <c r="AA17" s="658"/>
      <c r="AB17" s="658"/>
      <c r="AC17" s="659"/>
      <c r="AD17" s="657" t="s">
        <v>581</v>
      </c>
      <c r="AE17" s="658"/>
      <c r="AF17" s="658"/>
      <c r="AG17" s="658"/>
      <c r="AH17" s="658"/>
      <c r="AI17" s="658"/>
      <c r="AJ17" s="659"/>
      <c r="AK17" s="657" t="s">
        <v>588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v>
      </c>
      <c r="Q18" s="879"/>
      <c r="R18" s="879"/>
      <c r="S18" s="879"/>
      <c r="T18" s="879"/>
      <c r="U18" s="879"/>
      <c r="V18" s="880"/>
      <c r="W18" s="878">
        <f>SUM(W13:AC17)</f>
        <v>1</v>
      </c>
      <c r="X18" s="879"/>
      <c r="Y18" s="879"/>
      <c r="Z18" s="879"/>
      <c r="AA18" s="879"/>
      <c r="AB18" s="879"/>
      <c r="AC18" s="880"/>
      <c r="AD18" s="878">
        <f>SUM(AD13:AJ17)</f>
        <v>1</v>
      </c>
      <c r="AE18" s="879"/>
      <c r="AF18" s="879"/>
      <c r="AG18" s="879"/>
      <c r="AH18" s="879"/>
      <c r="AI18" s="879"/>
      <c r="AJ18" s="880"/>
      <c r="AK18" s="878">
        <f>SUM(AK13:AQ17)</f>
        <v>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0.3</v>
      </c>
      <c r="Q19" s="658"/>
      <c r="R19" s="658"/>
      <c r="S19" s="658"/>
      <c r="T19" s="658"/>
      <c r="U19" s="658"/>
      <c r="V19" s="659"/>
      <c r="W19" s="657">
        <v>0.1</v>
      </c>
      <c r="X19" s="658"/>
      <c r="Y19" s="658"/>
      <c r="Z19" s="658"/>
      <c r="AA19" s="658"/>
      <c r="AB19" s="658"/>
      <c r="AC19" s="659"/>
      <c r="AD19" s="657">
        <v>0.1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0.3</v>
      </c>
      <c r="Q20" s="318"/>
      <c r="R20" s="318"/>
      <c r="S20" s="318"/>
      <c r="T20" s="318"/>
      <c r="U20" s="318"/>
      <c r="V20" s="318"/>
      <c r="W20" s="318">
        <f t="shared" ref="W20" si="0">IF(W18=0, "-", SUM(W19)/W18)</f>
        <v>0.1</v>
      </c>
      <c r="X20" s="318"/>
      <c r="Y20" s="318"/>
      <c r="Z20" s="318"/>
      <c r="AA20" s="318"/>
      <c r="AB20" s="318"/>
      <c r="AC20" s="318"/>
      <c r="AD20" s="318">
        <f t="shared" ref="AD20" si="1">IF(AD18=0, "-", SUM(AD19)/AD18)</f>
        <v>0.1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0.3</v>
      </c>
      <c r="Q21" s="318"/>
      <c r="R21" s="318"/>
      <c r="S21" s="318"/>
      <c r="T21" s="318"/>
      <c r="U21" s="318"/>
      <c r="V21" s="318"/>
      <c r="W21" s="318">
        <f t="shared" ref="W21" si="2">IF(W19=0, "-", SUM(W19)/SUM(W13,W14))</f>
        <v>0.1</v>
      </c>
      <c r="X21" s="318"/>
      <c r="Y21" s="318"/>
      <c r="Z21" s="318"/>
      <c r="AA21" s="318"/>
      <c r="AB21" s="318"/>
      <c r="AC21" s="318"/>
      <c r="AD21" s="318">
        <f t="shared" ref="AD21" si="3">IF(AD19=0, "-", SUM(AD19)/SUM(AD13,AD14))</f>
        <v>0.1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589</v>
      </c>
      <c r="H23" s="953"/>
      <c r="I23" s="953"/>
      <c r="J23" s="953"/>
      <c r="K23" s="953"/>
      <c r="L23" s="953"/>
      <c r="M23" s="953"/>
      <c r="N23" s="953"/>
      <c r="O23" s="954"/>
      <c r="P23" s="919">
        <v>0.3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590</v>
      </c>
      <c r="H24" s="956"/>
      <c r="I24" s="956"/>
      <c r="J24" s="956"/>
      <c r="K24" s="956"/>
      <c r="L24" s="956"/>
      <c r="M24" s="956"/>
      <c r="N24" s="956"/>
      <c r="O24" s="957"/>
      <c r="P24" s="657">
        <v>0.2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591</v>
      </c>
      <c r="H25" s="956"/>
      <c r="I25" s="956"/>
      <c r="J25" s="956"/>
      <c r="K25" s="956"/>
      <c r="L25" s="956"/>
      <c r="M25" s="956"/>
      <c r="N25" s="956"/>
      <c r="O25" s="957"/>
      <c r="P25" s="657">
        <v>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592</v>
      </c>
      <c r="H26" s="956"/>
      <c r="I26" s="956"/>
      <c r="J26" s="956"/>
      <c r="K26" s="956"/>
      <c r="L26" s="956"/>
      <c r="M26" s="956"/>
      <c r="N26" s="956"/>
      <c r="O26" s="957"/>
      <c r="P26" s="657">
        <v>0.1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0.30000000000000004</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598</v>
      </c>
      <c r="AR31" s="200"/>
      <c r="AS31" s="133" t="s">
        <v>355</v>
      </c>
      <c r="AT31" s="134"/>
      <c r="AU31" s="199" t="s">
        <v>587</v>
      </c>
      <c r="AV31" s="199"/>
      <c r="AW31" s="398" t="s">
        <v>300</v>
      </c>
      <c r="AX31" s="399"/>
    </row>
    <row r="32" spans="1:50" ht="23.25" customHeight="1" x14ac:dyDescent="0.15">
      <c r="A32" s="403"/>
      <c r="B32" s="401"/>
      <c r="C32" s="401"/>
      <c r="D32" s="401"/>
      <c r="E32" s="401"/>
      <c r="F32" s="402"/>
      <c r="G32" s="564" t="s">
        <v>593</v>
      </c>
      <c r="H32" s="565"/>
      <c r="I32" s="565"/>
      <c r="J32" s="565"/>
      <c r="K32" s="565"/>
      <c r="L32" s="565"/>
      <c r="M32" s="565"/>
      <c r="N32" s="565"/>
      <c r="O32" s="566"/>
      <c r="P32" s="105" t="s">
        <v>594</v>
      </c>
      <c r="Q32" s="105"/>
      <c r="R32" s="105"/>
      <c r="S32" s="105"/>
      <c r="T32" s="105"/>
      <c r="U32" s="105"/>
      <c r="V32" s="105"/>
      <c r="W32" s="105"/>
      <c r="X32" s="106"/>
      <c r="Y32" s="471" t="s">
        <v>12</v>
      </c>
      <c r="Z32" s="531"/>
      <c r="AA32" s="532"/>
      <c r="AB32" s="461" t="s">
        <v>586</v>
      </c>
      <c r="AC32" s="461"/>
      <c r="AD32" s="461"/>
      <c r="AE32" s="218" t="s">
        <v>596</v>
      </c>
      <c r="AF32" s="219"/>
      <c r="AG32" s="219"/>
      <c r="AH32" s="219"/>
      <c r="AI32" s="218" t="s">
        <v>581</v>
      </c>
      <c r="AJ32" s="219"/>
      <c r="AK32" s="219"/>
      <c r="AL32" s="219"/>
      <c r="AM32" s="218" t="s">
        <v>581</v>
      </c>
      <c r="AN32" s="219"/>
      <c r="AO32" s="219"/>
      <c r="AP32" s="219"/>
      <c r="AQ32" s="340" t="s">
        <v>581</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595</v>
      </c>
      <c r="AC33" s="523"/>
      <c r="AD33" s="523"/>
      <c r="AE33" s="218" t="s">
        <v>581</v>
      </c>
      <c r="AF33" s="219"/>
      <c r="AG33" s="219"/>
      <c r="AH33" s="219"/>
      <c r="AI33" s="218" t="s">
        <v>597</v>
      </c>
      <c r="AJ33" s="219"/>
      <c r="AK33" s="219"/>
      <c r="AL33" s="219"/>
      <c r="AM33" s="218" t="s">
        <v>581</v>
      </c>
      <c r="AN33" s="219"/>
      <c r="AO33" s="219"/>
      <c r="AP33" s="219"/>
      <c r="AQ33" s="340" t="s">
        <v>587</v>
      </c>
      <c r="AR33" s="207"/>
      <c r="AS33" s="207"/>
      <c r="AT33" s="341"/>
      <c r="AU33" s="219" t="s">
        <v>587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581</v>
      </c>
      <c r="AJ34" s="219"/>
      <c r="AK34" s="219"/>
      <c r="AL34" s="219"/>
      <c r="AM34" s="218" t="s">
        <v>581</v>
      </c>
      <c r="AN34" s="219"/>
      <c r="AO34" s="219"/>
      <c r="AP34" s="219"/>
      <c r="AQ34" s="340" t="s">
        <v>587</v>
      </c>
      <c r="AR34" s="207"/>
      <c r="AS34" s="207"/>
      <c r="AT34" s="341"/>
      <c r="AU34" s="219" t="s">
        <v>581</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599</v>
      </c>
      <c r="H82" s="676"/>
      <c r="I82" s="676"/>
      <c r="J82" s="676"/>
      <c r="K82" s="676"/>
      <c r="L82" s="676"/>
      <c r="M82" s="676"/>
      <c r="N82" s="676"/>
      <c r="O82" s="676"/>
      <c r="P82" s="676"/>
      <c r="Q82" s="676"/>
      <c r="R82" s="676"/>
      <c r="S82" s="676"/>
      <c r="T82" s="676"/>
      <c r="U82" s="676"/>
      <c r="V82" s="676"/>
      <c r="W82" s="676"/>
      <c r="X82" s="676"/>
      <c r="Y82" s="676"/>
      <c r="Z82" s="676"/>
      <c r="AA82" s="677"/>
      <c r="AB82" s="884" t="s">
        <v>656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584</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600</v>
      </c>
      <c r="H87" s="105"/>
      <c r="I87" s="105"/>
      <c r="J87" s="105"/>
      <c r="K87" s="105"/>
      <c r="L87" s="105"/>
      <c r="M87" s="105"/>
      <c r="N87" s="105"/>
      <c r="O87" s="106"/>
      <c r="P87" s="105" t="s">
        <v>601</v>
      </c>
      <c r="Q87" s="514"/>
      <c r="R87" s="514"/>
      <c r="S87" s="514"/>
      <c r="T87" s="514"/>
      <c r="U87" s="514"/>
      <c r="V87" s="514"/>
      <c r="W87" s="514"/>
      <c r="X87" s="515"/>
      <c r="Y87" s="561" t="s">
        <v>62</v>
      </c>
      <c r="Z87" s="562"/>
      <c r="AA87" s="563"/>
      <c r="AB87" s="461" t="s">
        <v>602</v>
      </c>
      <c r="AC87" s="461"/>
      <c r="AD87" s="461"/>
      <c r="AE87" s="218">
        <v>8</v>
      </c>
      <c r="AF87" s="219"/>
      <c r="AG87" s="219"/>
      <c r="AH87" s="219"/>
      <c r="AI87" s="218">
        <v>2</v>
      </c>
      <c r="AJ87" s="219"/>
      <c r="AK87" s="219"/>
      <c r="AL87" s="219"/>
      <c r="AM87" s="218"/>
      <c r="AN87" s="219"/>
      <c r="AO87" s="219"/>
      <c r="AP87" s="219"/>
      <c r="AQ87" s="340" t="s">
        <v>581</v>
      </c>
      <c r="AR87" s="207"/>
      <c r="AS87" s="207"/>
      <c r="AT87" s="341"/>
      <c r="AU87" s="219" t="s">
        <v>581</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602</v>
      </c>
      <c r="AC88" s="523"/>
      <c r="AD88" s="523"/>
      <c r="AE88" s="218" t="s">
        <v>581</v>
      </c>
      <c r="AF88" s="219"/>
      <c r="AG88" s="219"/>
      <c r="AH88" s="219"/>
      <c r="AI88" s="218" t="s">
        <v>581</v>
      </c>
      <c r="AJ88" s="219"/>
      <c r="AK88" s="219"/>
      <c r="AL88" s="219"/>
      <c r="AM88" s="218">
        <v>7</v>
      </c>
      <c r="AN88" s="219"/>
      <c r="AO88" s="219"/>
      <c r="AP88" s="219"/>
      <c r="AQ88" s="340" t="s">
        <v>581</v>
      </c>
      <c r="AR88" s="207"/>
      <c r="AS88" s="207"/>
      <c r="AT88" s="341"/>
      <c r="AU88" s="219">
        <v>7</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596</v>
      </c>
      <c r="AF89" s="219"/>
      <c r="AG89" s="219"/>
      <c r="AH89" s="219"/>
      <c r="AI89" s="218" t="s">
        <v>584</v>
      </c>
      <c r="AJ89" s="219"/>
      <c r="AK89" s="219"/>
      <c r="AL89" s="219"/>
      <c r="AM89" s="218" t="s">
        <v>584</v>
      </c>
      <c r="AN89" s="219"/>
      <c r="AO89" s="219"/>
      <c r="AP89" s="219"/>
      <c r="AQ89" s="340" t="s">
        <v>598</v>
      </c>
      <c r="AR89" s="207"/>
      <c r="AS89" s="207"/>
      <c r="AT89" s="341"/>
      <c r="AU89" s="219" t="s">
        <v>655</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604</v>
      </c>
      <c r="AC101" s="461"/>
      <c r="AD101" s="461"/>
      <c r="AE101" s="218">
        <v>1801</v>
      </c>
      <c r="AF101" s="219"/>
      <c r="AG101" s="219"/>
      <c r="AH101" s="220"/>
      <c r="AI101" s="218">
        <v>947</v>
      </c>
      <c r="AJ101" s="219"/>
      <c r="AK101" s="219"/>
      <c r="AL101" s="220"/>
      <c r="AM101" s="218"/>
      <c r="AN101" s="219"/>
      <c r="AO101" s="219"/>
      <c r="AP101" s="220"/>
      <c r="AQ101" s="218" t="s">
        <v>605</v>
      </c>
      <c r="AR101" s="219"/>
      <c r="AS101" s="219"/>
      <c r="AT101" s="220"/>
      <c r="AU101" s="218" t="s">
        <v>581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604</v>
      </c>
      <c r="AC102" s="461"/>
      <c r="AD102" s="461"/>
      <c r="AE102" s="418" t="s">
        <v>584</v>
      </c>
      <c r="AF102" s="418"/>
      <c r="AG102" s="418"/>
      <c r="AH102" s="418"/>
      <c r="AI102" s="418" t="s">
        <v>581</v>
      </c>
      <c r="AJ102" s="418"/>
      <c r="AK102" s="418"/>
      <c r="AL102" s="418"/>
      <c r="AM102" s="418" t="s">
        <v>605</v>
      </c>
      <c r="AN102" s="418"/>
      <c r="AO102" s="418"/>
      <c r="AP102" s="418"/>
      <c r="AQ102" s="273" t="s">
        <v>581</v>
      </c>
      <c r="AR102" s="274"/>
      <c r="AS102" s="274"/>
      <c r="AT102" s="319"/>
      <c r="AU102" s="273" t="s">
        <v>584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657</v>
      </c>
      <c r="AC116" s="463"/>
      <c r="AD116" s="464"/>
      <c r="AE116" s="418">
        <v>178</v>
      </c>
      <c r="AF116" s="418"/>
      <c r="AG116" s="418"/>
      <c r="AH116" s="418"/>
      <c r="AI116" s="418">
        <v>116</v>
      </c>
      <c r="AJ116" s="418"/>
      <c r="AK116" s="418"/>
      <c r="AL116" s="418"/>
      <c r="AM116" s="418"/>
      <c r="AN116" s="418"/>
      <c r="AO116" s="418"/>
      <c r="AP116" s="418"/>
      <c r="AQ116" s="218" t="s">
        <v>581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607</v>
      </c>
      <c r="AC117" s="473"/>
      <c r="AD117" s="474"/>
      <c r="AE117" s="551" t="s">
        <v>608</v>
      </c>
      <c r="AF117" s="551"/>
      <c r="AG117" s="551"/>
      <c r="AH117" s="551"/>
      <c r="AI117" s="551" t="s">
        <v>609</v>
      </c>
      <c r="AJ117" s="551"/>
      <c r="AK117" s="551"/>
      <c r="AL117" s="551"/>
      <c r="AM117" s="551" t="s">
        <v>659</v>
      </c>
      <c r="AN117" s="551"/>
      <c r="AO117" s="551"/>
      <c r="AP117" s="551"/>
      <c r="AQ117" s="551" t="s">
        <v>581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598</v>
      </c>
      <c r="AV133" s="200"/>
      <c r="AW133" s="133" t="s">
        <v>300</v>
      </c>
      <c r="AX133" s="195"/>
    </row>
    <row r="134" spans="1:50" ht="39.75" customHeight="1" x14ac:dyDescent="0.15">
      <c r="A134" s="189"/>
      <c r="B134" s="186"/>
      <c r="C134" s="180"/>
      <c r="D134" s="186"/>
      <c r="E134" s="180"/>
      <c r="F134" s="181"/>
      <c r="G134" s="104" t="s">
        <v>612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t="s">
        <v>613</v>
      </c>
      <c r="AF134" s="207"/>
      <c r="AG134" s="207"/>
      <c r="AH134" s="207"/>
      <c r="AI134" s="206" t="s">
        <v>581</v>
      </c>
      <c r="AJ134" s="207"/>
      <c r="AK134" s="207"/>
      <c r="AL134" s="207"/>
      <c r="AM134" s="206" t="s">
        <v>613</v>
      </c>
      <c r="AN134" s="207"/>
      <c r="AO134" s="207"/>
      <c r="AP134" s="207"/>
      <c r="AQ134" s="206" t="s">
        <v>613</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581</v>
      </c>
      <c r="AF135" s="207"/>
      <c r="AG135" s="207"/>
      <c r="AH135" s="207"/>
      <c r="AI135" s="206" t="s">
        <v>581</v>
      </c>
      <c r="AJ135" s="207"/>
      <c r="AK135" s="207"/>
      <c r="AL135" s="207"/>
      <c r="AM135" s="206" t="s">
        <v>581</v>
      </c>
      <c r="AN135" s="207"/>
      <c r="AO135" s="207"/>
      <c r="AP135" s="207"/>
      <c r="AQ135" s="206" t="s">
        <v>581</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614</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614</v>
      </c>
      <c r="AC154" s="142"/>
      <c r="AD154" s="142"/>
      <c r="AE154" s="147" t="s">
        <v>595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584</v>
      </c>
      <c r="AC433" s="213"/>
      <c r="AD433" s="213"/>
      <c r="AE433" s="340" t="s">
        <v>584</v>
      </c>
      <c r="AF433" s="207"/>
      <c r="AG433" s="207"/>
      <c r="AH433" s="207"/>
      <c r="AI433" s="340" t="s">
        <v>581</v>
      </c>
      <c r="AJ433" s="207"/>
      <c r="AK433" s="207"/>
      <c r="AL433" s="207"/>
      <c r="AM433" s="340" t="s">
        <v>598</v>
      </c>
      <c r="AN433" s="207"/>
      <c r="AO433" s="207"/>
      <c r="AP433" s="341"/>
      <c r="AQ433" s="340" t="s">
        <v>581</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581</v>
      </c>
      <c r="AF434" s="207"/>
      <c r="AG434" s="207"/>
      <c r="AH434" s="341"/>
      <c r="AI434" s="340" t="s">
        <v>581</v>
      </c>
      <c r="AJ434" s="207"/>
      <c r="AK434" s="207"/>
      <c r="AL434" s="207"/>
      <c r="AM434" s="340" t="s">
        <v>581</v>
      </c>
      <c r="AN434" s="207"/>
      <c r="AO434" s="207"/>
      <c r="AP434" s="341"/>
      <c r="AQ434" s="340" t="s">
        <v>581</v>
      </c>
      <c r="AR434" s="207"/>
      <c r="AS434" s="207"/>
      <c r="AT434" s="341"/>
      <c r="AU434" s="207" t="s">
        <v>581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616</v>
      </c>
      <c r="AJ435" s="207"/>
      <c r="AK435" s="207"/>
      <c r="AL435" s="207"/>
      <c r="AM435" s="340" t="s">
        <v>617</v>
      </c>
      <c r="AN435" s="207"/>
      <c r="AO435" s="207"/>
      <c r="AP435" s="341"/>
      <c r="AQ435" s="340" t="s">
        <v>581</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619</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581</v>
      </c>
      <c r="AF458" s="207"/>
      <c r="AG458" s="207"/>
      <c r="AH458" s="207"/>
      <c r="AI458" s="340" t="s">
        <v>581</v>
      </c>
      <c r="AJ458" s="207"/>
      <c r="AK458" s="207"/>
      <c r="AL458" s="207"/>
      <c r="AM458" s="340" t="s">
        <v>581</v>
      </c>
      <c r="AN458" s="207"/>
      <c r="AO458" s="207"/>
      <c r="AP458" s="341"/>
      <c r="AQ458" s="340" t="s">
        <v>618</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581</v>
      </c>
      <c r="AF459" s="207"/>
      <c r="AG459" s="207"/>
      <c r="AH459" s="341"/>
      <c r="AI459" s="340" t="s">
        <v>581</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618</v>
      </c>
      <c r="AJ460" s="207"/>
      <c r="AK460" s="207"/>
      <c r="AL460" s="207"/>
      <c r="AM460" s="340" t="s">
        <v>605</v>
      </c>
      <c r="AN460" s="207"/>
      <c r="AO460" s="207"/>
      <c r="AP460" s="341"/>
      <c r="AQ460" s="340" t="s">
        <v>620</v>
      </c>
      <c r="AR460" s="207"/>
      <c r="AS460" s="207"/>
      <c r="AT460" s="341"/>
      <c r="AU460" s="207" t="s">
        <v>621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0.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629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627</v>
      </c>
      <c r="AE710" s="329"/>
      <c r="AF710" s="329"/>
      <c r="AG710" s="101" t="s">
        <v>631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632</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628</v>
      </c>
      <c r="AE712" s="783"/>
      <c r="AF712" s="783"/>
      <c r="AG712" s="810" t="s">
        <v>658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627</v>
      </c>
      <c r="AE713" s="329"/>
      <c r="AF713" s="663"/>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627</v>
      </c>
      <c r="AE714" s="808"/>
      <c r="AF714" s="809"/>
      <c r="AG714" s="736" t="s">
        <v>634</v>
      </c>
      <c r="AH714" s="737"/>
      <c r="AI714" s="737"/>
      <c r="AJ714" s="737"/>
      <c r="AK714" s="737"/>
      <c r="AL714" s="737"/>
      <c r="AM714" s="737"/>
      <c r="AN714" s="737"/>
      <c r="AO714" s="737"/>
      <c r="AP714" s="737"/>
      <c r="AQ714" s="737"/>
      <c r="AR714" s="737"/>
      <c r="AS714" s="737"/>
      <c r="AT714" s="737"/>
      <c r="AU714" s="737"/>
      <c r="AV714" s="737"/>
      <c r="AW714" s="737"/>
      <c r="AX714" s="738"/>
    </row>
    <row r="715" spans="1:50" ht="66.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627</v>
      </c>
      <c r="AE716" s="627"/>
      <c r="AF716" s="627"/>
      <c r="AG716" s="101" t="s">
        <v>636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627</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638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637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637</v>
      </c>
      <c r="K721" s="291"/>
      <c r="L721" s="83" t="str">
        <f>IF(M721="","","-")</f>
        <v/>
      </c>
      <c r="M721" s="84"/>
      <c r="N721" s="304" t="s">
        <v>637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8.5" customHeight="1" thickBot="1" x14ac:dyDescent="0.2">
      <c r="A727" s="803"/>
      <c r="B727" s="804"/>
      <c r="C727" s="748" t="s">
        <v>57</v>
      </c>
      <c r="D727" s="749"/>
      <c r="E727" s="749"/>
      <c r="F727" s="750"/>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3.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641</v>
      </c>
      <c r="F737" s="990"/>
      <c r="G737" s="990"/>
      <c r="H737" s="990"/>
      <c r="I737" s="990"/>
      <c r="J737" s="990"/>
      <c r="K737" s="990"/>
      <c r="L737" s="990"/>
      <c r="M737" s="990"/>
      <c r="N737" s="365" t="s">
        <v>543</v>
      </c>
      <c r="O737" s="365"/>
      <c r="P737" s="365"/>
      <c r="Q737" s="365"/>
      <c r="R737" s="990" t="s">
        <v>642</v>
      </c>
      <c r="S737" s="990"/>
      <c r="T737" s="990"/>
      <c r="U737" s="990"/>
      <c r="V737" s="990"/>
      <c r="W737" s="990"/>
      <c r="X737" s="990"/>
      <c r="Y737" s="990"/>
      <c r="Z737" s="990"/>
      <c r="AA737" s="365" t="s">
        <v>542</v>
      </c>
      <c r="AB737" s="365"/>
      <c r="AC737" s="365"/>
      <c r="AD737" s="365"/>
      <c r="AE737" s="990" t="s">
        <v>643</v>
      </c>
      <c r="AF737" s="990"/>
      <c r="AG737" s="990"/>
      <c r="AH737" s="990"/>
      <c r="AI737" s="990"/>
      <c r="AJ737" s="990"/>
      <c r="AK737" s="990"/>
      <c r="AL737" s="990"/>
      <c r="AM737" s="990"/>
      <c r="AN737" s="365" t="s">
        <v>541</v>
      </c>
      <c r="AO737" s="365"/>
      <c r="AP737" s="365"/>
      <c r="AQ737" s="365"/>
      <c r="AR737" s="982" t="s">
        <v>644</v>
      </c>
      <c r="AS737" s="983"/>
      <c r="AT737" s="983"/>
      <c r="AU737" s="983"/>
      <c r="AV737" s="983"/>
      <c r="AW737" s="983"/>
      <c r="AX737" s="984"/>
      <c r="AY737" s="89"/>
      <c r="AZ737" s="89"/>
    </row>
    <row r="738" spans="1:52" ht="24.75" customHeight="1" x14ac:dyDescent="0.15">
      <c r="A738" s="991" t="s">
        <v>540</v>
      </c>
      <c r="B738" s="210"/>
      <c r="C738" s="210"/>
      <c r="D738" s="211"/>
      <c r="E738" s="990" t="s">
        <v>645</v>
      </c>
      <c r="F738" s="990"/>
      <c r="G738" s="990"/>
      <c r="H738" s="990"/>
      <c r="I738" s="990"/>
      <c r="J738" s="990"/>
      <c r="K738" s="990"/>
      <c r="L738" s="990"/>
      <c r="M738" s="990"/>
      <c r="N738" s="365" t="s">
        <v>539</v>
      </c>
      <c r="O738" s="365"/>
      <c r="P738" s="365"/>
      <c r="Q738" s="365"/>
      <c r="R738" s="990" t="s">
        <v>646</v>
      </c>
      <c r="S738" s="990"/>
      <c r="T738" s="990"/>
      <c r="U738" s="990"/>
      <c r="V738" s="990"/>
      <c r="W738" s="990"/>
      <c r="X738" s="990"/>
      <c r="Y738" s="990"/>
      <c r="Z738" s="990"/>
      <c r="AA738" s="365" t="s">
        <v>538</v>
      </c>
      <c r="AB738" s="365"/>
      <c r="AC738" s="365"/>
      <c r="AD738" s="365"/>
      <c r="AE738" s="990" t="s">
        <v>647</v>
      </c>
      <c r="AF738" s="990"/>
      <c r="AG738" s="990"/>
      <c r="AH738" s="990"/>
      <c r="AI738" s="990"/>
      <c r="AJ738" s="990"/>
      <c r="AK738" s="990"/>
      <c r="AL738" s="990"/>
      <c r="AM738" s="990"/>
      <c r="AN738" s="365" t="s">
        <v>534</v>
      </c>
      <c r="AO738" s="365"/>
      <c r="AP738" s="365"/>
      <c r="AQ738" s="365"/>
      <c r="AR738" s="982" t="s">
        <v>648</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209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 customHeight="1" x14ac:dyDescent="0.15">
      <c r="A781" s="631"/>
      <c r="B781" s="632"/>
      <c r="C781" s="632"/>
      <c r="D781" s="632"/>
      <c r="E781" s="632"/>
      <c r="F781" s="633"/>
      <c r="G781" s="670" t="s">
        <v>650</v>
      </c>
      <c r="H781" s="671"/>
      <c r="I781" s="671"/>
      <c r="J781" s="671"/>
      <c r="K781" s="672"/>
      <c r="L781" s="664" t="s">
        <v>651</v>
      </c>
      <c r="M781" s="665"/>
      <c r="N781" s="665"/>
      <c r="O781" s="665"/>
      <c r="P781" s="665"/>
      <c r="Q781" s="665"/>
      <c r="R781" s="665"/>
      <c r="S781" s="665"/>
      <c r="T781" s="665"/>
      <c r="U781" s="665"/>
      <c r="V781" s="665"/>
      <c r="W781" s="665"/>
      <c r="X781" s="666"/>
      <c r="Y781" s="388">
        <v>0.1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9.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652</v>
      </c>
      <c r="D837" s="347"/>
      <c r="E837" s="347"/>
      <c r="F837" s="347"/>
      <c r="G837" s="347"/>
      <c r="H837" s="347"/>
      <c r="I837" s="347"/>
      <c r="J837" s="348">
        <v>7010001106755</v>
      </c>
      <c r="K837" s="349"/>
      <c r="L837" s="349"/>
      <c r="M837" s="349"/>
      <c r="N837" s="349"/>
      <c r="O837" s="349"/>
      <c r="P837" s="362" t="s">
        <v>653</v>
      </c>
      <c r="Q837" s="350"/>
      <c r="R837" s="350"/>
      <c r="S837" s="350"/>
      <c r="T837" s="350"/>
      <c r="U837" s="350"/>
      <c r="V837" s="350"/>
      <c r="W837" s="350"/>
      <c r="X837" s="350"/>
      <c r="Y837" s="351">
        <v>0.1</v>
      </c>
      <c r="Z837" s="352"/>
      <c r="AA837" s="352"/>
      <c r="AB837" s="353"/>
      <c r="AC837" s="363" t="s">
        <v>504</v>
      </c>
      <c r="AD837" s="371"/>
      <c r="AE837" s="371"/>
      <c r="AF837" s="371"/>
      <c r="AG837" s="371"/>
      <c r="AH837" s="372" t="s">
        <v>633</v>
      </c>
      <c r="AI837" s="373"/>
      <c r="AJ837" s="373"/>
      <c r="AK837" s="373"/>
      <c r="AL837" s="357">
        <v>100</v>
      </c>
      <c r="AM837" s="358"/>
      <c r="AN837" s="358"/>
      <c r="AO837" s="359"/>
      <c r="AP837" s="360" t="s">
        <v>654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637</v>
      </c>
      <c r="F1102" s="375"/>
      <c r="G1102" s="375"/>
      <c r="H1102" s="375"/>
      <c r="I1102" s="375"/>
      <c r="J1102" s="348" t="s">
        <v>637</v>
      </c>
      <c r="K1102" s="349"/>
      <c r="L1102" s="349"/>
      <c r="M1102" s="349"/>
      <c r="N1102" s="349"/>
      <c r="O1102" s="349"/>
      <c r="P1102" s="362" t="s">
        <v>631</v>
      </c>
      <c r="Q1102" s="350"/>
      <c r="R1102" s="350"/>
      <c r="S1102" s="350"/>
      <c r="T1102" s="350"/>
      <c r="U1102" s="350"/>
      <c r="V1102" s="350"/>
      <c r="W1102" s="350"/>
      <c r="X1102" s="350"/>
      <c r="Y1102" s="351" t="s">
        <v>637</v>
      </c>
      <c r="Z1102" s="352"/>
      <c r="AA1102" s="352"/>
      <c r="AB1102" s="353"/>
      <c r="AC1102" s="354"/>
      <c r="AD1102" s="354"/>
      <c r="AE1102" s="354"/>
      <c r="AF1102" s="354"/>
      <c r="AG1102" s="354"/>
      <c r="AH1102" s="355" t="s">
        <v>637</v>
      </c>
      <c r="AI1102" s="356"/>
      <c r="AJ1102" s="356"/>
      <c r="AK1102" s="356"/>
      <c r="AL1102" s="357" t="s">
        <v>631</v>
      </c>
      <c r="AM1102" s="358"/>
      <c r="AN1102" s="358"/>
      <c r="AO1102" s="359"/>
      <c r="AP1102" s="360" t="s">
        <v>636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5"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2019-05-13T03:00:20Z</cp:lastPrinted>
  <dcterms:created xsi:type="dcterms:W3CDTF">2012-03-13T00:50:25Z</dcterms:created>
  <dcterms:modified xsi:type="dcterms:W3CDTF">2019-05-29T01:12:31Z</dcterms:modified>
</cp:coreProperties>
</file>