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YRSK\Desktop\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<sst xmlns="http://schemas.openxmlformats.org/spreadsheetml/2006/main" count="3097" uniqueCount="740">
  <si>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</si>
  <si>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</si>
  <si>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</si>
  <si>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</si>
  <si>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</si>
  <si>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</si>
  <si>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</si>
  <si>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</si>
  <si>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</si>
  <si>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</si>
  <si>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</si>
  <si>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</si>
  <si>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</si>
  <si>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</si>
  <si>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</si>
  <si>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</si>
  <si>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</si>
  <si>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</si>
  <si>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</si>
  <si>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</si>
  <si>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</si>
  <si>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</si>
  <si>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</si>
  <si>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</si>
  <si>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</si>
  <si>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</si>
  <si>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</si>
  <si>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</si>
  <si>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</si>
  <si>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</si>
  <si>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</si>
  <si>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</si>
  <si>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</si>
  <si>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</si>
  <si>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</si>
  <si>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</si>
  <si>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</si>
  <si>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</si>
  <si>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</si>
  <si>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</si>
  <si>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</si>
  <si>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</si>
  <si>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</si>
  <si>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</si>
  <si>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</si>
  <si>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</si>
  <si>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</si>
  <si>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</si>
  <si>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</si>
  <si>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</si>
  <si>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</si>
  <si>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</si>
  <si>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</si>
  <si>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</si>
  <si>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</si>
  <si>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</si>
  <si>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</si>
  <si>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</si>
  <si>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</si>
  <si>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</si>
  <si>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</si>
  <si>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</si>
  <si>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</si>
  <si>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</si>
  <si>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</si>
  <si>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</si>
  <si>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</si>
  <si>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</si>
  <si>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</si>
  <si>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</si>
  <si>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</si>
  <si>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</si>
  <si>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</si>
  <si>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</si>
  <si>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</si>
  <si>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</si>
  <si>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</si>
  <si>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</si>
  <si>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</si>
  <si>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</si>
  <si>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</si>
  <si>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</si>
  <si>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</si>
  <si>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</si>
  <si>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</si>
  <si>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</si>
  <si>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</si>
  <si>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</si>
  <si>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</si>
  <si>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</si>
  <si>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</si>
  <si>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</si>
  <si>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</si>
  <si>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</si>
  <si>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</si>
  <si>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</si>
  <si>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</si>
  <si>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</si>
  <si>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</si>
  <si>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</si>
  <si>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</si>
  <si>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</si>
  <si>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</si>
  <si>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</si>
  <si>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</si>
  <si>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</si>
  <si>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</si>
  <si>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</si>
  <si>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</si>
  <si>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</si>
  <si>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</si>
  <si>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</si>
  <si>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</si>
  <si>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</si>
  <si>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</si>
  <si>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</si>
  <si>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</si>
  <si>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</si>
  <si>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</si>
  <si>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</si>
  <si>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</si>
  <si>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</si>
  <si>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</si>
  <si>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</si>
  <si>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</si>
  <si>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</si>
  <si>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</si>
  <si>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</si>
  <si>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</si>
  <si>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</si>
  <si>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</si>
  <si>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</si>
  <si>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</si>
  <si>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</si>
  <si>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</si>
  <si>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</si>
  <si>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</si>
  <si>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</si>
  <si>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</si>
  <si>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</si>
  <si>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</si>
  <si>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</si>
  <si>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</si>
  <si>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</si>
  <si>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</si>
  <si>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</si>
  <si>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</si>
  <si>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</si>
  <si>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</si>
  <si>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</si>
  <si>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</si>
  <si>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</si>
  <si>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</si>
  <si>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</si>
  <si>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</si>
  <si>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</si>
  <si>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</si>
  <si>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</si>
  <si>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</si>
  <si>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</si>
  <si>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</si>
  <si>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</si>
  <si>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</si>
  <si>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</si>
  <si>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</si>
  <si>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</si>
  <si>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</si>
  <si>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</si>
  <si>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</si>
  <si>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</si>
  <si>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</si>
  <si>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</si>
  <si>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</si>
  <si>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</si>
  <si>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</si>
  <si>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</si>
  <si>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</si>
  <si>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</si>
  <si>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</si>
  <si>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</si>
  <si>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</si>
  <si>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</si>
  <si>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</si>
  <si>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</si>
  <si>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</si>
  <si>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</si>
  <si>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</si>
  <si>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</si>
  <si>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</si>
  <si>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</si>
  <si>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</si>
  <si>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</si>
  <si>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</si>
  <si>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</si>
  <si>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</si>
  <si>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</si>
  <si>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</si>
  <si>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</si>
  <si>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</si>
  <si>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</si>
  <si>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</si>
  <si>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</si>
  <si>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</si>
  <si>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</si>
  <si>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</si>
  <si>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</si>
  <si>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</si>
  <si>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</si>
  <si>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</si>
  <si>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</si>
  <si>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</si>
  <si>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</si>
  <si>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</si>
  <si>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</si>
  <si>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</si>
  <si>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</si>
  <si>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</si>
  <si>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</si>
  <si>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</si>
  <si>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</si>
  <si>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</si>
  <si>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</si>
  <si>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</si>
  <si>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</si>
  <si>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</si>
  <si>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</si>
  <si>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</si>
  <si>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</si>
  <si>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</si>
  <si>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</si>
  <si>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</si>
  <si>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</si>
  <si>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</si>
  <si>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</si>
  <si>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</si>
  <si>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</si>
  <si>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</si>
  <si>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</si>
  <si>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</si>
  <si>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</si>
  <si>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</si>
  <si>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</si>
  <si>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</si>
  <si>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</si>
  <si>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</si>
  <si>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</si>
  <si>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</si>
  <si>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</si>
  <si>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</si>
  <si>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</si>
  <si>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</si>
  <si>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</si>
  <si>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</si>
  <si>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</si>
  <si>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</si>
  <si>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</si>
  <si>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</si>
  <si>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</si>
  <si>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</si>
  <si>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</si>
  <si>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</si>
  <si>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</si>
  <si>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</si>
  <si>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</si>
  <si>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</si>
  <si>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</si>
  <si>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</si>
  <si>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</si>
  <si>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</si>
  <si>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</si>
  <si>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</si>
  <si>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</si>
  <si>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</si>
  <si>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</si>
  <si>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</si>
  <si>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</si>
  <si>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</si>
  <si>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</si>
  <si>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</si>
  <si>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</si>
  <si>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</si>
  <si>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</si>
  <si>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</si>
  <si>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</si>
  <si>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</si>
  <si>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</si>
  <si>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</si>
  <si>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</si>
  <si>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</si>
  <si>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</si>
  <si>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</si>
  <si>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</si>
  <si>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</si>
  <si>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</si>
  <si>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</si>
  <si>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</si>
  <si>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</si>
  <si>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</si>
  <si>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</si>
  <si>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</si>
  <si>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</si>
  <si>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</si>
  <si>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</si>
  <si>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</si>
  <si>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</si>
  <si>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</si>
  <si>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</si>
  <si>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</si>
  <si>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</si>
  <si>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</si>
  <si>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</si>
  <si>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</si>
  <si>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</si>
  <si>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</si>
  <si>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</si>
  <si>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</si>
  <si>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</si>
  <si>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</si>
  <si>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</si>
  <si>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</si>
  <si>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</si>
  <si>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</si>
  <si>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</si>
  <si>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</si>
  <si>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</si>
  <si>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</si>
  <si>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</si>
  <si>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</si>
  <si>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</si>
  <si>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</si>
  <si>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</si>
  <si>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</si>
  <si>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</si>
  <si>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</si>
  <si>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</si>
  <si>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</si>
  <si>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</si>
  <si>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</si>
  <si>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</si>
  <si>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</si>
  <si>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</si>
  <si>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</si>
  <si>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</si>
  <si>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</si>
  <si>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</si>
  <si>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</si>
  <si>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</si>
  <si>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</si>
  <si>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</si>
  <si>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</si>
  <si>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</si>
  <si>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</si>
  <si>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</si>
  <si>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</si>
  <si>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</si>
  <si>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</si>
  <si>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</si>
  <si>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</si>
  <si>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</si>
  <si>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</si>
  <si>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</si>
  <si>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</si>
  <si>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</si>
  <si>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</si>
  <si>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</si>
  <si>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</si>
  <si>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</si>
  <si>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</si>
  <si>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</si>
  <si>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</si>
  <si>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</si>
  <si>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</si>
  <si>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</si>
  <si>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</si>
  <si>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</si>
  <si>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</si>
  <si>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</si>
  <si>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</si>
  <si>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</si>
  <si>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</si>
  <si>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</si>
  <si>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</si>
  <si>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</si>
  <si>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</si>
  <si>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</si>
  <si>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</si>
  <si>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</si>
  <si>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</si>
  <si>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</si>
  <si>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</si>
  <si>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</si>
  <si>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</si>
  <si>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</si>
  <si>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</si>
  <si>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</si>
  <si>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</si>
  <si>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</si>
  <si>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</si>
  <si>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</si>
  <si>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</si>
  <si>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</si>
  <si>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</si>
  <si>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</si>
  <si>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</si>
  <si>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</si>
  <si>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</si>
  <si>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</si>
  <si>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</si>
  <si>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</si>
  <si>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</si>
  <si>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</si>
  <si>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</si>
  <si>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</si>
  <si>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</si>
  <si>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</si>
  <si>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</si>
  <si>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</si>
  <si>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</si>
  <si>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</si>
  <si>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</si>
  <si>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</si>
  <si>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</si>
  <si>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</si>
  <si>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</si>
  <si>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</si>
  <si>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</si>
  <si>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</si>
  <si>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</si>
  <si>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</si>
  <si>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</si>
  <si>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</si>
  <si>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</si>
  <si>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</si>
  <si>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</si>
  <si>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</si>
  <si>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</si>
  <si>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</si>
  <si>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</si>
  <si>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</si>
  <si>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</si>
  <si>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</si>
  <si>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</si>
  <si>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</si>
  <si>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</si>
  <si>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</si>
  <si>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</si>
  <si>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</si>
  <si>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</si>
  <si>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</si>
  <si>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</si>
  <si>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</si>
  <si>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</si>
  <si>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</si>
  <si>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</si>
  <si>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</si>
  <si>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</si>
  <si>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</si>
  <si>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</si>
  <si>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</si>
  <si>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</si>
  <si>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</si>
  <si>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</si>
  <si>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</si>
  <si>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</si>
  <si>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</si>
  <si>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</si>
  <si>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</si>
  <si>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</si>
  <si>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</si>
  <si>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</si>
  <si>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</si>
  <si>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</si>
  <si>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</si>
  <si>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</si>
  <si>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</si>
  <si>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</si>
  <si>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</si>
  <si>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</si>
  <si>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</si>
  <si>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</si>
  <si>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</si>
  <si>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</si>
  <si>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</si>
  <si>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</si>
  <si>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</si>
  <si>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</si>
  <si>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</si>
  <si>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</si>
  <si>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</si>
  <si>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</si>
  <si>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</si>
  <si>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</si>
  <si>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</si>
  <si>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</si>
  <si>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</si>
  <si>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</si>
  <si>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</si>
  <si>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</si>
  <si>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</si>
  <si>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</si>
  <si>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</si>
  <si>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</si>
  <si>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</si>
  <si>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</si>
  <si>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</si>
  <si>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</si>
  <si>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</si>
  <si>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</si>
  <si>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</si>
  <si>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</si>
  <si>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</si>
  <si>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</si>
  <si>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</si>
  <si>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</si>
  <si>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</si>
  <si>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</si>
  <si>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</si>
  <si>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</si>
  <si>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</si>
  <si>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</si>
  <si>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</si>
  <si>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</si>
  <si>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</si>
  <si>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</si>
  <si>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</si>
  <si>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</si>
  <si>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</si>
  <si>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</si>
  <si>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</si>
  <si>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</si>
  <si>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</si>
  <si>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</si>
  <si>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</si>
  <si>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</si>
  <si>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</si>
  <si>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</si>
  <si>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</si>
  <si>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</si>
  <si>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</si>
  <si>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</si>
  <si>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</si>
  <si>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</si>
  <si>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</si>
  <si>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</si>
  <si>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</si>
  <si>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</si>
  <si>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</si>
  <si>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</si>
  <si>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</si>
  <si>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</si>
  <si>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</si>
  <si>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</si>
  <si>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</si>
  <si>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</si>
  <si>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</si>
  <si>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</si>
  <si>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</si>
  <si>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</si>
  <si>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</si>
  <si>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</si>
  <si>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</si>
  <si>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</si>
  <si>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</si>
  <si>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</si>
  <si>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</si>
  <si>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</si>
  <si>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医薬品等承認審査費</t>
    <phoneticPr fontId="6"/>
  </si>
  <si>
    <t>医薬・生活衛生局</t>
    <rPh sb="0" eb="2">
      <t>イヤク</t>
    </rPh>
    <rPh sb="3" eb="5">
      <t>セイカツ</t>
    </rPh>
    <rPh sb="5" eb="7">
      <t>エイセイ</t>
    </rPh>
    <rPh sb="7" eb="8">
      <t>キョク</t>
    </rPh>
    <phoneticPr fontId="6"/>
  </si>
  <si>
    <t>医薬品審査管理課</t>
    <rPh sb="0" eb="3">
      <t>イヤクヒン</t>
    </rPh>
    <rPh sb="3" eb="5">
      <t>シンサ</t>
    </rPh>
    <rPh sb="5" eb="8">
      <t>カンリカ</t>
    </rPh>
    <phoneticPr fontId="6"/>
  </si>
  <si>
    <t>山本　史</t>
    <rPh sb="0" eb="2">
      <t>ヤマモト</t>
    </rPh>
    <rPh sb="3" eb="4">
      <t>フミ</t>
    </rPh>
    <phoneticPr fontId="6"/>
  </si>
  <si>
    <t>○</t>
  </si>
  <si>
    <t>医薬品、医療機器等の品質、有効性及び安全性の確保等に関する法律第14条等</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ダイ</t>
    </rPh>
    <rPh sb="34" eb="35">
      <t>ジョウ</t>
    </rPh>
    <rPh sb="35" eb="36">
      <t>トウ</t>
    </rPh>
    <phoneticPr fontId="6"/>
  </si>
  <si>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phoneticPr fontId="6"/>
  </si>
  <si>
    <t>-</t>
    <phoneticPr fontId="6"/>
  </si>
  <si>
    <t>-</t>
    <phoneticPr fontId="6"/>
  </si>
  <si>
    <t>-</t>
    <phoneticPr fontId="6"/>
  </si>
  <si>
    <t>「日本再興戦略」改定2014(平成26年6月24日閣議決定)、
健康医療戦略(平成26年7月22日閣議決定)、
経済財政運営と改革の基本方針2016(平成28年6月2日閣議決定)</t>
    <rPh sb="1" eb="3">
      <t>ニホン</t>
    </rPh>
    <rPh sb="3" eb="5">
      <t>サイコウ</t>
    </rPh>
    <rPh sb="5" eb="7">
      <t>センリャク</t>
    </rPh>
    <rPh sb="8" eb="10">
      <t>カイテイ</t>
    </rPh>
    <rPh sb="15" eb="17">
      <t>ヘイセイ</t>
    </rPh>
    <rPh sb="19" eb="20">
      <t>ネン</t>
    </rPh>
    <rPh sb="20" eb="22">
      <t>ロクガツ</t>
    </rPh>
    <rPh sb="24" eb="25">
      <t>ニチ</t>
    </rPh>
    <rPh sb="25" eb="27">
      <t>カクギ</t>
    </rPh>
    <rPh sb="27" eb="29">
      <t>ケッテイ</t>
    </rPh>
    <rPh sb="32" eb="34">
      <t>ケンコウ</t>
    </rPh>
    <rPh sb="34" eb="36">
      <t>イリョウ</t>
    </rPh>
    <rPh sb="36" eb="38">
      <t>センリャク</t>
    </rPh>
    <rPh sb="39" eb="41">
      <t>ヘイセイ</t>
    </rPh>
    <rPh sb="43" eb="44">
      <t>ネン</t>
    </rPh>
    <rPh sb="45" eb="46">
      <t>ガツ</t>
    </rPh>
    <rPh sb="48" eb="49">
      <t>ニチ</t>
    </rPh>
    <rPh sb="49" eb="51">
      <t>カクギ</t>
    </rPh>
    <rPh sb="51" eb="53">
      <t>ケッテイ</t>
    </rPh>
    <rPh sb="56" eb="58">
      <t>ケイザイ</t>
    </rPh>
    <rPh sb="58" eb="60">
      <t>ザイセイ</t>
    </rPh>
    <rPh sb="60" eb="62">
      <t>ウンエイ</t>
    </rPh>
    <rPh sb="63" eb="65">
      <t>カイカク</t>
    </rPh>
    <rPh sb="66" eb="68">
      <t>キホン</t>
    </rPh>
    <rPh sb="68" eb="70">
      <t>ホウシン</t>
    </rPh>
    <rPh sb="75" eb="77">
      <t>ヘイセイ</t>
    </rPh>
    <rPh sb="79" eb="80">
      <t>ネン</t>
    </rPh>
    <rPh sb="80" eb="82">
      <t>ロクガツ</t>
    </rPh>
    <rPh sb="82" eb="84">
      <t>フツカ</t>
    </rPh>
    <rPh sb="84" eb="86">
      <t>カクギ</t>
    </rPh>
    <rPh sb="86" eb="88">
      <t>ケッテイ</t>
    </rPh>
    <phoneticPr fontId="6"/>
  </si>
  <si>
    <t>医薬品等審査迅速化事業費補助金</t>
    <rPh sb="0" eb="4">
      <t>イヤクヒンナド</t>
    </rPh>
    <rPh sb="4" eb="6">
      <t>シンサ</t>
    </rPh>
    <rPh sb="6" eb="9">
      <t>ジンソクカ</t>
    </rPh>
    <rPh sb="9" eb="12">
      <t>ジギョウヒ</t>
    </rPh>
    <rPh sb="12" eb="15">
      <t>ホジョキン</t>
    </rPh>
    <phoneticPr fontId="6"/>
  </si>
  <si>
    <t>医薬品審査等業務庁費</t>
    <phoneticPr fontId="6"/>
  </si>
  <si>
    <t>検定検査事務等委託費</t>
    <rPh sb="0" eb="2">
      <t>ケンテイ</t>
    </rPh>
    <rPh sb="2" eb="4">
      <t>ケンサ</t>
    </rPh>
    <rPh sb="4" eb="7">
      <t>ジムトウ</t>
    </rPh>
    <rPh sb="7" eb="10">
      <t>イタクヒ</t>
    </rPh>
    <phoneticPr fontId="6"/>
  </si>
  <si>
    <t>諸謝金</t>
    <rPh sb="0" eb="1">
      <t>ショ</t>
    </rPh>
    <rPh sb="1" eb="3">
      <t>シャキン</t>
    </rPh>
    <phoneticPr fontId="6"/>
  </si>
  <si>
    <t>委員等旅費</t>
    <rPh sb="0" eb="2">
      <t>イイン</t>
    </rPh>
    <rPh sb="2" eb="3">
      <t>トウ</t>
    </rPh>
    <rPh sb="3" eb="5">
      <t>リョヒ</t>
    </rPh>
    <phoneticPr fontId="6"/>
  </si>
  <si>
    <t>審査期間を短縮するため、医薬品等の製造販売承認事務の円滑化等を図る。</t>
    <phoneticPr fontId="6"/>
  </si>
  <si>
    <t>月</t>
    <rPh sb="0" eb="1">
      <t>ツキ</t>
    </rPh>
    <phoneticPr fontId="6"/>
  </si>
  <si>
    <t>-</t>
    <phoneticPr fontId="6"/>
  </si>
  <si>
    <t>-</t>
    <phoneticPr fontId="6"/>
  </si>
  <si>
    <t>-</t>
    <phoneticPr fontId="6"/>
  </si>
  <si>
    <t>-</t>
    <phoneticPr fontId="6"/>
  </si>
  <si>
    <t>-</t>
    <phoneticPr fontId="6"/>
  </si>
  <si>
    <t>-</t>
    <phoneticPr fontId="6"/>
  </si>
  <si>
    <t>独立行政法人医薬品医療機器総合機構　平成29事業年度業務報告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6"/>
  </si>
  <si>
    <t>新医薬品（通常品目）の総審査期間を指標とする。（28年度は70%タイル値、29年度は80%タイル値、30年度は80%タイル値）</t>
    <phoneticPr fontId="6"/>
  </si>
  <si>
    <t>回</t>
    <rPh sb="0" eb="1">
      <t>カイ</t>
    </rPh>
    <phoneticPr fontId="6"/>
  </si>
  <si>
    <t>Ｘ「検討会等開催執行額（千円）」
 ／
 Ｙ「開催回数（回）」　　　　　　　　　　　　　　　　　　　</t>
    <phoneticPr fontId="6"/>
  </si>
  <si>
    <t>千円/回</t>
    <rPh sb="0" eb="2">
      <t>センエン</t>
    </rPh>
    <rPh sb="3" eb="4">
      <t>カイ</t>
    </rPh>
    <phoneticPr fontId="6"/>
  </si>
  <si>
    <t>　　X/Y</t>
    <phoneticPr fontId="6"/>
  </si>
  <si>
    <t>-</t>
    <phoneticPr fontId="6"/>
  </si>
  <si>
    <t>4,165/22</t>
  </si>
  <si>
    <t>4,547/24</t>
  </si>
  <si>
    <t>5,647/32</t>
    <phoneticPr fontId="6"/>
  </si>
  <si>
    <t>品質・有効性・安全性の高い医薬品・医療機器・再生医療等製品を国民が適切に利用できるようにすること（Ⅰ－６）</t>
    <phoneticPr fontId="6"/>
  </si>
  <si>
    <t xml:space="preserve">有効性・安全性の高い新医薬品等を迅速に提供できるようにすること（Ⅰ－６－１） </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</si>
  <si>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</si>
  <si>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</si>
  <si>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</si>
  <si>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</si>
  <si>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</si>
  <si>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</si>
  <si>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</si>
  <si>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</si>
  <si>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</si>
  <si>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</si>
  <si>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</si>
  <si>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</si>
  <si>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</si>
  <si>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</si>
  <si>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</si>
  <si>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t>
    <phoneticPr fontId="6"/>
  </si>
  <si>
    <t>-</t>
    <phoneticPr fontId="6"/>
  </si>
  <si>
    <t>医薬品承認基準の作成等については、医薬品等の承認を行っている国において実施すべき事業である。</t>
    <phoneticPr fontId="6"/>
  </si>
  <si>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</si>
  <si>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</si>
  <si>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6"/>
  </si>
  <si>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</si>
  <si>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</si>
  <si>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</si>
  <si>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</si>
  <si>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phoneticPr fontId="6"/>
  </si>
  <si>
    <t>未承認・適応外薬検討会議の検討結果に基づき、製薬企業に開発要請を行うなど、我が国の未承認薬・適応薬の解消が図られている。</t>
    <phoneticPr fontId="6"/>
  </si>
  <si>
    <t>事業の目的は達成できていることから、より適切な予算を検討して事業を継続する。</t>
    <rPh sb="0" eb="2">
      <t>ジギョウ</t>
    </rPh>
    <rPh sb="3" eb="5">
      <t>モクテキ</t>
    </rPh>
    <rPh sb="6" eb="8">
      <t>タッセイ</t>
    </rPh>
    <rPh sb="20" eb="22">
      <t>テキセツ</t>
    </rPh>
    <rPh sb="23" eb="25">
      <t>ヨサン</t>
    </rPh>
    <rPh sb="26" eb="28">
      <t>ケントウ</t>
    </rPh>
    <rPh sb="30" eb="32">
      <t>ジギョウ</t>
    </rPh>
    <rPh sb="33" eb="35">
      <t>ケイゾク</t>
    </rPh>
    <phoneticPr fontId="6"/>
  </si>
  <si>
    <t>183</t>
    <phoneticPr fontId="6"/>
  </si>
  <si>
    <t>192</t>
    <phoneticPr fontId="6"/>
  </si>
  <si>
    <t>192</t>
    <phoneticPr fontId="6"/>
  </si>
  <si>
    <t>195</t>
    <phoneticPr fontId="6"/>
  </si>
  <si>
    <t>170</t>
    <phoneticPr fontId="6"/>
  </si>
  <si>
    <t>145</t>
    <phoneticPr fontId="6"/>
  </si>
  <si>
    <t>174</t>
    <phoneticPr fontId="6"/>
  </si>
  <si>
    <t>197</t>
    <phoneticPr fontId="6"/>
  </si>
  <si>
    <t>医療上の必要性の高い未承認薬・適応外薬検討会議及び専門分野ワーキンググループ開催回数</t>
    <phoneticPr fontId="6"/>
  </si>
  <si>
    <t>賃金</t>
    <rPh sb="0" eb="2">
      <t>チンギン</t>
    </rPh>
    <phoneticPr fontId="6"/>
  </si>
  <si>
    <t>非常勤職員給与</t>
    <rPh sb="0" eb="3">
      <t>ヒジョウキン</t>
    </rPh>
    <rPh sb="3" eb="5">
      <t>ショクイン</t>
    </rPh>
    <rPh sb="5" eb="7">
      <t>キュウヨ</t>
    </rPh>
    <phoneticPr fontId="6"/>
  </si>
  <si>
    <t>非常勤職員A</t>
    <rPh sb="0" eb="3">
      <t>ヒジョウキン</t>
    </rPh>
    <rPh sb="3" eb="5">
      <t>ショクイン</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</si>
  <si>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</si>
  <si>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</si>
  <si>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</si>
  <si>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非常勤職員E</t>
    <rPh sb="0" eb="3">
      <t>ヒジョウキン</t>
    </rPh>
    <rPh sb="3" eb="5">
      <t>ショクイン</t>
    </rPh>
    <phoneticPr fontId="6"/>
  </si>
  <si>
    <t>非常勤職員F</t>
    <rPh sb="0" eb="3">
      <t>ヒジョウキン</t>
    </rPh>
    <rPh sb="3" eb="5">
      <t>ショクイン</t>
    </rPh>
    <phoneticPr fontId="6"/>
  </si>
  <si>
    <t>非常勤職員G</t>
    <rPh sb="0" eb="3">
      <t>ヒジョウキン</t>
    </rPh>
    <rPh sb="3" eb="5">
      <t>ショクイン</t>
    </rPh>
    <phoneticPr fontId="6"/>
  </si>
  <si>
    <t>非常勤職員H</t>
    <rPh sb="0" eb="3">
      <t>ヒジョウキン</t>
    </rPh>
    <rPh sb="3" eb="5">
      <t>ショクイン</t>
    </rPh>
    <phoneticPr fontId="6"/>
  </si>
  <si>
    <t>-</t>
    <phoneticPr fontId="6"/>
  </si>
  <si>
    <t>-</t>
    <phoneticPr fontId="6"/>
  </si>
  <si>
    <t>委員A</t>
    <rPh sb="0" eb="2">
      <t>イイン</t>
    </rPh>
    <phoneticPr fontId="6"/>
  </si>
  <si>
    <t>医療上の必要性の高い未承認薬・適応外薬検討会議（旅費・謝金）</t>
    <rPh sb="24" eb="26">
      <t>リョヒ</t>
    </rPh>
    <rPh sb="27" eb="29">
      <t>シャキン</t>
    </rPh>
    <phoneticPr fontId="6"/>
  </si>
  <si>
    <t>委員B</t>
    <rPh sb="0" eb="2">
      <t>イイン</t>
    </rPh>
    <phoneticPr fontId="6"/>
  </si>
  <si>
    <t>委員C</t>
    <rPh sb="0" eb="2">
      <t>イイン</t>
    </rPh>
    <phoneticPr fontId="6"/>
  </si>
  <si>
    <t>委員D</t>
    <rPh sb="0" eb="2">
      <t>イイン</t>
    </rPh>
    <phoneticPr fontId="6"/>
  </si>
  <si>
    <t>委員E</t>
    <rPh sb="0" eb="2">
      <t>イイン</t>
    </rPh>
    <phoneticPr fontId="6"/>
  </si>
  <si>
    <t>委員F</t>
    <rPh sb="0" eb="2">
      <t>イイン</t>
    </rPh>
    <phoneticPr fontId="6"/>
  </si>
  <si>
    <t>委員G</t>
    <rPh sb="0" eb="2">
      <t>イイン</t>
    </rPh>
    <phoneticPr fontId="6"/>
  </si>
  <si>
    <t>委員H</t>
    <rPh sb="0" eb="2">
      <t>イイン</t>
    </rPh>
    <phoneticPr fontId="6"/>
  </si>
  <si>
    <t>委員I</t>
    <rPh sb="0" eb="2">
      <t>イイン</t>
    </rPh>
    <phoneticPr fontId="6"/>
  </si>
  <si>
    <t>-</t>
    <phoneticPr fontId="6"/>
  </si>
  <si>
    <t>-</t>
    <phoneticPr fontId="6"/>
  </si>
  <si>
    <t>備品費</t>
    <rPh sb="0" eb="3">
      <t>ビヒンヒ</t>
    </rPh>
    <phoneticPr fontId="6"/>
  </si>
  <si>
    <t>消耗品費</t>
    <rPh sb="0" eb="3">
      <t>ショウモウヒン</t>
    </rPh>
    <rPh sb="3" eb="4">
      <t>ヒ</t>
    </rPh>
    <phoneticPr fontId="6"/>
  </si>
  <si>
    <t>雑役務費</t>
    <rPh sb="0" eb="1">
      <t>ザツ</t>
    </rPh>
    <rPh sb="1" eb="3">
      <t>エキム</t>
    </rPh>
    <rPh sb="3" eb="4">
      <t>ヒ</t>
    </rPh>
    <phoneticPr fontId="6"/>
  </si>
  <si>
    <t>研究用備品購入等</t>
    <rPh sb="0" eb="3">
      <t>ケンキュウヨウ</t>
    </rPh>
    <rPh sb="3" eb="5">
      <t>ビヒン</t>
    </rPh>
    <rPh sb="5" eb="7">
      <t>コウニュウ</t>
    </rPh>
    <rPh sb="7" eb="8">
      <t>トウ</t>
    </rPh>
    <phoneticPr fontId="6"/>
  </si>
  <si>
    <t>検査用器具購入等</t>
    <rPh sb="0" eb="3">
      <t>ケンサヨウ</t>
    </rPh>
    <rPh sb="3" eb="5">
      <t>キグ</t>
    </rPh>
    <rPh sb="5" eb="7">
      <t>コウニュウ</t>
    </rPh>
    <rPh sb="7" eb="8">
      <t>トウ</t>
    </rPh>
    <phoneticPr fontId="6"/>
  </si>
  <si>
    <t>研究用備品メンテナンス等</t>
    <rPh sb="0" eb="3">
      <t>ケンキュウヨウ</t>
    </rPh>
    <rPh sb="3" eb="5">
      <t>ビヒン</t>
    </rPh>
    <rPh sb="11" eb="12">
      <t>トウ</t>
    </rPh>
    <phoneticPr fontId="6"/>
  </si>
  <si>
    <t>D.国立感染症研究所</t>
    <rPh sb="2" eb="4">
      <t>コクリツ</t>
    </rPh>
    <rPh sb="4" eb="7">
      <t>カンセンショウ</t>
    </rPh>
    <rPh sb="7" eb="10">
      <t>ケンキュウショ</t>
    </rPh>
    <phoneticPr fontId="6"/>
  </si>
  <si>
    <t>国立感染症研究所</t>
    <rPh sb="0" eb="2">
      <t>コクリツ</t>
    </rPh>
    <rPh sb="2" eb="5">
      <t>カンセンショウ</t>
    </rPh>
    <rPh sb="5" eb="8">
      <t>ケンキュウジョ</t>
    </rPh>
    <phoneticPr fontId="6"/>
  </si>
  <si>
    <t>その他</t>
    <rPh sb="2" eb="3">
      <t>タ</t>
    </rPh>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</si>
  <si>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</si>
  <si>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</si>
  <si>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国内承認薬・適応外薬審査迅速化事業、革新的医薬品最適使用推進事業、革新的医薬品早期実用化事業、薬剤耐性感染症未承認薬迅速実用化事業、スイッチOTC化推進事業</t>
    <rPh sb="0" eb="2">
      <t>コクナイ</t>
    </rPh>
    <rPh sb="2" eb="4">
      <t>ショウニン</t>
    </rPh>
    <rPh sb="4" eb="5">
      <t>ヤク</t>
    </rPh>
    <rPh sb="6" eb="9">
      <t>テキオウガイ</t>
    </rPh>
    <rPh sb="9" eb="10">
      <t>ヤク</t>
    </rPh>
    <rPh sb="10" eb="12">
      <t>シンサ</t>
    </rPh>
    <rPh sb="12" eb="15">
      <t>ジンソクカ</t>
    </rPh>
    <rPh sb="15" eb="17">
      <t>ジギョウ</t>
    </rPh>
    <rPh sb="18" eb="21">
      <t>カクシンテキ</t>
    </rPh>
    <rPh sb="21" eb="24">
      <t>イヤクヒン</t>
    </rPh>
    <rPh sb="24" eb="26">
      <t>サイテキ</t>
    </rPh>
    <rPh sb="26" eb="28">
      <t>シヨウ</t>
    </rPh>
    <rPh sb="28" eb="30">
      <t>スイシン</t>
    </rPh>
    <rPh sb="30" eb="32">
      <t>ジギョウ</t>
    </rPh>
    <rPh sb="33" eb="36">
      <t>カクシンテキ</t>
    </rPh>
    <rPh sb="36" eb="39">
      <t>イヤクヒン</t>
    </rPh>
    <rPh sb="39" eb="41">
      <t>ソウキ</t>
    </rPh>
    <rPh sb="41" eb="44">
      <t>ジツヨウカ</t>
    </rPh>
    <rPh sb="44" eb="46">
      <t>ジギョウ</t>
    </rPh>
    <rPh sb="47" eb="49">
      <t>ヤクザイ</t>
    </rPh>
    <rPh sb="49" eb="51">
      <t>タイセイ</t>
    </rPh>
    <rPh sb="51" eb="54">
      <t>カンセンショウ</t>
    </rPh>
    <rPh sb="54" eb="57">
      <t>ミショウニン</t>
    </rPh>
    <rPh sb="57" eb="58">
      <t>ヤク</t>
    </rPh>
    <rPh sb="58" eb="60">
      <t>ジンソク</t>
    </rPh>
    <rPh sb="60" eb="63">
      <t>ジツヨウカ</t>
    </rPh>
    <rPh sb="63" eb="65">
      <t>ジギョウ</t>
    </rPh>
    <rPh sb="73" eb="74">
      <t>バ</t>
    </rPh>
    <rPh sb="74" eb="76">
      <t>スイシン</t>
    </rPh>
    <rPh sb="76" eb="78">
      <t>ジギョウ</t>
    </rPh>
    <phoneticPr fontId="6"/>
  </si>
  <si>
    <t>補助金等交付</t>
  </si>
  <si>
    <t>承認前検査実施費（支出委任）</t>
    <rPh sb="0" eb="2">
      <t>ショウニン</t>
    </rPh>
    <rPh sb="2" eb="3">
      <t>マエ</t>
    </rPh>
    <rPh sb="3" eb="5">
      <t>ケンサ</t>
    </rPh>
    <rPh sb="5" eb="7">
      <t>ジッシ</t>
    </rPh>
    <rPh sb="7" eb="8">
      <t>ヒ</t>
    </rPh>
    <rPh sb="9" eb="11">
      <t>シシュツ</t>
    </rPh>
    <rPh sb="11" eb="13">
      <t>イニン</t>
    </rPh>
    <phoneticPr fontId="6"/>
  </si>
  <si>
    <t>三井不動産ファシリティーズ（株）</t>
    <rPh sb="0" eb="2">
      <t>ミツイ</t>
    </rPh>
    <rPh sb="2" eb="5">
      <t>フドウサン</t>
    </rPh>
    <rPh sb="13" eb="16">
      <t>カブ</t>
    </rPh>
    <phoneticPr fontId="6"/>
  </si>
  <si>
    <t>事務所清掃業務</t>
    <rPh sb="0" eb="3">
      <t>ジムショ</t>
    </rPh>
    <rPh sb="3" eb="5">
      <t>セイソウ</t>
    </rPh>
    <rPh sb="5" eb="7">
      <t>ギョウム</t>
    </rPh>
    <phoneticPr fontId="6"/>
  </si>
  <si>
    <t>-</t>
    <phoneticPr fontId="6"/>
  </si>
  <si>
    <t>-</t>
    <phoneticPr fontId="6"/>
  </si>
  <si>
    <t>-</t>
    <phoneticPr fontId="6"/>
  </si>
  <si>
    <t>雑役務費</t>
    <rPh sb="0" eb="4">
      <t>ザツエキムヒ</t>
    </rPh>
    <phoneticPr fontId="6"/>
  </si>
  <si>
    <t>F. 三井不動産ファシリティーズ（株）</t>
    <rPh sb="3" eb="8">
      <t>ミツイフドウサン</t>
    </rPh>
    <rPh sb="16" eb="19">
      <t>カブ</t>
    </rPh>
    <phoneticPr fontId="6"/>
  </si>
  <si>
    <t>E.（独）医薬品医療機器総合機構</t>
    <rPh sb="3" eb="4">
      <t>ドク</t>
    </rPh>
    <rPh sb="5" eb="8">
      <t>イヤクヒン</t>
    </rPh>
    <rPh sb="8" eb="10">
      <t>イリョウ</t>
    </rPh>
    <rPh sb="10" eb="12">
      <t>キキ</t>
    </rPh>
    <rPh sb="12" eb="14">
      <t>ソウゴウ</t>
    </rPh>
    <rPh sb="14" eb="16">
      <t>キコウ</t>
    </rPh>
    <phoneticPr fontId="6"/>
  </si>
  <si>
    <t>諸謝金</t>
    <rPh sb="0" eb="1">
      <t>ショ</t>
    </rPh>
    <rPh sb="1" eb="3">
      <t>シャキン</t>
    </rPh>
    <phoneticPr fontId="6"/>
  </si>
  <si>
    <t>嘱託職員給与</t>
    <rPh sb="0" eb="2">
      <t>ショクタク</t>
    </rPh>
    <rPh sb="2" eb="4">
      <t>ショクイン</t>
    </rPh>
    <rPh sb="4" eb="6">
      <t>キュウヨ</t>
    </rPh>
    <phoneticPr fontId="6"/>
  </si>
  <si>
    <t>通信運搬費</t>
    <rPh sb="0" eb="2">
      <t>ツウシン</t>
    </rPh>
    <rPh sb="2" eb="5">
      <t>ウンパンヒ</t>
    </rPh>
    <phoneticPr fontId="6"/>
  </si>
  <si>
    <t>事務所借料</t>
    <rPh sb="0" eb="3">
      <t>ジムショ</t>
    </rPh>
    <rPh sb="3" eb="5">
      <t>シャクリョウ</t>
    </rPh>
    <phoneticPr fontId="6"/>
  </si>
  <si>
    <t>賃金</t>
    <rPh sb="0" eb="2">
      <t>チンギン</t>
    </rPh>
    <phoneticPr fontId="6"/>
  </si>
  <si>
    <t>事務補助員給与</t>
    <rPh sb="0" eb="2">
      <t>ジム</t>
    </rPh>
    <rPh sb="2" eb="5">
      <t>ホジョイン</t>
    </rPh>
    <rPh sb="5" eb="7">
      <t>キュウヨ</t>
    </rPh>
    <phoneticPr fontId="6"/>
  </si>
  <si>
    <t>事務所賃料</t>
    <rPh sb="0" eb="3">
      <t>ジムショ</t>
    </rPh>
    <rPh sb="3" eb="5">
      <t>チンリョウ</t>
    </rPh>
    <phoneticPr fontId="6"/>
  </si>
  <si>
    <t>職員旅費</t>
    <rPh sb="0" eb="2">
      <t>ショクイン</t>
    </rPh>
    <rPh sb="2" eb="4">
      <t>リョヒ</t>
    </rPh>
    <phoneticPr fontId="6"/>
  </si>
  <si>
    <t>外国旅費</t>
    <rPh sb="0" eb="2">
      <t>ガイコク</t>
    </rPh>
    <rPh sb="2" eb="4">
      <t>リョヒ</t>
    </rPh>
    <phoneticPr fontId="6"/>
  </si>
  <si>
    <t>C.ー</t>
    <phoneticPr fontId="6"/>
  </si>
  <si>
    <t>A.事務費</t>
    <rPh sb="2" eb="5">
      <t>ジムヒ</t>
    </rPh>
    <phoneticPr fontId="6"/>
  </si>
  <si>
    <t>電話料、郵便代等</t>
    <rPh sb="0" eb="3">
      <t>デンワリョウ</t>
    </rPh>
    <rPh sb="4" eb="6">
      <t>ユウビン</t>
    </rPh>
    <rPh sb="6" eb="7">
      <t>ダイ</t>
    </rPh>
    <rPh sb="7" eb="8">
      <t>トウ</t>
    </rPh>
    <phoneticPr fontId="6"/>
  </si>
  <si>
    <t>洋書等の購入</t>
    <rPh sb="0" eb="2">
      <t>ヨウショ</t>
    </rPh>
    <rPh sb="2" eb="3">
      <t>ナド</t>
    </rPh>
    <rPh sb="4" eb="6">
      <t>コウニュウ</t>
    </rPh>
    <phoneticPr fontId="6"/>
  </si>
  <si>
    <t>雑役務費</t>
    <rPh sb="0" eb="1">
      <t>ザツ</t>
    </rPh>
    <rPh sb="1" eb="4">
      <t>エキムヒ</t>
    </rPh>
    <phoneticPr fontId="6"/>
  </si>
  <si>
    <t>省内NWにかかる保守及び物件に必要な消耗品の供給等</t>
    <rPh sb="0" eb="2">
      <t>ショウナイ</t>
    </rPh>
    <rPh sb="8" eb="10">
      <t>ホシュ</t>
    </rPh>
    <rPh sb="10" eb="11">
      <t>オヨ</t>
    </rPh>
    <rPh sb="12" eb="14">
      <t>ブッケン</t>
    </rPh>
    <rPh sb="15" eb="17">
      <t>ヒツヨウ</t>
    </rPh>
    <rPh sb="18" eb="21">
      <t>ショウモウヒン</t>
    </rPh>
    <rPh sb="22" eb="24">
      <t>キョウキュウ</t>
    </rPh>
    <rPh sb="24" eb="25">
      <t>トウ</t>
    </rPh>
    <phoneticPr fontId="6"/>
  </si>
  <si>
    <t>印刷製本費</t>
    <rPh sb="0" eb="2">
      <t>インサツ</t>
    </rPh>
    <rPh sb="2" eb="4">
      <t>セイホン</t>
    </rPh>
    <rPh sb="4" eb="5">
      <t>ヒ</t>
    </rPh>
    <phoneticPr fontId="6"/>
  </si>
  <si>
    <t>質問主意書の印刷</t>
    <rPh sb="0" eb="2">
      <t>シツモン</t>
    </rPh>
    <rPh sb="2" eb="5">
      <t>シュイショ</t>
    </rPh>
    <rPh sb="6" eb="8">
      <t>インサツ</t>
    </rPh>
    <phoneticPr fontId="6"/>
  </si>
  <si>
    <t>借料及び損料</t>
    <phoneticPr fontId="6"/>
  </si>
  <si>
    <t>医療上の必要性の高い未承認薬・適応外薬検討会議等会場借料</t>
    <rPh sb="23" eb="24">
      <t>トウ</t>
    </rPh>
    <rPh sb="24" eb="26">
      <t>カイジョウ</t>
    </rPh>
    <rPh sb="26" eb="28">
      <t>シャクリョウ</t>
    </rPh>
    <phoneticPr fontId="6"/>
  </si>
  <si>
    <t>会議費</t>
    <rPh sb="0" eb="3">
      <t>カイギヒ</t>
    </rPh>
    <phoneticPr fontId="6"/>
  </si>
  <si>
    <t>医療上の必要性の高い未承認薬・適応外薬検討会議等会議費（お茶代）</t>
    <rPh sb="24" eb="27">
      <t>カイギヒ</t>
    </rPh>
    <rPh sb="29" eb="31">
      <t>チャダイ</t>
    </rPh>
    <phoneticPr fontId="6"/>
  </si>
  <si>
    <t>-</t>
    <phoneticPr fontId="6"/>
  </si>
  <si>
    <t>医療上の必要性の高い未承認薬・適応外薬検討会議等会場借料、会議費（お茶代）</t>
    <rPh sb="29" eb="32">
      <t>カイギヒ</t>
    </rPh>
    <rPh sb="34" eb="36">
      <t>チャダイ</t>
    </rPh>
    <phoneticPr fontId="6"/>
  </si>
  <si>
    <t>-</t>
    <phoneticPr fontId="6"/>
  </si>
  <si>
    <t>株式会社TCフォーラム</t>
    <rPh sb="0" eb="4">
      <t>カブシキガイシャ</t>
    </rPh>
    <phoneticPr fontId="6"/>
  </si>
  <si>
    <t>一般財団法人日本航空協会</t>
    <rPh sb="0" eb="2">
      <t>イッパン</t>
    </rPh>
    <rPh sb="2" eb="6">
      <t>ザイダンホウジン</t>
    </rPh>
    <rPh sb="6" eb="8">
      <t>ニホン</t>
    </rPh>
    <rPh sb="8" eb="10">
      <t>コウクウ</t>
    </rPh>
    <rPh sb="10" eb="12">
      <t>キョウカイ</t>
    </rPh>
    <phoneticPr fontId="6"/>
  </si>
  <si>
    <t>医療上の必要性の高い未承認薬・適応外薬検討会議等会場借料</t>
    <phoneticPr fontId="6"/>
  </si>
  <si>
    <t>日本盲人職能開発センター　東京ワークショップ</t>
    <phoneticPr fontId="6"/>
  </si>
  <si>
    <t>医療上の必要性の高い未承認薬・適応外薬検討会議等議事録作成</t>
    <rPh sb="24" eb="27">
      <t>ギジロク</t>
    </rPh>
    <rPh sb="27" eb="29">
      <t>サクセイ</t>
    </rPh>
    <phoneticPr fontId="6"/>
  </si>
  <si>
    <t>-</t>
    <phoneticPr fontId="6"/>
  </si>
  <si>
    <t>スワンベーカリー霞ヶ関売店</t>
    <phoneticPr fontId="6"/>
  </si>
  <si>
    <t>洋書等の購入</t>
    <rPh sb="0" eb="2">
      <t>ヨウショ</t>
    </rPh>
    <rPh sb="2" eb="3">
      <t>トウ</t>
    </rPh>
    <rPh sb="4" eb="6">
      <t>コウニュウ</t>
    </rPh>
    <phoneticPr fontId="6"/>
  </si>
  <si>
    <t>麹町税務署</t>
    <rPh sb="0" eb="2">
      <t>コウジマチ</t>
    </rPh>
    <rPh sb="2" eb="5">
      <t>ゼイムショ</t>
    </rPh>
    <phoneticPr fontId="6"/>
  </si>
  <si>
    <t>-</t>
    <phoneticPr fontId="6"/>
  </si>
  <si>
    <t>-</t>
    <phoneticPr fontId="6"/>
  </si>
  <si>
    <t>-</t>
    <phoneticPr fontId="6"/>
  </si>
  <si>
    <t>-</t>
    <phoneticPr fontId="6"/>
  </si>
  <si>
    <t>-</t>
    <phoneticPr fontId="6"/>
  </si>
  <si>
    <t>B.TCフォーラム</t>
    <phoneticPr fontId="6"/>
  </si>
  <si>
    <t>-</t>
    <phoneticPr fontId="6"/>
  </si>
  <si>
    <t>-</t>
    <phoneticPr fontId="6"/>
  </si>
  <si>
    <t>2,308/19</t>
    <phoneticPr fontId="6"/>
  </si>
  <si>
    <t>医療上の必要性の高い未承認薬・適応外薬検討会議及び専門分野ワーキンググループは一定程度、開催できており、国民に有効性・安全性の高い新医薬品・医療機器を提供するための議論が進められている。（平成28年度22回、平成29年度24回、平成30年度19回）</t>
    <rPh sb="39" eb="41">
      <t>イッテイ</t>
    </rPh>
    <rPh sb="41" eb="43">
      <t>テイド</t>
    </rPh>
    <rPh sb="44" eb="46">
      <t>カイサイ</t>
    </rPh>
    <phoneticPr fontId="6"/>
  </si>
  <si>
    <t>専門分野におけるPMDA職員、有識者による医薬品の承認基準の作成、新医薬品情報収集等を行うことにより、医薬品の製造販売承認事務の円滑化・迅速化を図る。</t>
    <phoneticPr fontId="6"/>
  </si>
  <si>
    <t>-</t>
    <phoneticPr fontId="6"/>
  </si>
  <si>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</si>
  <si>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
なお、PMDAへの補助事業における嘱託職員の雇用について、平成３０年度は、事業実施に必要な知見を有する嘱託職員の募集を業界団体への周知や都道府県退職者向け広報等、様々な形で年間を通じて実施し、前年度以上に雇用することができた。引き続き、同様の活動を年間を通じて積極的に行っていくため、今後も、増員が見込まれる。</t>
    <rPh sb="127" eb="129">
      <t>ホジョ</t>
    </rPh>
    <rPh sb="129" eb="131">
      <t>ジギョウ</t>
    </rPh>
    <rPh sb="135" eb="137">
      <t>ショクタク</t>
    </rPh>
    <rPh sb="137" eb="139">
      <t>ショクイン</t>
    </rPh>
    <rPh sb="140" eb="142">
      <t>コヨウ</t>
    </rPh>
    <rPh sb="147" eb="149">
      <t>ヘイセイ</t>
    </rPh>
    <rPh sb="151" eb="153">
      <t>ネンド</t>
    </rPh>
    <rPh sb="155" eb="157">
      <t>ジギョウ</t>
    </rPh>
    <rPh sb="157" eb="159">
      <t>ジッシ</t>
    </rPh>
    <rPh sb="160" eb="162">
      <t>ヒツヨウ</t>
    </rPh>
    <rPh sb="163" eb="165">
      <t>チケン</t>
    </rPh>
    <rPh sb="166" eb="167">
      <t>ユウ</t>
    </rPh>
    <rPh sb="169" eb="171">
      <t>ショクタク</t>
    </rPh>
    <rPh sb="171" eb="173">
      <t>ショクイン</t>
    </rPh>
    <rPh sb="174" eb="176">
      <t>ボシュウ</t>
    </rPh>
    <rPh sb="177" eb="179">
      <t>ギョウカイ</t>
    </rPh>
    <rPh sb="179" eb="181">
      <t>ダンタイ</t>
    </rPh>
    <rPh sb="183" eb="185">
      <t>シュウチ</t>
    </rPh>
    <rPh sb="186" eb="190">
      <t>トドウフケン</t>
    </rPh>
    <rPh sb="190" eb="193">
      <t>タイショクシャ</t>
    </rPh>
    <rPh sb="193" eb="194">
      <t>ム</t>
    </rPh>
    <rPh sb="195" eb="197">
      <t>コウホウ</t>
    </rPh>
    <rPh sb="197" eb="198">
      <t>トウ</t>
    </rPh>
    <rPh sb="199" eb="201">
      <t>サマザマ</t>
    </rPh>
    <rPh sb="202" eb="203">
      <t>カタチ</t>
    </rPh>
    <rPh sb="204" eb="206">
      <t>ネンカン</t>
    </rPh>
    <rPh sb="207" eb="208">
      <t>ツウ</t>
    </rPh>
    <rPh sb="210" eb="212">
      <t>ジッシ</t>
    </rPh>
    <rPh sb="214" eb="217">
      <t>ゼンネンド</t>
    </rPh>
    <rPh sb="217" eb="219">
      <t>イジョウ</t>
    </rPh>
    <rPh sb="220" eb="222">
      <t>コヨウ</t>
    </rPh>
    <rPh sb="231" eb="232">
      <t>ヒ</t>
    </rPh>
    <rPh sb="233" eb="234">
      <t>ツヅ</t>
    </rPh>
    <rPh sb="236" eb="238">
      <t>ドウヨウ</t>
    </rPh>
    <rPh sb="239" eb="241">
      <t>カツドウ</t>
    </rPh>
    <rPh sb="242" eb="244">
      <t>ネンカン</t>
    </rPh>
    <rPh sb="245" eb="246">
      <t>ツウ</t>
    </rPh>
    <rPh sb="248" eb="251">
      <t>セッキョクテキ</t>
    </rPh>
    <rPh sb="252" eb="253">
      <t>オコナ</t>
    </rPh>
    <rPh sb="260" eb="262">
      <t>コンゴ</t>
    </rPh>
    <rPh sb="264" eb="266">
      <t>ゾウイン</t>
    </rPh>
    <rPh sb="267" eb="269">
      <t>ミコ</t>
    </rPh>
    <phoneticPr fontId="6"/>
  </si>
  <si>
    <t>-</t>
    <phoneticPr fontId="6"/>
  </si>
  <si>
    <t>-</t>
    <phoneticPr fontId="6"/>
  </si>
  <si>
    <t>点検対象外</t>
    <rPh sb="0" eb="2">
      <t>テンケン</t>
    </rPh>
    <rPh sb="2" eb="5">
      <t>タイショウガイ</t>
    </rPh>
    <phoneticPr fontId="6"/>
  </si>
  <si>
    <t>（株）紀伊國屋書店</t>
    <rPh sb="0" eb="3">
      <t>カブ</t>
    </rPh>
    <rPh sb="3" eb="7">
      <t>キノクニヤ</t>
    </rPh>
    <rPh sb="7" eb="9">
      <t>ショテン</t>
    </rPh>
    <phoneticPr fontId="6"/>
  </si>
  <si>
    <t>（有）タケマエ</t>
    <rPh sb="0" eb="3">
      <t>ユウゲンガイシャ</t>
    </rPh>
    <phoneticPr fontId="6"/>
  </si>
  <si>
    <t>トナー等の購入</t>
    <rPh sb="3" eb="4">
      <t>トウ</t>
    </rPh>
    <rPh sb="5" eb="7">
      <t>コウニュウ</t>
    </rPh>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</si>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</sst>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51486</xdr:colOff>
      <xdr:row>30</xdr:row>
      <xdr:rowOff>205945</xdr:rowOff>
    </xdr:from>
    <xdr:to>
      <xdr:col>41</xdr:col>
      <xdr:colOff>193074</xdr:colOff>
      <xdr:row>32</xdr:row>
      <xdr:rowOff>51486</xdr:rowOff>
    </xdr:to>
    <xdr:sp macro="" textlink="">
      <xdr:nvSpPr>
        <xdr:cNvPr id="3" name="テキスト ボックス 2"/>
        <xdr:cNvSpPr txBox="1"/>
      </xdr:nvSpPr>
      <xdr:spPr>
        <a:xfrm>
          <a:off x="7877432" y="11481486"/>
          <a:ext cx="75942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51486</xdr:colOff>
      <xdr:row>32</xdr:row>
      <xdr:rowOff>257431</xdr:rowOff>
    </xdr:from>
    <xdr:to>
      <xdr:col>41</xdr:col>
      <xdr:colOff>193074</xdr:colOff>
      <xdr:row>34</xdr:row>
      <xdr:rowOff>51486</xdr:rowOff>
    </xdr:to>
    <xdr:sp macro="" textlink="">
      <xdr:nvSpPr>
        <xdr:cNvPr id="4" name="テキスト ボックス 3"/>
        <xdr:cNvSpPr txBox="1"/>
      </xdr:nvSpPr>
      <xdr:spPr>
        <a:xfrm>
          <a:off x="7877432" y="12073580"/>
          <a:ext cx="75942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22</xdr:col>
      <xdr:colOff>142875</xdr:colOff>
      <xdr:row>740</xdr:row>
      <xdr:rowOff>9525</xdr:rowOff>
    </xdr:from>
    <xdr:to>
      <xdr:col>33</xdr:col>
      <xdr:colOff>147639</xdr:colOff>
      <xdr:row>742</xdr:row>
      <xdr:rowOff>47625</xdr:rowOff>
    </xdr:to>
    <xdr:sp macro="" textlink="">
      <xdr:nvSpPr>
        <xdr:cNvPr id="7" name="テキスト ボックス 6"/>
        <xdr:cNvSpPr txBox="1"/>
      </xdr:nvSpPr>
      <xdr:spPr>
        <a:xfrm>
          <a:off x="4543425" y="41757600"/>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９２．２百万円</a:t>
          </a:r>
        </a:p>
      </xdr:txBody>
    </xdr:sp>
    <xdr:clientData/>
  </xdr:twoCellAnchor>
  <xdr:twoCellAnchor>
    <xdr:from>
      <xdr:col>22</xdr:col>
      <xdr:colOff>180975</xdr:colOff>
      <xdr:row>742</xdr:row>
      <xdr:rowOff>85725</xdr:rowOff>
    </xdr:from>
    <xdr:to>
      <xdr:col>33</xdr:col>
      <xdr:colOff>138112</xdr:colOff>
      <xdr:row>745</xdr:row>
      <xdr:rowOff>38099</xdr:rowOff>
    </xdr:to>
    <xdr:sp macro="" textlink="">
      <xdr:nvSpPr>
        <xdr:cNvPr id="8" name="大かっこ 7"/>
        <xdr:cNvSpPr/>
      </xdr:nvSpPr>
      <xdr:spPr>
        <a:xfrm>
          <a:off x="4581525" y="42538650"/>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95250</xdr:colOff>
      <xdr:row>745</xdr:row>
      <xdr:rowOff>152400</xdr:rowOff>
    </xdr:from>
    <xdr:to>
      <xdr:col>28</xdr:col>
      <xdr:colOff>111919</xdr:colOff>
      <xdr:row>756</xdr:row>
      <xdr:rowOff>9525</xdr:rowOff>
    </xdr:to>
    <xdr:cxnSp macro="">
      <xdr:nvCxnSpPr>
        <xdr:cNvPr id="9" name="直線矢印コネクタ 8"/>
        <xdr:cNvCxnSpPr/>
      </xdr:nvCxnSpPr>
      <xdr:spPr>
        <a:xfrm>
          <a:off x="5695950" y="43662600"/>
          <a:ext cx="16669" cy="3733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755</xdr:row>
      <xdr:rowOff>342900</xdr:rowOff>
    </xdr:from>
    <xdr:to>
      <xdr:col>31</xdr:col>
      <xdr:colOff>171450</xdr:colOff>
      <xdr:row>756</xdr:row>
      <xdr:rowOff>533400</xdr:rowOff>
    </xdr:to>
    <xdr:sp macro="" textlink="">
      <xdr:nvSpPr>
        <xdr:cNvPr id="10" name="テキスト ボックス 9"/>
        <xdr:cNvSpPr txBox="1"/>
      </xdr:nvSpPr>
      <xdr:spPr>
        <a:xfrm>
          <a:off x="4905375" y="47377350"/>
          <a:ext cx="1466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171450</xdr:colOff>
      <xdr:row>756</xdr:row>
      <xdr:rowOff>238125</xdr:rowOff>
    </xdr:from>
    <xdr:to>
      <xdr:col>33</xdr:col>
      <xdr:colOff>176914</xdr:colOff>
      <xdr:row>757</xdr:row>
      <xdr:rowOff>626268</xdr:rowOff>
    </xdr:to>
    <xdr:sp macro="" textlink="">
      <xdr:nvSpPr>
        <xdr:cNvPr id="11" name="テキスト ボックス 10"/>
        <xdr:cNvSpPr txBox="1"/>
      </xdr:nvSpPr>
      <xdr:spPr>
        <a:xfrm>
          <a:off x="4572000" y="47625000"/>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ja-JP" altLang="en-US" sz="1000"/>
            <a:t>３０．７百万円</a:t>
          </a:r>
        </a:p>
      </xdr:txBody>
    </xdr:sp>
    <xdr:clientData/>
  </xdr:twoCellAnchor>
  <xdr:twoCellAnchor>
    <xdr:from>
      <xdr:col>23</xdr:col>
      <xdr:colOff>0</xdr:colOff>
      <xdr:row>758</xdr:row>
      <xdr:rowOff>0</xdr:rowOff>
    </xdr:from>
    <xdr:to>
      <xdr:col>33</xdr:col>
      <xdr:colOff>170094</xdr:colOff>
      <xdr:row>758</xdr:row>
      <xdr:rowOff>362229</xdr:rowOff>
    </xdr:to>
    <xdr:sp macro="" textlink="">
      <xdr:nvSpPr>
        <xdr:cNvPr id="12" name="大かっこ 11"/>
        <xdr:cNvSpPr/>
      </xdr:nvSpPr>
      <xdr:spPr>
        <a:xfrm>
          <a:off x="4600575" y="48720375"/>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28</xdr:col>
      <xdr:colOff>104775</xdr:colOff>
      <xdr:row>758</xdr:row>
      <xdr:rowOff>495300</xdr:rowOff>
    </xdr:from>
    <xdr:to>
      <xdr:col>28</xdr:col>
      <xdr:colOff>104775</xdr:colOff>
      <xdr:row>760</xdr:row>
      <xdr:rowOff>208243</xdr:rowOff>
    </xdr:to>
    <xdr:cxnSp macro="">
      <xdr:nvCxnSpPr>
        <xdr:cNvPr id="14" name="直線矢印コネクタ 13"/>
        <xdr:cNvCxnSpPr/>
      </xdr:nvCxnSpPr>
      <xdr:spPr>
        <a:xfrm>
          <a:off x="5705475" y="49215675"/>
          <a:ext cx="0" cy="751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761</xdr:row>
      <xdr:rowOff>295275</xdr:rowOff>
    </xdr:from>
    <xdr:to>
      <xdr:col>33</xdr:col>
      <xdr:colOff>195964</xdr:colOff>
      <xdr:row>763</xdr:row>
      <xdr:rowOff>95249</xdr:rowOff>
    </xdr:to>
    <xdr:sp macro="" textlink="">
      <xdr:nvSpPr>
        <xdr:cNvPr id="16" name="テキスト ボックス 15"/>
        <xdr:cNvSpPr txBox="1"/>
      </xdr:nvSpPr>
      <xdr:spPr>
        <a:xfrm>
          <a:off x="4591050" y="50282475"/>
          <a:ext cx="2205739" cy="6286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Ｆ．</a:t>
          </a:r>
          <a:r>
            <a:rPr kumimoji="1" lang="ja-JP" altLang="en-US" sz="1000"/>
            <a:t>民間会社　１社</a:t>
          </a:r>
        </a:p>
        <a:p>
          <a:pPr algn="ctr"/>
          <a:r>
            <a:rPr kumimoji="1" lang="ja-JP" altLang="en-US" sz="1000"/>
            <a:t>０．１百万円</a:t>
          </a:r>
        </a:p>
      </xdr:txBody>
    </xdr:sp>
    <xdr:clientData/>
  </xdr:twoCellAnchor>
  <xdr:twoCellAnchor>
    <xdr:from>
      <xdr:col>22</xdr:col>
      <xdr:colOff>180975</xdr:colOff>
      <xdr:row>763</xdr:row>
      <xdr:rowOff>180975</xdr:rowOff>
    </xdr:from>
    <xdr:to>
      <xdr:col>34</xdr:col>
      <xdr:colOff>3642</xdr:colOff>
      <xdr:row>765</xdr:row>
      <xdr:rowOff>243588</xdr:rowOff>
    </xdr:to>
    <xdr:sp macro="" textlink="">
      <xdr:nvSpPr>
        <xdr:cNvPr id="17" name="大かっこ 16"/>
        <xdr:cNvSpPr/>
      </xdr:nvSpPr>
      <xdr:spPr>
        <a:xfrm>
          <a:off x="4581525" y="50996850"/>
          <a:ext cx="2222967" cy="69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・事務所清掃業務</a:t>
          </a:r>
        </a:p>
      </xdr:txBody>
    </xdr:sp>
    <xdr:clientData/>
  </xdr:twoCellAnchor>
  <xdr:twoCellAnchor>
    <xdr:from>
      <xdr:col>10</xdr:col>
      <xdr:colOff>0</xdr:colOff>
      <xdr:row>746</xdr:row>
      <xdr:rowOff>0</xdr:rowOff>
    </xdr:from>
    <xdr:to>
      <xdr:col>21</xdr:col>
      <xdr:colOff>4763</xdr:colOff>
      <xdr:row>748</xdr:row>
      <xdr:rowOff>38100</xdr:rowOff>
    </xdr:to>
    <xdr:sp macro="" textlink="">
      <xdr:nvSpPr>
        <xdr:cNvPr id="19" name="テキスト ボックス 18"/>
        <xdr:cNvSpPr txBox="1"/>
      </xdr:nvSpPr>
      <xdr:spPr>
        <a:xfrm>
          <a:off x="2000250" y="4386262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４３．４百万円</a:t>
          </a:r>
        </a:p>
      </xdr:txBody>
    </xdr:sp>
    <xdr:clientData/>
  </xdr:twoCellAnchor>
  <xdr:twoCellAnchor>
    <xdr:from>
      <xdr:col>23</xdr:col>
      <xdr:colOff>114300</xdr:colOff>
      <xdr:row>746</xdr:row>
      <xdr:rowOff>342900</xdr:rowOff>
    </xdr:from>
    <xdr:to>
      <xdr:col>33</xdr:col>
      <xdr:colOff>14288</xdr:colOff>
      <xdr:row>746</xdr:row>
      <xdr:rowOff>342900</xdr:rowOff>
    </xdr:to>
    <xdr:cxnSp macro="">
      <xdr:nvCxnSpPr>
        <xdr:cNvPr id="20" name="直線矢印コネクタ 19"/>
        <xdr:cNvCxnSpPr/>
      </xdr:nvCxnSpPr>
      <xdr:spPr>
        <a:xfrm>
          <a:off x="4714875" y="44205525"/>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746</xdr:row>
      <xdr:rowOff>0</xdr:rowOff>
    </xdr:from>
    <xdr:to>
      <xdr:col>46</xdr:col>
      <xdr:colOff>7144</xdr:colOff>
      <xdr:row>748</xdr:row>
      <xdr:rowOff>38100</xdr:rowOff>
    </xdr:to>
    <xdr:sp macro="" textlink="">
      <xdr:nvSpPr>
        <xdr:cNvPr id="21" name="テキスト ボックス 20"/>
        <xdr:cNvSpPr txBox="1"/>
      </xdr:nvSpPr>
      <xdr:spPr>
        <a:xfrm>
          <a:off x="7000875" y="43862625"/>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４社</a:t>
          </a:r>
        </a:p>
        <a:p>
          <a:pPr algn="ctr"/>
          <a:r>
            <a:rPr kumimoji="1" lang="ja-JP" altLang="en-US" sz="1000"/>
            <a:t>１．６百万円</a:t>
          </a:r>
        </a:p>
      </xdr:txBody>
    </xdr:sp>
    <xdr:clientData/>
  </xdr:twoCellAnchor>
  <xdr:twoCellAnchor>
    <xdr:from>
      <xdr:col>36</xdr:col>
      <xdr:colOff>104775</xdr:colOff>
      <xdr:row>745</xdr:row>
      <xdr:rowOff>57150</xdr:rowOff>
    </xdr:from>
    <xdr:to>
      <xdr:col>43</xdr:col>
      <xdr:colOff>169069</xdr:colOff>
      <xdr:row>745</xdr:row>
      <xdr:rowOff>285749</xdr:rowOff>
    </xdr:to>
    <xdr:sp macro="" textlink="">
      <xdr:nvSpPr>
        <xdr:cNvPr id="22" name="テキスト ボックス 21"/>
        <xdr:cNvSpPr txBox="1"/>
      </xdr:nvSpPr>
      <xdr:spPr>
        <a:xfrm>
          <a:off x="7305675" y="43567350"/>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748</xdr:row>
      <xdr:rowOff>114300</xdr:rowOff>
    </xdr:from>
    <xdr:to>
      <xdr:col>21</xdr:col>
      <xdr:colOff>50005</xdr:colOff>
      <xdr:row>749</xdr:row>
      <xdr:rowOff>238125</xdr:rowOff>
    </xdr:to>
    <xdr:sp macro="" textlink="">
      <xdr:nvSpPr>
        <xdr:cNvPr id="23" name="大かっこ 22"/>
        <xdr:cNvSpPr/>
      </xdr:nvSpPr>
      <xdr:spPr>
        <a:xfrm>
          <a:off x="2009775" y="44681775"/>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35</xdr:col>
      <xdr:colOff>9525</xdr:colOff>
      <xdr:row>748</xdr:row>
      <xdr:rowOff>95250</xdr:rowOff>
    </xdr:from>
    <xdr:to>
      <xdr:col>46</xdr:col>
      <xdr:colOff>7143</xdr:colOff>
      <xdr:row>750</xdr:row>
      <xdr:rowOff>52388</xdr:rowOff>
    </xdr:to>
    <xdr:sp macro="" textlink="">
      <xdr:nvSpPr>
        <xdr:cNvPr id="24" name="大かっこ 23"/>
        <xdr:cNvSpPr/>
      </xdr:nvSpPr>
      <xdr:spPr>
        <a:xfrm>
          <a:off x="7010400" y="44662725"/>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752</xdr:row>
      <xdr:rowOff>133350</xdr:rowOff>
    </xdr:from>
    <xdr:to>
      <xdr:col>33</xdr:col>
      <xdr:colOff>4763</xdr:colOff>
      <xdr:row>752</xdr:row>
      <xdr:rowOff>135592</xdr:rowOff>
    </xdr:to>
    <xdr:cxnSp macro="">
      <xdr:nvCxnSpPr>
        <xdr:cNvPr id="25" name="直線矢印コネクタ 24"/>
        <xdr:cNvCxnSpPr/>
      </xdr:nvCxnSpPr>
      <xdr:spPr>
        <a:xfrm flipV="1">
          <a:off x="4695825" y="46110525"/>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751</xdr:row>
      <xdr:rowOff>152400</xdr:rowOff>
    </xdr:from>
    <xdr:to>
      <xdr:col>21</xdr:col>
      <xdr:colOff>14288</xdr:colOff>
      <xdr:row>753</xdr:row>
      <xdr:rowOff>190500</xdr:rowOff>
    </xdr:to>
    <xdr:sp macro="" textlink="">
      <xdr:nvSpPr>
        <xdr:cNvPr id="26" name="テキスト ボックス 25"/>
        <xdr:cNvSpPr txBox="1"/>
      </xdr:nvSpPr>
      <xdr:spPr>
        <a:xfrm>
          <a:off x="2009775" y="4577715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ja-JP" altLang="en-US" sz="1000"/>
            <a:t>３．８百万円</a:t>
          </a:r>
          <a:endParaRPr kumimoji="1" lang="en-US" altLang="ja-JP" sz="1000"/>
        </a:p>
      </xdr:txBody>
    </xdr:sp>
    <xdr:clientData/>
  </xdr:twoCellAnchor>
  <xdr:twoCellAnchor>
    <xdr:from>
      <xdr:col>12</xdr:col>
      <xdr:colOff>19050</xdr:colOff>
      <xdr:row>750</xdr:row>
      <xdr:rowOff>219075</xdr:rowOff>
    </xdr:from>
    <xdr:to>
      <xdr:col>19</xdr:col>
      <xdr:colOff>85725</xdr:colOff>
      <xdr:row>751</xdr:row>
      <xdr:rowOff>100012</xdr:rowOff>
    </xdr:to>
    <xdr:sp macro="" textlink="">
      <xdr:nvSpPr>
        <xdr:cNvPr id="27" name="テキスト ボックス 26"/>
        <xdr:cNvSpPr txBox="1"/>
      </xdr:nvSpPr>
      <xdr:spPr>
        <a:xfrm>
          <a:off x="2419350" y="45491400"/>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754</xdr:row>
      <xdr:rowOff>0</xdr:rowOff>
    </xdr:from>
    <xdr:to>
      <xdr:col>21</xdr:col>
      <xdr:colOff>14287</xdr:colOff>
      <xdr:row>755</xdr:row>
      <xdr:rowOff>147636</xdr:rowOff>
    </xdr:to>
    <xdr:sp macro="" textlink="">
      <xdr:nvSpPr>
        <xdr:cNvPr id="28" name="大かっこ 27"/>
        <xdr:cNvSpPr/>
      </xdr:nvSpPr>
      <xdr:spPr>
        <a:xfrm>
          <a:off x="2000250" y="46682025"/>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35</xdr:col>
      <xdr:colOff>28575</xdr:colOff>
      <xdr:row>751</xdr:row>
      <xdr:rowOff>161925</xdr:rowOff>
    </xdr:from>
    <xdr:to>
      <xdr:col>46</xdr:col>
      <xdr:colOff>34039</xdr:colOff>
      <xdr:row>753</xdr:row>
      <xdr:rowOff>200026</xdr:rowOff>
    </xdr:to>
    <xdr:sp macro="" textlink="">
      <xdr:nvSpPr>
        <xdr:cNvPr id="29" name="テキスト ボックス 28"/>
        <xdr:cNvSpPr txBox="1"/>
      </xdr:nvSpPr>
      <xdr:spPr>
        <a:xfrm>
          <a:off x="7029450" y="45786675"/>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ja-JP" altLang="en-US" sz="1000"/>
            <a:t>１２．７百万円</a:t>
          </a:r>
          <a:endParaRPr kumimoji="1" lang="en-US" altLang="ja-JP" sz="1000"/>
        </a:p>
      </xdr:txBody>
    </xdr:sp>
    <xdr:clientData/>
  </xdr:twoCellAnchor>
  <xdr:twoCellAnchor>
    <xdr:from>
      <xdr:col>37</xdr:col>
      <xdr:colOff>9525</xdr:colOff>
      <xdr:row>750</xdr:row>
      <xdr:rowOff>209550</xdr:rowOff>
    </xdr:from>
    <xdr:to>
      <xdr:col>44</xdr:col>
      <xdr:colOff>75500</xdr:colOff>
      <xdr:row>751</xdr:row>
      <xdr:rowOff>90487</xdr:rowOff>
    </xdr:to>
    <xdr:sp macro="" textlink="">
      <xdr:nvSpPr>
        <xdr:cNvPr id="30" name="テキスト ボックス 29"/>
        <xdr:cNvSpPr txBox="1"/>
      </xdr:nvSpPr>
      <xdr:spPr>
        <a:xfrm>
          <a:off x="7410450" y="45481875"/>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35</xdr:col>
      <xdr:colOff>76200</xdr:colOff>
      <xdr:row>753</xdr:row>
      <xdr:rowOff>314325</xdr:rowOff>
    </xdr:from>
    <xdr:to>
      <xdr:col>46</xdr:col>
      <xdr:colOff>49445</xdr:colOff>
      <xdr:row>755</xdr:row>
      <xdr:rowOff>132368</xdr:rowOff>
    </xdr:to>
    <xdr:sp macro="" textlink="">
      <xdr:nvSpPr>
        <xdr:cNvPr id="31" name="大かっこ 30"/>
        <xdr:cNvSpPr/>
      </xdr:nvSpPr>
      <xdr:spPr>
        <a:xfrm>
          <a:off x="7077075" y="46643925"/>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24</xdr:col>
      <xdr:colOff>165100</xdr:colOff>
      <xdr:row>761</xdr:row>
      <xdr:rowOff>25400</xdr:rowOff>
    </xdr:from>
    <xdr:to>
      <xdr:col>32</xdr:col>
      <xdr:colOff>26194</xdr:colOff>
      <xdr:row>761</xdr:row>
      <xdr:rowOff>253999</xdr:rowOff>
    </xdr:to>
    <xdr:sp macro="" textlink="">
      <xdr:nvSpPr>
        <xdr:cNvPr id="33" name="テキスト ボックス 32"/>
        <xdr:cNvSpPr txBox="1"/>
      </xdr:nvSpPr>
      <xdr:spPr>
        <a:xfrm>
          <a:off x="5041900" y="50241200"/>
          <a:ext cx="148669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120" zoomScaleNormal="75" zoomScaleSheetLayoutView="120" zoomScalePageLayoutView="85" workbookViewId="0">
      <selection activeCell="G458" sqref="G458:X4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215</v>
      </c>
      <c r="AT2" s="223"/>
      <c r="AU2" s="223"/>
      <c r="AV2" s="52" t="str">
        <f>IF(AW2="", "", "-")</f>
        <v/>
      </c>
      <c r="AW2" s="404"/>
      <c r="AX2" s="404"/>
    </row>
    <row r="3" spans="1:50" ht="21" customHeight="1" thickBot="1" x14ac:dyDescent="0.2">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568</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402" t="s">
        <v>511</v>
      </c>
      <c r="Z7" s="299"/>
      <c r="AA7" s="299"/>
      <c r="AB7" s="299"/>
      <c r="AC7" s="299"/>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29" t="s">
        <v>378</v>
      </c>
      <c r="B8" s="830"/>
      <c r="C8" s="830"/>
      <c r="D8" s="830"/>
      <c r="E8" s="830"/>
      <c r="F8" s="831"/>
      <c r="G8" s="226" t="str">
        <f>入力規則等!A28</f>
        <v>-</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728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530</v>
      </c>
      <c r="Q12" s="301"/>
      <c r="R12" s="301"/>
      <c r="S12" s="301"/>
      <c r="T12" s="301"/>
      <c r="U12" s="301"/>
      <c r="V12" s="302"/>
      <c r="W12" s="306" t="s">
        <v>527</v>
      </c>
      <c r="X12" s="301"/>
      <c r="Y12" s="301"/>
      <c r="Z12" s="301"/>
      <c r="AA12" s="301"/>
      <c r="AB12" s="301"/>
      <c r="AC12" s="302"/>
      <c r="AD12" s="306" t="s">
        <v>522</v>
      </c>
      <c r="AE12" s="301"/>
      <c r="AF12" s="301"/>
      <c r="AG12" s="301"/>
      <c r="AH12" s="301"/>
      <c r="AI12" s="301"/>
      <c r="AJ12" s="302"/>
      <c r="AK12" s="306" t="s">
        <v>515</v>
      </c>
      <c r="AL12" s="301"/>
      <c r="AM12" s="301"/>
      <c r="AN12" s="301"/>
      <c r="AO12" s="301"/>
      <c r="AP12" s="301"/>
      <c r="AQ12" s="302"/>
      <c r="AR12" s="306" t="s">
        <v>513</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v>159</v>
      </c>
      <c r="Q13" s="112"/>
      <c r="R13" s="112"/>
      <c r="S13" s="112"/>
      <c r="T13" s="112"/>
      <c r="U13" s="112"/>
      <c r="V13" s="113"/>
      <c r="W13" s="111">
        <v>271</v>
      </c>
      <c r="X13" s="112"/>
      <c r="Y13" s="112"/>
      <c r="Z13" s="112"/>
      <c r="AA13" s="112"/>
      <c r="AB13" s="112"/>
      <c r="AC13" s="113"/>
      <c r="AD13" s="111">
        <v>302</v>
      </c>
      <c r="AE13" s="112"/>
      <c r="AF13" s="112"/>
      <c r="AG13" s="112"/>
      <c r="AH13" s="112"/>
      <c r="AI13" s="112"/>
      <c r="AJ13" s="113"/>
      <c r="AK13" s="111">
        <v>225</v>
      </c>
      <c r="AL13" s="112"/>
      <c r="AM13" s="112"/>
      <c r="AN13" s="112"/>
      <c r="AO13" s="112"/>
      <c r="AP13" s="112"/>
      <c r="AQ13" s="113"/>
      <c r="AR13" s="108"/>
      <c r="AS13" s="109"/>
      <c r="AT13" s="109"/>
      <c r="AU13" s="109"/>
      <c r="AV13" s="109"/>
      <c r="AW13" s="109"/>
      <c r="AX13" s="401"/>
    </row>
    <row r="14" spans="1:50" ht="21" customHeight="1" x14ac:dyDescent="0.15">
      <c r="A14" s="145"/>
      <c r="B14" s="146"/>
      <c r="C14" s="146"/>
      <c r="D14" s="146"/>
      <c r="E14" s="146"/>
      <c r="F14" s="147"/>
      <c r="G14" s="747"/>
      <c r="H14" s="748"/>
      <c r="I14" s="578" t="s">
        <v>8</v>
      </c>
      <c r="J14" s="632"/>
      <c r="K14" s="632"/>
      <c r="L14" s="632"/>
      <c r="M14" s="632"/>
      <c r="N14" s="632"/>
      <c r="O14" s="633"/>
      <c r="P14" s="111" t="s">
        <v>573</v>
      </c>
      <c r="Q14" s="112"/>
      <c r="R14" s="112"/>
      <c r="S14" s="112"/>
      <c r="T14" s="112"/>
      <c r="U14" s="112"/>
      <c r="V14" s="113"/>
      <c r="W14" s="111" t="s">
        <v>573</v>
      </c>
      <c r="X14" s="112"/>
      <c r="Y14" s="112"/>
      <c r="Z14" s="112"/>
      <c r="AA14" s="112"/>
      <c r="AB14" s="112"/>
      <c r="AC14" s="113"/>
      <c r="AD14" s="111" t="s">
        <v>573</v>
      </c>
      <c r="AE14" s="112"/>
      <c r="AF14" s="112"/>
      <c r="AG14" s="112"/>
      <c r="AH14" s="112"/>
      <c r="AI14" s="112"/>
      <c r="AJ14" s="113"/>
      <c r="AK14" s="111" t="s">
        <v>573</v>
      </c>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574</v>
      </c>
      <c r="Q15" s="112"/>
      <c r="R15" s="112"/>
      <c r="S15" s="112"/>
      <c r="T15" s="112"/>
      <c r="U15" s="112"/>
      <c r="V15" s="113"/>
      <c r="W15" s="111" t="s">
        <v>574</v>
      </c>
      <c r="X15" s="112"/>
      <c r="Y15" s="112"/>
      <c r="Z15" s="112"/>
      <c r="AA15" s="112"/>
      <c r="AB15" s="112"/>
      <c r="AC15" s="113"/>
      <c r="AD15" s="111" t="s">
        <v>574</v>
      </c>
      <c r="AE15" s="112"/>
      <c r="AF15" s="112"/>
      <c r="AG15" s="112"/>
      <c r="AH15" s="112"/>
      <c r="AI15" s="112"/>
      <c r="AJ15" s="113"/>
      <c r="AK15" s="111" t="s">
        <v>574</v>
      </c>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574</v>
      </c>
      <c r="Q16" s="112"/>
      <c r="R16" s="112"/>
      <c r="S16" s="112"/>
      <c r="T16" s="112"/>
      <c r="U16" s="112"/>
      <c r="V16" s="113"/>
      <c r="W16" s="111" t="s">
        <v>574</v>
      </c>
      <c r="X16" s="112"/>
      <c r="Y16" s="112"/>
      <c r="Z16" s="112"/>
      <c r="AA16" s="112"/>
      <c r="AB16" s="112"/>
      <c r="AC16" s="113"/>
      <c r="AD16" s="111" t="s">
        <v>574</v>
      </c>
      <c r="AE16" s="112"/>
      <c r="AF16" s="112"/>
      <c r="AG16" s="112"/>
      <c r="AH16" s="112"/>
      <c r="AI16" s="112"/>
      <c r="AJ16" s="113"/>
      <c r="AK16" s="111" t="s">
        <v>574</v>
      </c>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575</v>
      </c>
      <c r="Q17" s="112"/>
      <c r="R17" s="112"/>
      <c r="S17" s="112"/>
      <c r="T17" s="112"/>
      <c r="U17" s="112"/>
      <c r="V17" s="113"/>
      <c r="W17" s="111" t="s">
        <v>575</v>
      </c>
      <c r="X17" s="112"/>
      <c r="Y17" s="112"/>
      <c r="Z17" s="112"/>
      <c r="AA17" s="112"/>
      <c r="AB17" s="112"/>
      <c r="AC17" s="113"/>
      <c r="AD17" s="111" t="s">
        <v>575</v>
      </c>
      <c r="AE17" s="112"/>
      <c r="AF17" s="112"/>
      <c r="AG17" s="112"/>
      <c r="AH17" s="112"/>
      <c r="AI17" s="112"/>
      <c r="AJ17" s="113"/>
      <c r="AK17" s="111" t="s">
        <v>575</v>
      </c>
      <c r="AL17" s="112"/>
      <c r="AM17" s="112"/>
      <c r="AN17" s="112"/>
      <c r="AO17" s="112"/>
      <c r="AP17" s="112"/>
      <c r="AQ17" s="113"/>
      <c r="AR17" s="399"/>
      <c r="AS17" s="399"/>
      <c r="AT17" s="399"/>
      <c r="AU17" s="399"/>
      <c r="AV17" s="399"/>
      <c r="AW17" s="399"/>
      <c r="AX17" s="400"/>
    </row>
    <row r="18" spans="1:50" ht="24.75" customHeight="1" x14ac:dyDescent="0.15">
      <c r="A18" s="145"/>
      <c r="B18" s="146"/>
      <c r="C18" s="146"/>
      <c r="D18" s="146"/>
      <c r="E18" s="146"/>
      <c r="F18" s="147"/>
      <c r="G18" s="749"/>
      <c r="H18" s="750"/>
      <c r="I18" s="737" t="s">
        <v>20</v>
      </c>
      <c r="J18" s="738"/>
      <c r="K18" s="738"/>
      <c r="L18" s="738"/>
      <c r="M18" s="738"/>
      <c r="N18" s="738"/>
      <c r="O18" s="739"/>
      <c r="P18" s="117">
        <f>SUM(P13:V17)</f>
        <v>159</v>
      </c>
      <c r="Q18" s="118"/>
      <c r="R18" s="118"/>
      <c r="S18" s="118"/>
      <c r="T18" s="118"/>
      <c r="U18" s="118"/>
      <c r="V18" s="119"/>
      <c r="W18" s="117">
        <f>SUM(W13:AC17)</f>
        <v>271</v>
      </c>
      <c r="X18" s="118"/>
      <c r="Y18" s="118"/>
      <c r="Z18" s="118"/>
      <c r="AA18" s="118"/>
      <c r="AB18" s="118"/>
      <c r="AC18" s="119"/>
      <c r="AD18" s="117">
        <f>SUM(AD13:AJ17)</f>
        <v>302</v>
      </c>
      <c r="AE18" s="118"/>
      <c r="AF18" s="118"/>
      <c r="AG18" s="118"/>
      <c r="AH18" s="118"/>
      <c r="AI18" s="118"/>
      <c r="AJ18" s="119"/>
      <c r="AK18" s="117">
        <f>SUM(AK13:AQ17)</f>
        <v>225</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v>111</v>
      </c>
      <c r="Q19" s="112"/>
      <c r="R19" s="112"/>
      <c r="S19" s="112"/>
      <c r="T19" s="112"/>
      <c r="U19" s="112"/>
      <c r="V19" s="113"/>
      <c r="W19" s="111">
        <v>86</v>
      </c>
      <c r="X19" s="112"/>
      <c r="Y19" s="112"/>
      <c r="Z19" s="112"/>
      <c r="AA19" s="112"/>
      <c r="AB19" s="112"/>
      <c r="AC19" s="113"/>
      <c r="AD19" s="111">
        <v>92</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f>IF(P18=0, "-", SUM(P19)/P18)</f>
        <v>0.69811320754716977</v>
      </c>
      <c r="Q20" s="542"/>
      <c r="R20" s="542"/>
      <c r="S20" s="542"/>
      <c r="T20" s="542"/>
      <c r="U20" s="542"/>
      <c r="V20" s="542"/>
      <c r="W20" s="542">
        <f t="shared" ref="W20" si="0">IF(W18=0, "-", SUM(W19)/W18)</f>
        <v>0.31734317343173429</v>
      </c>
      <c r="X20" s="542"/>
      <c r="Y20" s="542"/>
      <c r="Z20" s="542"/>
      <c r="AA20" s="542"/>
      <c r="AB20" s="542"/>
      <c r="AC20" s="542"/>
      <c r="AD20" s="542">
        <f t="shared" ref="AD20" si="1">IF(AD18=0, "-", SUM(AD19)/AD18)</f>
        <v>0.30463576158940397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9" t="s">
        <v>474</v>
      </c>
      <c r="H21" s="930"/>
      <c r="I21" s="930"/>
      <c r="J21" s="930"/>
      <c r="K21" s="930"/>
      <c r="L21" s="930"/>
      <c r="M21" s="930"/>
      <c r="N21" s="930"/>
      <c r="O21" s="930"/>
      <c r="P21" s="542">
        <f>IF(P19=0, "-", SUM(P19)/SUM(P13,P14))</f>
        <v>0.69811320754716977</v>
      </c>
      <c r="Q21" s="542"/>
      <c r="R21" s="542"/>
      <c r="S21" s="542"/>
      <c r="T21" s="542"/>
      <c r="U21" s="542"/>
      <c r="V21" s="542"/>
      <c r="W21" s="542">
        <f t="shared" ref="W21" si="2">IF(W19=0, "-", SUM(W19)/SUM(W13,W14))</f>
        <v>0.31734317343173429</v>
      </c>
      <c r="X21" s="542"/>
      <c r="Y21" s="542"/>
      <c r="Z21" s="542"/>
      <c r="AA21" s="542"/>
      <c r="AB21" s="542"/>
      <c r="AC21" s="542"/>
      <c r="AD21" s="542">
        <f t="shared" ref="AD21" si="3">IF(AD19=0, "-", SUM(AD19)/SUM(AD13,AD14))</f>
        <v>0.30463576158940397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555</v>
      </c>
      <c r="B22" s="202"/>
      <c r="C22" s="202"/>
      <c r="D22" s="202"/>
      <c r="E22" s="202"/>
      <c r="F22" s="203"/>
      <c r="G22" s="186" t="s">
        <v>453</v>
      </c>
      <c r="H22" s="187"/>
      <c r="I22" s="187"/>
      <c r="J22" s="187"/>
      <c r="K22" s="187"/>
      <c r="L22" s="187"/>
      <c r="M22" s="187"/>
      <c r="N22" s="187"/>
      <c r="O22" s="188"/>
      <c r="P22" s="210" t="s">
        <v>516</v>
      </c>
      <c r="Q22" s="187"/>
      <c r="R22" s="187"/>
      <c r="S22" s="187"/>
      <c r="T22" s="187"/>
      <c r="U22" s="187"/>
      <c r="V22" s="188"/>
      <c r="W22" s="210" t="s">
        <v>512</v>
      </c>
      <c r="X22" s="187"/>
      <c r="Y22" s="187"/>
      <c r="Z22" s="187"/>
      <c r="AA22" s="187"/>
      <c r="AB22" s="187"/>
      <c r="AC22" s="188"/>
      <c r="AD22" s="210" t="s">
        <v>452</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577</v>
      </c>
      <c r="H23" s="190"/>
      <c r="I23" s="190"/>
      <c r="J23" s="190"/>
      <c r="K23" s="190"/>
      <c r="L23" s="190"/>
      <c r="M23" s="190"/>
      <c r="N23" s="190"/>
      <c r="O23" s="191"/>
      <c r="P23" s="108">
        <v>123</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578</v>
      </c>
      <c r="H24" s="193"/>
      <c r="I24" s="193"/>
      <c r="J24" s="193"/>
      <c r="K24" s="193"/>
      <c r="L24" s="193"/>
      <c r="M24" s="193"/>
      <c r="N24" s="193"/>
      <c r="O24" s="194"/>
      <c r="P24" s="111">
        <v>69</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579</v>
      </c>
      <c r="H25" s="193"/>
      <c r="I25" s="193"/>
      <c r="J25" s="193"/>
      <c r="K25" s="193"/>
      <c r="L25" s="193"/>
      <c r="M25" s="193"/>
      <c r="N25" s="193"/>
      <c r="O25" s="194"/>
      <c r="P25" s="111">
        <v>28</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580</v>
      </c>
      <c r="H26" s="193"/>
      <c r="I26" s="193"/>
      <c r="J26" s="193"/>
      <c r="K26" s="193"/>
      <c r="L26" s="193"/>
      <c r="M26" s="193"/>
      <c r="N26" s="193"/>
      <c r="O26" s="194"/>
      <c r="P26" s="111">
        <v>3</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581</v>
      </c>
      <c r="H27" s="193"/>
      <c r="I27" s="193"/>
      <c r="J27" s="193"/>
      <c r="K27" s="193"/>
      <c r="L27" s="193"/>
      <c r="M27" s="193"/>
      <c r="N27" s="193"/>
      <c r="O27" s="194"/>
      <c r="P27" s="111">
        <v>2</v>
      </c>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457</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454</v>
      </c>
      <c r="H29" s="199"/>
      <c r="I29" s="199"/>
      <c r="J29" s="199"/>
      <c r="K29" s="199"/>
      <c r="L29" s="199"/>
      <c r="M29" s="199"/>
      <c r="N29" s="199"/>
      <c r="O29" s="200"/>
      <c r="P29" s="111">
        <f>AK13</f>
        <v>225</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469</v>
      </c>
      <c r="B30" s="513"/>
      <c r="C30" s="513"/>
      <c r="D30" s="513"/>
      <c r="E30" s="513"/>
      <c r="F30" s="514"/>
      <c r="G30" s="650"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531</v>
      </c>
      <c r="AF30" s="394"/>
      <c r="AG30" s="394"/>
      <c r="AH30" s="395"/>
      <c r="AI30" s="393" t="s">
        <v>528</v>
      </c>
      <c r="AJ30" s="394"/>
      <c r="AK30" s="394"/>
      <c r="AL30" s="395"/>
      <c r="AM30" s="396" t="s">
        <v>523</v>
      </c>
      <c r="AN30" s="396"/>
      <c r="AO30" s="396"/>
      <c r="AP30" s="393"/>
      <c r="AQ30" s="641" t="s">
        <v>354</v>
      </c>
      <c r="AR30" s="642"/>
      <c r="AS30" s="642"/>
      <c r="AT30" s="643"/>
      <c r="AU30" s="397" t="s">
        <v>253</v>
      </c>
      <c r="AV30" s="397"/>
      <c r="AW30" s="397"/>
      <c r="AX30" s="398"/>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20" t="s">
        <v>585</v>
      </c>
      <c r="AR31" s="139"/>
      <c r="AS31" s="140" t="s">
        <v>355</v>
      </c>
      <c r="AT31" s="175"/>
      <c r="AU31" s="274">
        <v>31</v>
      </c>
      <c r="AV31" s="274"/>
      <c r="AW31" s="386" t="s">
        <v>300</v>
      </c>
      <c r="AX31" s="387"/>
    </row>
    <row r="32" spans="1:50" ht="23.25" customHeight="1" x14ac:dyDescent="0.15">
      <c r="A32" s="518"/>
      <c r="B32" s="516"/>
      <c r="C32" s="516"/>
      <c r="D32" s="516"/>
      <c r="E32" s="516"/>
      <c r="F32" s="517"/>
      <c r="G32" s="543" t="s">
        <v>582</v>
      </c>
      <c r="H32" s="544"/>
      <c r="I32" s="544"/>
      <c r="J32" s="544"/>
      <c r="K32" s="544"/>
      <c r="L32" s="544"/>
      <c r="M32" s="544"/>
      <c r="N32" s="544"/>
      <c r="O32" s="545"/>
      <c r="P32" s="164" t="s">
        <v>591</v>
      </c>
      <c r="Q32" s="164"/>
      <c r="R32" s="164"/>
      <c r="S32" s="164"/>
      <c r="T32" s="164"/>
      <c r="U32" s="164"/>
      <c r="V32" s="164"/>
      <c r="W32" s="164"/>
      <c r="X32" s="234"/>
      <c r="Y32" s="345" t="s">
        <v>12</v>
      </c>
      <c r="Z32" s="552"/>
      <c r="AA32" s="553"/>
      <c r="AB32" s="554" t="s">
        <v>583</v>
      </c>
      <c r="AC32" s="554"/>
      <c r="AD32" s="554"/>
      <c r="AE32" s="371">
        <v>11.6</v>
      </c>
      <c r="AF32" s="372"/>
      <c r="AG32" s="372"/>
      <c r="AH32" s="372"/>
      <c r="AI32" s="371">
        <v>11.8</v>
      </c>
      <c r="AJ32" s="372"/>
      <c r="AK32" s="372"/>
      <c r="AL32" s="372"/>
      <c r="AM32" s="371"/>
      <c r="AN32" s="372"/>
      <c r="AO32" s="372"/>
      <c r="AP32" s="372"/>
      <c r="AQ32" s="114" t="s">
        <v>588</v>
      </c>
      <c r="AR32" s="115"/>
      <c r="AS32" s="115"/>
      <c r="AT32" s="116"/>
      <c r="AU32" s="372" t="s">
        <v>729</v>
      </c>
      <c r="AV32" s="372"/>
      <c r="AW32" s="372"/>
      <c r="AX32" s="374"/>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583</v>
      </c>
      <c r="AC33" s="525"/>
      <c r="AD33" s="525"/>
      <c r="AE33" s="371">
        <v>12</v>
      </c>
      <c r="AF33" s="372"/>
      <c r="AG33" s="372"/>
      <c r="AH33" s="372"/>
      <c r="AI33" s="371">
        <v>12</v>
      </c>
      <c r="AJ33" s="372"/>
      <c r="AK33" s="372"/>
      <c r="AL33" s="372"/>
      <c r="AM33" s="371">
        <v>12</v>
      </c>
      <c r="AN33" s="372"/>
      <c r="AO33" s="372"/>
      <c r="AP33" s="372"/>
      <c r="AQ33" s="114" t="s">
        <v>589</v>
      </c>
      <c r="AR33" s="115"/>
      <c r="AS33" s="115"/>
      <c r="AT33" s="116"/>
      <c r="AU33" s="372">
        <v>12</v>
      </c>
      <c r="AV33" s="372"/>
      <c r="AW33" s="372"/>
      <c r="AX33" s="374"/>
    </row>
    <row r="34" spans="1:50" ht="23.2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71">
        <v>103</v>
      </c>
      <c r="AF34" s="372"/>
      <c r="AG34" s="372"/>
      <c r="AH34" s="372"/>
      <c r="AI34" s="371">
        <v>102</v>
      </c>
      <c r="AJ34" s="372"/>
      <c r="AK34" s="372"/>
      <c r="AL34" s="372"/>
      <c r="AM34" s="371"/>
      <c r="AN34" s="372"/>
      <c r="AO34" s="372"/>
      <c r="AP34" s="372"/>
      <c r="AQ34" s="114" t="s">
        <v>586</v>
      </c>
      <c r="AR34" s="115"/>
      <c r="AS34" s="115"/>
      <c r="AT34" s="116"/>
      <c r="AU34" s="372" t="s">
        <v>729</v>
      </c>
      <c r="AV34" s="372"/>
      <c r="AW34" s="372"/>
      <c r="AX34" s="374"/>
    </row>
    <row r="35" spans="1:50" ht="23.25" customHeight="1" x14ac:dyDescent="0.15">
      <c r="A35" s="900" t="s">
        <v>501</v>
      </c>
      <c r="B35" s="901"/>
      <c r="C35" s="901"/>
      <c r="D35" s="901"/>
      <c r="E35" s="901"/>
      <c r="F35" s="902"/>
      <c r="G35" s="906" t="s">
        <v>590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469</v>
      </c>
      <c r="B37" s="645"/>
      <c r="C37" s="645"/>
      <c r="D37" s="645"/>
      <c r="E37" s="645"/>
      <c r="F37" s="646"/>
      <c r="G37" s="568" t="s">
        <v>265</v>
      </c>
      <c r="H37" s="388"/>
      <c r="I37" s="388"/>
      <c r="J37" s="388"/>
      <c r="K37" s="388"/>
      <c r="L37" s="388"/>
      <c r="M37" s="388"/>
      <c r="N37" s="388"/>
      <c r="O37" s="569"/>
      <c r="P37" s="634" t="s">
        <v>59</v>
      </c>
      <c r="Q37" s="388"/>
      <c r="R37" s="388"/>
      <c r="S37" s="388"/>
      <c r="T37" s="388"/>
      <c r="U37" s="388"/>
      <c r="V37" s="388"/>
      <c r="W37" s="388"/>
      <c r="X37" s="569"/>
      <c r="Y37" s="635"/>
      <c r="Z37" s="636"/>
      <c r="AA37" s="637"/>
      <c r="AB37" s="375" t="s">
        <v>11</v>
      </c>
      <c r="AC37" s="376"/>
      <c r="AD37" s="377"/>
      <c r="AE37" s="375" t="s">
        <v>531</v>
      </c>
      <c r="AF37" s="376"/>
      <c r="AG37" s="376"/>
      <c r="AH37" s="377"/>
      <c r="AI37" s="375" t="s">
        <v>528</v>
      </c>
      <c r="AJ37" s="376"/>
      <c r="AK37" s="376"/>
      <c r="AL37" s="377"/>
      <c r="AM37" s="382" t="s">
        <v>523</v>
      </c>
      <c r="AN37" s="382"/>
      <c r="AO37" s="382"/>
      <c r="AP37" s="375"/>
      <c r="AQ37" s="270" t="s">
        <v>354</v>
      </c>
      <c r="AR37" s="271"/>
      <c r="AS37" s="271"/>
      <c r="AT37" s="272"/>
      <c r="AU37" s="388" t="s">
        <v>253</v>
      </c>
      <c r="AV37" s="388"/>
      <c r="AW37" s="388"/>
      <c r="AX37" s="389"/>
    </row>
    <row r="38" spans="1:50" ht="18.75" hidden="1"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39"/>
      <c r="AQ38" s="220"/>
      <c r="AR38" s="139"/>
      <c r="AS38" s="140" t="s">
        <v>355</v>
      </c>
      <c r="AT38" s="175"/>
      <c r="AU38" s="274"/>
      <c r="AV38" s="274"/>
      <c r="AW38" s="386" t="s">
        <v>300</v>
      </c>
      <c r="AX38" s="387"/>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5" t="s">
        <v>12</v>
      </c>
      <c r="Z39" s="552"/>
      <c r="AA39" s="553"/>
      <c r="AB39" s="554"/>
      <c r="AC39" s="554"/>
      <c r="AD39" s="554"/>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ht="23.25" hidden="1"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469</v>
      </c>
      <c r="B44" s="645"/>
      <c r="C44" s="645"/>
      <c r="D44" s="645"/>
      <c r="E44" s="645"/>
      <c r="F44" s="646"/>
      <c r="G44" s="568" t="s">
        <v>265</v>
      </c>
      <c r="H44" s="388"/>
      <c r="I44" s="388"/>
      <c r="J44" s="388"/>
      <c r="K44" s="388"/>
      <c r="L44" s="388"/>
      <c r="M44" s="388"/>
      <c r="N44" s="388"/>
      <c r="O44" s="569"/>
      <c r="P44" s="634" t="s">
        <v>59</v>
      </c>
      <c r="Q44" s="388"/>
      <c r="R44" s="388"/>
      <c r="S44" s="388"/>
      <c r="T44" s="388"/>
      <c r="U44" s="388"/>
      <c r="V44" s="388"/>
      <c r="W44" s="388"/>
      <c r="X44" s="569"/>
      <c r="Y44" s="635"/>
      <c r="Z44" s="636"/>
      <c r="AA44" s="637"/>
      <c r="AB44" s="375" t="s">
        <v>11</v>
      </c>
      <c r="AC44" s="376"/>
      <c r="AD44" s="377"/>
      <c r="AE44" s="375" t="s">
        <v>531</v>
      </c>
      <c r="AF44" s="376"/>
      <c r="AG44" s="376"/>
      <c r="AH44" s="377"/>
      <c r="AI44" s="375" t="s">
        <v>528</v>
      </c>
      <c r="AJ44" s="376"/>
      <c r="AK44" s="376"/>
      <c r="AL44" s="377"/>
      <c r="AM44" s="382" t="s">
        <v>523</v>
      </c>
      <c r="AN44" s="382"/>
      <c r="AO44" s="382"/>
      <c r="AP44" s="375"/>
      <c r="AQ44" s="270" t="s">
        <v>354</v>
      </c>
      <c r="AR44" s="271"/>
      <c r="AS44" s="271"/>
      <c r="AT44" s="272"/>
      <c r="AU44" s="388" t="s">
        <v>253</v>
      </c>
      <c r="AV44" s="388"/>
      <c r="AW44" s="388"/>
      <c r="AX44" s="389"/>
    </row>
    <row r="45" spans="1:50" ht="18.75" hidden="1"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39"/>
      <c r="AQ45" s="220"/>
      <c r="AR45" s="139"/>
      <c r="AS45" s="140" t="s">
        <v>355</v>
      </c>
      <c r="AT45" s="175"/>
      <c r="AU45" s="274"/>
      <c r="AV45" s="274"/>
      <c r="AW45" s="386" t="s">
        <v>300</v>
      </c>
      <c r="AX45" s="387"/>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5" t="s">
        <v>12</v>
      </c>
      <c r="Z46" s="552"/>
      <c r="AA46" s="553"/>
      <c r="AB46" s="554"/>
      <c r="AC46" s="554"/>
      <c r="AD46" s="554"/>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ht="23.25" hidden="1"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469</v>
      </c>
      <c r="B51" s="516"/>
      <c r="C51" s="516"/>
      <c r="D51" s="516"/>
      <c r="E51" s="516"/>
      <c r="F51" s="517"/>
      <c r="G51" s="568" t="s">
        <v>265</v>
      </c>
      <c r="H51" s="388"/>
      <c r="I51" s="388"/>
      <c r="J51" s="388"/>
      <c r="K51" s="388"/>
      <c r="L51" s="388"/>
      <c r="M51" s="388"/>
      <c r="N51" s="388"/>
      <c r="O51" s="569"/>
      <c r="P51" s="634" t="s">
        <v>59</v>
      </c>
      <c r="Q51" s="388"/>
      <c r="R51" s="388"/>
      <c r="S51" s="388"/>
      <c r="T51" s="388"/>
      <c r="U51" s="388"/>
      <c r="V51" s="388"/>
      <c r="W51" s="388"/>
      <c r="X51" s="569"/>
      <c r="Y51" s="635"/>
      <c r="Z51" s="636"/>
      <c r="AA51" s="637"/>
      <c r="AB51" s="375" t="s">
        <v>11</v>
      </c>
      <c r="AC51" s="376"/>
      <c r="AD51" s="377"/>
      <c r="AE51" s="375" t="s">
        <v>531</v>
      </c>
      <c r="AF51" s="376"/>
      <c r="AG51" s="376"/>
      <c r="AH51" s="377"/>
      <c r="AI51" s="375" t="s">
        <v>528</v>
      </c>
      <c r="AJ51" s="376"/>
      <c r="AK51" s="376"/>
      <c r="AL51" s="377"/>
      <c r="AM51" s="382" t="s">
        <v>524</v>
      </c>
      <c r="AN51" s="382"/>
      <c r="AO51" s="382"/>
      <c r="AP51" s="375"/>
      <c r="AQ51" s="270" t="s">
        <v>354</v>
      </c>
      <c r="AR51" s="271"/>
      <c r="AS51" s="271"/>
      <c r="AT51" s="272"/>
      <c r="AU51" s="384" t="s">
        <v>253</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39"/>
      <c r="AQ52" s="220"/>
      <c r="AR52" s="139"/>
      <c r="AS52" s="140" t="s">
        <v>355</v>
      </c>
      <c r="AT52" s="175"/>
      <c r="AU52" s="274"/>
      <c r="AV52" s="274"/>
      <c r="AW52" s="386" t="s">
        <v>300</v>
      </c>
      <c r="AX52" s="387"/>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5" t="s">
        <v>12</v>
      </c>
      <c r="Z53" s="552"/>
      <c r="AA53" s="553"/>
      <c r="AB53" s="554"/>
      <c r="AC53" s="554"/>
      <c r="AD53" s="554"/>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ht="23.25" hidden="1"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469</v>
      </c>
      <c r="B58" s="516"/>
      <c r="C58" s="516"/>
      <c r="D58" s="516"/>
      <c r="E58" s="516"/>
      <c r="F58" s="517"/>
      <c r="G58" s="568" t="s">
        <v>265</v>
      </c>
      <c r="H58" s="388"/>
      <c r="I58" s="388"/>
      <c r="J58" s="388"/>
      <c r="K58" s="388"/>
      <c r="L58" s="388"/>
      <c r="M58" s="388"/>
      <c r="N58" s="388"/>
      <c r="O58" s="569"/>
      <c r="P58" s="634" t="s">
        <v>59</v>
      </c>
      <c r="Q58" s="388"/>
      <c r="R58" s="388"/>
      <c r="S58" s="388"/>
      <c r="T58" s="388"/>
      <c r="U58" s="388"/>
      <c r="V58" s="388"/>
      <c r="W58" s="388"/>
      <c r="X58" s="569"/>
      <c r="Y58" s="635"/>
      <c r="Z58" s="636"/>
      <c r="AA58" s="637"/>
      <c r="AB58" s="375" t="s">
        <v>11</v>
      </c>
      <c r="AC58" s="376"/>
      <c r="AD58" s="377"/>
      <c r="AE58" s="375" t="s">
        <v>532</v>
      </c>
      <c r="AF58" s="376"/>
      <c r="AG58" s="376"/>
      <c r="AH58" s="377"/>
      <c r="AI58" s="375" t="s">
        <v>528</v>
      </c>
      <c r="AJ58" s="376"/>
      <c r="AK58" s="376"/>
      <c r="AL58" s="377"/>
      <c r="AM58" s="382" t="s">
        <v>523</v>
      </c>
      <c r="AN58" s="382"/>
      <c r="AO58" s="382"/>
      <c r="AP58" s="375"/>
      <c r="AQ58" s="270" t="s">
        <v>354</v>
      </c>
      <c r="AR58" s="271"/>
      <c r="AS58" s="271"/>
      <c r="AT58" s="272"/>
      <c r="AU58" s="384" t="s">
        <v>253</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39"/>
      <c r="AQ59" s="220"/>
      <c r="AR59" s="139"/>
      <c r="AS59" s="140" t="s">
        <v>355</v>
      </c>
      <c r="AT59" s="175"/>
      <c r="AU59" s="274"/>
      <c r="AV59" s="274"/>
      <c r="AW59" s="386" t="s">
        <v>300</v>
      </c>
      <c r="AX59" s="387"/>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5" t="s">
        <v>12</v>
      </c>
      <c r="Z60" s="552"/>
      <c r="AA60" s="553"/>
      <c r="AB60" s="554"/>
      <c r="AC60" s="554"/>
      <c r="AD60" s="554"/>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ht="23.25" hidden="1"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465</v>
      </c>
      <c r="X65" s="873"/>
      <c r="Y65" s="876"/>
      <c r="Z65" s="876"/>
      <c r="AA65" s="877"/>
      <c r="AB65" s="870" t="s">
        <v>11</v>
      </c>
      <c r="AC65" s="866"/>
      <c r="AD65" s="867"/>
      <c r="AE65" s="375" t="s">
        <v>531</v>
      </c>
      <c r="AF65" s="376"/>
      <c r="AG65" s="376"/>
      <c r="AH65" s="377"/>
      <c r="AI65" s="375" t="s">
        <v>528</v>
      </c>
      <c r="AJ65" s="376"/>
      <c r="AK65" s="376"/>
      <c r="AL65" s="377"/>
      <c r="AM65" s="382" t="s">
        <v>523</v>
      </c>
      <c r="AN65" s="382"/>
      <c r="AO65" s="382"/>
      <c r="AP65" s="375"/>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40"/>
      <c r="AG66" s="340"/>
      <c r="AH66" s="341"/>
      <c r="AI66" s="339"/>
      <c r="AJ66" s="340"/>
      <c r="AK66" s="340"/>
      <c r="AL66" s="341"/>
      <c r="AM66" s="383"/>
      <c r="AN66" s="383"/>
      <c r="AO66" s="383"/>
      <c r="AP66" s="339"/>
      <c r="AQ66" s="273"/>
      <c r="AR66" s="274"/>
      <c r="AS66" s="868" t="s">
        <v>355</v>
      </c>
      <c r="AT66" s="869"/>
      <c r="AU66" s="274"/>
      <c r="AV66" s="274"/>
      <c r="AW66" s="868" t="s">
        <v>468</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491</v>
      </c>
      <c r="AC68" s="977"/>
      <c r="AD68" s="97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492</v>
      </c>
      <c r="AC69" s="978"/>
      <c r="AD69" s="978"/>
      <c r="AE69" s="817"/>
      <c r="AF69" s="818"/>
      <c r="AG69" s="818"/>
      <c r="AH69" s="818"/>
      <c r="AI69" s="817"/>
      <c r="AJ69" s="818"/>
      <c r="AK69" s="818"/>
      <c r="AL69" s="818"/>
      <c r="AM69" s="817"/>
      <c r="AN69" s="818"/>
      <c r="AO69" s="818"/>
      <c r="AP69" s="818"/>
      <c r="AQ69" s="371"/>
      <c r="AR69" s="372"/>
      <c r="AS69" s="372"/>
      <c r="AT69" s="373"/>
      <c r="AU69" s="372"/>
      <c r="AV69" s="372"/>
      <c r="AW69" s="372"/>
      <c r="AX69" s="374"/>
    </row>
    <row r="70" spans="1:50" ht="23.25" hidden="1" customHeight="1" x14ac:dyDescent="0.15">
      <c r="A70" s="854" t="s">
        <v>475</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491</v>
      </c>
      <c r="AC71" s="977"/>
      <c r="AD71" s="97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492</v>
      </c>
      <c r="AC72" s="978"/>
      <c r="AD72" s="97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0" t="s">
        <v>470</v>
      </c>
      <c r="B73" s="841"/>
      <c r="C73" s="841"/>
      <c r="D73" s="841"/>
      <c r="E73" s="841"/>
      <c r="F73" s="842"/>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5" t="s">
        <v>531</v>
      </c>
      <c r="AF73" s="376"/>
      <c r="AG73" s="376"/>
      <c r="AH73" s="377"/>
      <c r="AI73" s="375" t="s">
        <v>528</v>
      </c>
      <c r="AJ73" s="376"/>
      <c r="AK73" s="376"/>
      <c r="AL73" s="377"/>
      <c r="AM73" s="382" t="s">
        <v>523</v>
      </c>
      <c r="AN73" s="382"/>
      <c r="AO73" s="382"/>
      <c r="AP73" s="375"/>
      <c r="AQ73" s="179" t="s">
        <v>354</v>
      </c>
      <c r="AR73" s="172"/>
      <c r="AS73" s="172"/>
      <c r="AT73" s="173"/>
      <c r="AU73" s="276" t="s">
        <v>253</v>
      </c>
      <c r="AV73" s="137"/>
      <c r="AW73" s="137"/>
      <c r="AX73" s="138"/>
    </row>
    <row r="74" spans="1:50" ht="18.75" hidden="1" customHeight="1" x14ac:dyDescent="0.15">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39"/>
      <c r="AQ74" s="220"/>
      <c r="AR74" s="139"/>
      <c r="AS74" s="140" t="s">
        <v>355</v>
      </c>
      <c r="AT74" s="175"/>
      <c r="AU74" s="220"/>
      <c r="AV74" s="139"/>
      <c r="AW74" s="140" t="s">
        <v>300</v>
      </c>
      <c r="AX74" s="141"/>
    </row>
    <row r="75" spans="1:50" ht="23.25" hidden="1" customHeight="1" x14ac:dyDescent="0.15">
      <c r="A75" s="843"/>
      <c r="B75" s="844"/>
      <c r="C75" s="844"/>
      <c r="D75" s="844"/>
      <c r="E75" s="844"/>
      <c r="F75" s="845"/>
      <c r="G75" s="784"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2"/>
      <c r="AV75" s="372"/>
      <c r="AW75" s="372"/>
      <c r="AX75" s="374"/>
    </row>
    <row r="76" spans="1:50" ht="23.25" hidden="1" customHeight="1" x14ac:dyDescent="0.15">
      <c r="A76" s="843"/>
      <c r="B76" s="844"/>
      <c r="C76" s="844"/>
      <c r="D76" s="844"/>
      <c r="E76" s="844"/>
      <c r="F76" s="845"/>
      <c r="G76" s="785"/>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2"/>
      <c r="AV76" s="372"/>
      <c r="AW76" s="372"/>
      <c r="AX76" s="374"/>
    </row>
    <row r="77" spans="1:50" ht="23.25" hidden="1" customHeight="1" x14ac:dyDescent="0.15">
      <c r="A77" s="843"/>
      <c r="B77" s="844"/>
      <c r="C77" s="844"/>
      <c r="D77" s="844"/>
      <c r="E77" s="844"/>
      <c r="F77" s="845"/>
      <c r="G77" s="786"/>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8"/>
      <c r="AF77" s="379"/>
      <c r="AG77" s="379"/>
      <c r="AH77" s="379"/>
      <c r="AI77" s="378"/>
      <c r="AJ77" s="379"/>
      <c r="AK77" s="379"/>
      <c r="AL77" s="379"/>
      <c r="AM77" s="378"/>
      <c r="AN77" s="379"/>
      <c r="AO77" s="379"/>
      <c r="AP77" s="379"/>
      <c r="AQ77" s="114"/>
      <c r="AR77" s="115"/>
      <c r="AS77" s="115"/>
      <c r="AT77" s="116"/>
      <c r="AU77" s="372"/>
      <c r="AV77" s="372"/>
      <c r="AW77" s="372"/>
      <c r="AX77" s="374"/>
    </row>
    <row r="78" spans="1:50" ht="69.75" hidden="1" customHeight="1" x14ac:dyDescent="0.15">
      <c r="A78" s="914" t="s">
        <v>504</v>
      </c>
      <c r="B78" s="915"/>
      <c r="C78" s="915"/>
      <c r="D78" s="915"/>
      <c r="E78" s="912" t="s">
        <v>447</v>
      </c>
      <c r="F78" s="913"/>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464</v>
      </c>
      <c r="AP79" s="152"/>
      <c r="AQ79" s="152"/>
      <c r="AR79" s="81" t="s">
        <v>462</v>
      </c>
      <c r="AS79" s="151"/>
      <c r="AT79" s="152"/>
      <c r="AU79" s="152"/>
      <c r="AV79" s="152"/>
      <c r="AW79" s="152"/>
      <c r="AX79" s="153"/>
    </row>
    <row r="80" spans="1:50" ht="18.75" hidden="1" customHeight="1" x14ac:dyDescent="0.15">
      <c r="A80" s="522" t="s">
        <v>266</v>
      </c>
      <c r="B80" s="849" t="s">
        <v>461</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5" t="s">
        <v>531</v>
      </c>
      <c r="AF85" s="376"/>
      <c r="AG85" s="376"/>
      <c r="AH85" s="377"/>
      <c r="AI85" s="375" t="s">
        <v>528</v>
      </c>
      <c r="AJ85" s="376"/>
      <c r="AK85" s="376"/>
      <c r="AL85" s="377"/>
      <c r="AM85" s="382" t="s">
        <v>523</v>
      </c>
      <c r="AN85" s="382"/>
      <c r="AO85" s="382"/>
      <c r="AP85" s="375"/>
      <c r="AQ85" s="179" t="s">
        <v>354</v>
      </c>
      <c r="AR85" s="172"/>
      <c r="AS85" s="172"/>
      <c r="AT85" s="173"/>
      <c r="AU85" s="380" t="s">
        <v>253</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6"/>
      <c r="Z86" s="177"/>
      <c r="AA86" s="178"/>
      <c r="AB86" s="339"/>
      <c r="AC86" s="340"/>
      <c r="AD86" s="341"/>
      <c r="AE86" s="339"/>
      <c r="AF86" s="340"/>
      <c r="AG86" s="340"/>
      <c r="AH86" s="341"/>
      <c r="AI86" s="339"/>
      <c r="AJ86" s="340"/>
      <c r="AK86" s="340"/>
      <c r="AL86" s="341"/>
      <c r="AM86" s="383"/>
      <c r="AN86" s="383"/>
      <c r="AO86" s="383"/>
      <c r="AP86" s="339"/>
      <c r="AQ86" s="273"/>
      <c r="AR86" s="274"/>
      <c r="AS86" s="140" t="s">
        <v>355</v>
      </c>
      <c r="AT86" s="175"/>
      <c r="AU86" s="274"/>
      <c r="AV86" s="274"/>
      <c r="AW86" s="386" t="s">
        <v>300</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4"/>
      <c r="I87" s="164"/>
      <c r="J87" s="164"/>
      <c r="K87" s="164"/>
      <c r="L87" s="164"/>
      <c r="M87" s="164"/>
      <c r="N87" s="164"/>
      <c r="O87" s="234"/>
      <c r="P87" s="164"/>
      <c r="Q87" s="802"/>
      <c r="R87" s="802"/>
      <c r="S87" s="802"/>
      <c r="T87" s="802"/>
      <c r="U87" s="802"/>
      <c r="V87" s="802"/>
      <c r="W87" s="802"/>
      <c r="X87" s="803"/>
      <c r="Y87" s="758" t="s">
        <v>62</v>
      </c>
      <c r="Z87" s="759"/>
      <c r="AA87" s="760"/>
      <c r="AB87" s="554"/>
      <c r="AC87" s="554"/>
      <c r="AD87" s="554"/>
      <c r="AE87" s="371"/>
      <c r="AF87" s="372"/>
      <c r="AG87" s="372"/>
      <c r="AH87" s="372"/>
      <c r="AI87" s="371"/>
      <c r="AJ87" s="372"/>
      <c r="AK87" s="372"/>
      <c r="AL87" s="372"/>
      <c r="AM87" s="371"/>
      <c r="AN87" s="372"/>
      <c r="AO87" s="372"/>
      <c r="AP87" s="372"/>
      <c r="AQ87" s="114"/>
      <c r="AR87" s="115"/>
      <c r="AS87" s="115"/>
      <c r="AT87" s="116"/>
      <c r="AU87" s="372"/>
      <c r="AV87" s="372"/>
      <c r="AW87" s="372"/>
      <c r="AX87" s="374"/>
    </row>
    <row r="88" spans="1:60" ht="23.25" hidden="1"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2" t="s">
        <v>54</v>
      </c>
      <c r="Z88" s="733"/>
      <c r="AA88" s="734"/>
      <c r="AB88" s="525"/>
      <c r="AC88" s="525"/>
      <c r="AD88" s="525"/>
      <c r="AE88" s="371"/>
      <c r="AF88" s="372"/>
      <c r="AG88" s="372"/>
      <c r="AH88" s="372"/>
      <c r="AI88" s="371"/>
      <c r="AJ88" s="372"/>
      <c r="AK88" s="372"/>
      <c r="AL88" s="372"/>
      <c r="AM88" s="371"/>
      <c r="AN88" s="372"/>
      <c r="AO88" s="372"/>
      <c r="AP88" s="372"/>
      <c r="AQ88" s="114"/>
      <c r="AR88" s="115"/>
      <c r="AS88" s="115"/>
      <c r="AT88" s="116"/>
      <c r="AU88" s="372"/>
      <c r="AV88" s="372"/>
      <c r="AW88" s="372"/>
      <c r="AX88" s="374"/>
      <c r="AY88" s="10"/>
      <c r="AZ88" s="10"/>
      <c r="BA88" s="10"/>
      <c r="BB88" s="10"/>
      <c r="BC88" s="10"/>
    </row>
    <row r="89" spans="1:60" ht="23.25" hidden="1" customHeight="1" x14ac:dyDescent="0.15">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6"/>
      <c r="Y89" s="732" t="s">
        <v>13</v>
      </c>
      <c r="Z89" s="733"/>
      <c r="AA89" s="734"/>
      <c r="AB89" s="464" t="s">
        <v>14</v>
      </c>
      <c r="AC89" s="464"/>
      <c r="AD89" s="464"/>
      <c r="AE89" s="371"/>
      <c r="AF89" s="372"/>
      <c r="AG89" s="372"/>
      <c r="AH89" s="372"/>
      <c r="AI89" s="371"/>
      <c r="AJ89" s="372"/>
      <c r="AK89" s="372"/>
      <c r="AL89" s="372"/>
      <c r="AM89" s="371"/>
      <c r="AN89" s="372"/>
      <c r="AO89" s="372"/>
      <c r="AP89" s="372"/>
      <c r="AQ89" s="114"/>
      <c r="AR89" s="115"/>
      <c r="AS89" s="115"/>
      <c r="AT89" s="116"/>
      <c r="AU89" s="372"/>
      <c r="AV89" s="372"/>
      <c r="AW89" s="372"/>
      <c r="AX89" s="37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5" t="s">
        <v>531</v>
      </c>
      <c r="AF90" s="376"/>
      <c r="AG90" s="376"/>
      <c r="AH90" s="377"/>
      <c r="AI90" s="375" t="s">
        <v>528</v>
      </c>
      <c r="AJ90" s="376"/>
      <c r="AK90" s="376"/>
      <c r="AL90" s="377"/>
      <c r="AM90" s="382" t="s">
        <v>523</v>
      </c>
      <c r="AN90" s="382"/>
      <c r="AO90" s="382"/>
      <c r="AP90" s="375"/>
      <c r="AQ90" s="179" t="s">
        <v>354</v>
      </c>
      <c r="AR90" s="172"/>
      <c r="AS90" s="172"/>
      <c r="AT90" s="173"/>
      <c r="AU90" s="380" t="s">
        <v>253</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6"/>
      <c r="Z91" s="177"/>
      <c r="AA91" s="178"/>
      <c r="AB91" s="339"/>
      <c r="AC91" s="340"/>
      <c r="AD91" s="341"/>
      <c r="AE91" s="339"/>
      <c r="AF91" s="340"/>
      <c r="AG91" s="340"/>
      <c r="AH91" s="341"/>
      <c r="AI91" s="339"/>
      <c r="AJ91" s="340"/>
      <c r="AK91" s="340"/>
      <c r="AL91" s="341"/>
      <c r="AM91" s="383"/>
      <c r="AN91" s="383"/>
      <c r="AO91" s="383"/>
      <c r="AP91" s="339"/>
      <c r="AQ91" s="273"/>
      <c r="AR91" s="274"/>
      <c r="AS91" s="140" t="s">
        <v>355</v>
      </c>
      <c r="AT91" s="175"/>
      <c r="AU91" s="274"/>
      <c r="AV91" s="274"/>
      <c r="AW91" s="386" t="s">
        <v>300</v>
      </c>
      <c r="AX91" s="387"/>
      <c r="AY91" s="10"/>
      <c r="AZ91" s="10"/>
      <c r="BA91" s="10"/>
      <c r="BB91" s="10"/>
      <c r="BC91" s="10"/>
    </row>
    <row r="92" spans="1:60" ht="23.25" hidden="1" customHeight="1" x14ac:dyDescent="0.15">
      <c r="A92" s="523"/>
      <c r="B92" s="555"/>
      <c r="C92" s="555"/>
      <c r="D92" s="555"/>
      <c r="E92" s="555"/>
      <c r="F92" s="556"/>
      <c r="G92" s="233"/>
      <c r="H92" s="164"/>
      <c r="I92" s="164"/>
      <c r="J92" s="164"/>
      <c r="K92" s="164"/>
      <c r="L92" s="164"/>
      <c r="M92" s="164"/>
      <c r="N92" s="164"/>
      <c r="O92" s="234"/>
      <c r="P92" s="164"/>
      <c r="Q92" s="802"/>
      <c r="R92" s="802"/>
      <c r="S92" s="802"/>
      <c r="T92" s="802"/>
      <c r="U92" s="802"/>
      <c r="V92" s="802"/>
      <c r="W92" s="802"/>
      <c r="X92" s="803"/>
      <c r="Y92" s="758" t="s">
        <v>62</v>
      </c>
      <c r="Z92" s="759"/>
      <c r="AA92" s="760"/>
      <c r="AB92" s="554"/>
      <c r="AC92" s="554"/>
      <c r="AD92" s="554"/>
      <c r="AE92" s="371"/>
      <c r="AF92" s="372"/>
      <c r="AG92" s="372"/>
      <c r="AH92" s="372"/>
      <c r="AI92" s="371"/>
      <c r="AJ92" s="372"/>
      <c r="AK92" s="372"/>
      <c r="AL92" s="372"/>
      <c r="AM92" s="371"/>
      <c r="AN92" s="372"/>
      <c r="AO92" s="372"/>
      <c r="AP92" s="372"/>
      <c r="AQ92" s="114"/>
      <c r="AR92" s="115"/>
      <c r="AS92" s="115"/>
      <c r="AT92" s="116"/>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2" t="s">
        <v>54</v>
      </c>
      <c r="Z93" s="733"/>
      <c r="AA93" s="734"/>
      <c r="AB93" s="525"/>
      <c r="AC93" s="525"/>
      <c r="AD93" s="525"/>
      <c r="AE93" s="371"/>
      <c r="AF93" s="372"/>
      <c r="AG93" s="372"/>
      <c r="AH93" s="372"/>
      <c r="AI93" s="371"/>
      <c r="AJ93" s="372"/>
      <c r="AK93" s="372"/>
      <c r="AL93" s="372"/>
      <c r="AM93" s="371"/>
      <c r="AN93" s="372"/>
      <c r="AO93" s="372"/>
      <c r="AP93" s="372"/>
      <c r="AQ93" s="114"/>
      <c r="AR93" s="115"/>
      <c r="AS93" s="115"/>
      <c r="AT93" s="116"/>
      <c r="AU93" s="372"/>
      <c r="AV93" s="372"/>
      <c r="AW93" s="372"/>
      <c r="AX93" s="374"/>
    </row>
    <row r="94" spans="1:60" ht="23.25" hidden="1" customHeight="1" x14ac:dyDescent="0.15">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6"/>
      <c r="Y94" s="732" t="s">
        <v>13</v>
      </c>
      <c r="Z94" s="733"/>
      <c r="AA94" s="734"/>
      <c r="AB94" s="464" t="s">
        <v>14</v>
      </c>
      <c r="AC94" s="464"/>
      <c r="AD94" s="464"/>
      <c r="AE94" s="371"/>
      <c r="AF94" s="372"/>
      <c r="AG94" s="372"/>
      <c r="AH94" s="372"/>
      <c r="AI94" s="371"/>
      <c r="AJ94" s="372"/>
      <c r="AK94" s="372"/>
      <c r="AL94" s="372"/>
      <c r="AM94" s="371"/>
      <c r="AN94" s="372"/>
      <c r="AO94" s="372"/>
      <c r="AP94" s="372"/>
      <c r="AQ94" s="114"/>
      <c r="AR94" s="115"/>
      <c r="AS94" s="115"/>
      <c r="AT94" s="116"/>
      <c r="AU94" s="372"/>
      <c r="AV94" s="372"/>
      <c r="AW94" s="372"/>
      <c r="AX94" s="374"/>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5" t="s">
        <v>531</v>
      </c>
      <c r="AF95" s="376"/>
      <c r="AG95" s="376"/>
      <c r="AH95" s="377"/>
      <c r="AI95" s="375" t="s">
        <v>528</v>
      </c>
      <c r="AJ95" s="376"/>
      <c r="AK95" s="376"/>
      <c r="AL95" s="377"/>
      <c r="AM95" s="382" t="s">
        <v>523</v>
      </c>
      <c r="AN95" s="382"/>
      <c r="AO95" s="382"/>
      <c r="AP95" s="375"/>
      <c r="AQ95" s="179" t="s">
        <v>354</v>
      </c>
      <c r="AR95" s="172"/>
      <c r="AS95" s="172"/>
      <c r="AT95" s="173"/>
      <c r="AU95" s="380" t="s">
        <v>253</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6"/>
      <c r="Z96" s="177"/>
      <c r="AA96" s="178"/>
      <c r="AB96" s="339"/>
      <c r="AC96" s="340"/>
      <c r="AD96" s="341"/>
      <c r="AE96" s="339"/>
      <c r="AF96" s="340"/>
      <c r="AG96" s="340"/>
      <c r="AH96" s="341"/>
      <c r="AI96" s="339"/>
      <c r="AJ96" s="340"/>
      <c r="AK96" s="340"/>
      <c r="AL96" s="341"/>
      <c r="AM96" s="383"/>
      <c r="AN96" s="383"/>
      <c r="AO96" s="383"/>
      <c r="AP96" s="339"/>
      <c r="AQ96" s="273"/>
      <c r="AR96" s="274"/>
      <c r="AS96" s="140" t="s">
        <v>355</v>
      </c>
      <c r="AT96" s="175"/>
      <c r="AU96" s="274"/>
      <c r="AV96" s="274"/>
      <c r="AW96" s="386" t="s">
        <v>300</v>
      </c>
      <c r="AX96" s="387"/>
    </row>
    <row r="97" spans="1:60" ht="23.25" hidden="1" customHeight="1" x14ac:dyDescent="0.15">
      <c r="A97" s="523"/>
      <c r="B97" s="555"/>
      <c r="C97" s="555"/>
      <c r="D97" s="555"/>
      <c r="E97" s="555"/>
      <c r="F97" s="556"/>
      <c r="G97" s="233"/>
      <c r="H97" s="164"/>
      <c r="I97" s="164"/>
      <c r="J97" s="164"/>
      <c r="K97" s="164"/>
      <c r="L97" s="164"/>
      <c r="M97" s="164"/>
      <c r="N97" s="164"/>
      <c r="O97" s="234"/>
      <c r="P97" s="164"/>
      <c r="Q97" s="802"/>
      <c r="R97" s="802"/>
      <c r="S97" s="802"/>
      <c r="T97" s="802"/>
      <c r="U97" s="802"/>
      <c r="V97" s="802"/>
      <c r="W97" s="802"/>
      <c r="X97" s="803"/>
      <c r="Y97" s="758" t="s">
        <v>62</v>
      </c>
      <c r="Z97" s="759"/>
      <c r="AA97" s="760"/>
      <c r="AB97" s="413"/>
      <c r="AC97" s="414"/>
      <c r="AD97" s="415"/>
      <c r="AE97" s="371"/>
      <c r="AF97" s="372"/>
      <c r="AG97" s="372"/>
      <c r="AH97" s="373"/>
      <c r="AI97" s="371"/>
      <c r="AJ97" s="372"/>
      <c r="AK97" s="372"/>
      <c r="AL97" s="373"/>
      <c r="AM97" s="371"/>
      <c r="AN97" s="372"/>
      <c r="AO97" s="372"/>
      <c r="AP97" s="372"/>
      <c r="AQ97" s="114"/>
      <c r="AR97" s="115"/>
      <c r="AS97" s="115"/>
      <c r="AT97" s="116"/>
      <c r="AU97" s="372"/>
      <c r="AV97" s="372"/>
      <c r="AW97" s="372"/>
      <c r="AX97" s="374"/>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2" t="s">
        <v>54</v>
      </c>
      <c r="Z98" s="733"/>
      <c r="AA98" s="734"/>
      <c r="AB98" s="303"/>
      <c r="AC98" s="304"/>
      <c r="AD98" s="305"/>
      <c r="AE98" s="371"/>
      <c r="AF98" s="372"/>
      <c r="AG98" s="372"/>
      <c r="AH98" s="373"/>
      <c r="AI98" s="371"/>
      <c r="AJ98" s="372"/>
      <c r="AK98" s="372"/>
      <c r="AL98" s="373"/>
      <c r="AM98" s="371"/>
      <c r="AN98" s="372"/>
      <c r="AO98" s="372"/>
      <c r="AP98" s="372"/>
      <c r="AQ98" s="114"/>
      <c r="AR98" s="115"/>
      <c r="AS98" s="115"/>
      <c r="AT98" s="116"/>
      <c r="AU98" s="372"/>
      <c r="AV98" s="372"/>
      <c r="AW98" s="372"/>
      <c r="AX98" s="374"/>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531</v>
      </c>
      <c r="AF100" s="827"/>
      <c r="AG100" s="827"/>
      <c r="AH100" s="828"/>
      <c r="AI100" s="826" t="s">
        <v>528</v>
      </c>
      <c r="AJ100" s="827"/>
      <c r="AK100" s="827"/>
      <c r="AL100" s="828"/>
      <c r="AM100" s="826" t="s">
        <v>524</v>
      </c>
      <c r="AN100" s="827"/>
      <c r="AO100" s="827"/>
      <c r="AP100" s="828"/>
      <c r="AQ100" s="931" t="s">
        <v>517</v>
      </c>
      <c r="AR100" s="932"/>
      <c r="AS100" s="932"/>
      <c r="AT100" s="933"/>
      <c r="AU100" s="931" t="s">
        <v>514</v>
      </c>
      <c r="AV100" s="932"/>
      <c r="AW100" s="932"/>
      <c r="AX100" s="934"/>
    </row>
    <row r="101" spans="1:60" ht="23.25" customHeight="1" x14ac:dyDescent="0.15">
      <c r="A101" s="494"/>
      <c r="B101" s="495"/>
      <c r="C101" s="495"/>
      <c r="D101" s="495"/>
      <c r="E101" s="495"/>
      <c r="F101" s="496"/>
      <c r="G101" s="164" t="s">
        <v>638</v>
      </c>
      <c r="H101" s="164"/>
      <c r="I101" s="164"/>
      <c r="J101" s="164"/>
      <c r="K101" s="164"/>
      <c r="L101" s="164"/>
      <c r="M101" s="164"/>
      <c r="N101" s="164"/>
      <c r="O101" s="164"/>
      <c r="P101" s="164"/>
      <c r="Q101" s="164"/>
      <c r="R101" s="164"/>
      <c r="S101" s="164"/>
      <c r="T101" s="164"/>
      <c r="U101" s="164"/>
      <c r="V101" s="164"/>
      <c r="W101" s="164"/>
      <c r="X101" s="234"/>
      <c r="Y101" s="816" t="s">
        <v>55</v>
      </c>
      <c r="Z101" s="718"/>
      <c r="AA101" s="719"/>
      <c r="AB101" s="554" t="s">
        <v>592</v>
      </c>
      <c r="AC101" s="554"/>
      <c r="AD101" s="554"/>
      <c r="AE101" s="371">
        <v>22</v>
      </c>
      <c r="AF101" s="372"/>
      <c r="AG101" s="372"/>
      <c r="AH101" s="373"/>
      <c r="AI101" s="371">
        <v>24</v>
      </c>
      <c r="AJ101" s="372"/>
      <c r="AK101" s="372"/>
      <c r="AL101" s="373"/>
      <c r="AM101" s="371">
        <v>19</v>
      </c>
      <c r="AN101" s="372"/>
      <c r="AO101" s="372"/>
      <c r="AP101" s="373"/>
      <c r="AQ101" s="371" t="s">
        <v>589</v>
      </c>
      <c r="AR101" s="372"/>
      <c r="AS101" s="372"/>
      <c r="AT101" s="373"/>
      <c r="AU101" s="371" t="s">
        <v>586</v>
      </c>
      <c r="AV101" s="372"/>
      <c r="AW101" s="372"/>
      <c r="AX101" s="373"/>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6"/>
      <c r="AA102" s="347"/>
      <c r="AB102" s="554" t="s">
        <v>592</v>
      </c>
      <c r="AC102" s="554"/>
      <c r="AD102" s="554"/>
      <c r="AE102" s="365">
        <v>32</v>
      </c>
      <c r="AF102" s="365"/>
      <c r="AG102" s="365"/>
      <c r="AH102" s="365"/>
      <c r="AI102" s="365">
        <v>32</v>
      </c>
      <c r="AJ102" s="365"/>
      <c r="AK102" s="365"/>
      <c r="AL102" s="365"/>
      <c r="AM102" s="365">
        <v>32</v>
      </c>
      <c r="AN102" s="365"/>
      <c r="AO102" s="365"/>
      <c r="AP102" s="365"/>
      <c r="AQ102" s="817">
        <v>32</v>
      </c>
      <c r="AR102" s="818"/>
      <c r="AS102" s="818"/>
      <c r="AT102" s="819"/>
      <c r="AU102" s="817"/>
      <c r="AV102" s="818"/>
      <c r="AW102" s="818"/>
      <c r="AX102" s="819"/>
    </row>
    <row r="103" spans="1:60" ht="31.5" hidden="1" customHeight="1" x14ac:dyDescent="0.15">
      <c r="A103" s="491" t="s">
        <v>471</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531</v>
      </c>
      <c r="AF103" s="301"/>
      <c r="AG103" s="301"/>
      <c r="AH103" s="302"/>
      <c r="AI103" s="306" t="s">
        <v>528</v>
      </c>
      <c r="AJ103" s="301"/>
      <c r="AK103" s="301"/>
      <c r="AL103" s="302"/>
      <c r="AM103" s="306" t="s">
        <v>524</v>
      </c>
      <c r="AN103" s="301"/>
      <c r="AO103" s="301"/>
      <c r="AP103" s="302"/>
      <c r="AQ103" s="367" t="s">
        <v>517</v>
      </c>
      <c r="AR103" s="368"/>
      <c r="AS103" s="368"/>
      <c r="AT103" s="369"/>
      <c r="AU103" s="367" t="s">
        <v>514</v>
      </c>
      <c r="AV103" s="368"/>
      <c r="AW103" s="368"/>
      <c r="AX103" s="370"/>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17"/>
      <c r="AV105" s="818"/>
      <c r="AW105" s="818"/>
      <c r="AX105" s="819"/>
    </row>
    <row r="106" spans="1:60" ht="31.5" hidden="1" customHeight="1" x14ac:dyDescent="0.15">
      <c r="A106" s="491" t="s">
        <v>471</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531</v>
      </c>
      <c r="AF106" s="301"/>
      <c r="AG106" s="301"/>
      <c r="AH106" s="302"/>
      <c r="AI106" s="306" t="s">
        <v>528</v>
      </c>
      <c r="AJ106" s="301"/>
      <c r="AK106" s="301"/>
      <c r="AL106" s="302"/>
      <c r="AM106" s="306" t="s">
        <v>523</v>
      </c>
      <c r="AN106" s="301"/>
      <c r="AO106" s="301"/>
      <c r="AP106" s="302"/>
      <c r="AQ106" s="367" t="s">
        <v>517</v>
      </c>
      <c r="AR106" s="368"/>
      <c r="AS106" s="368"/>
      <c r="AT106" s="369"/>
      <c r="AU106" s="367" t="s">
        <v>514</v>
      </c>
      <c r="AV106" s="368"/>
      <c r="AW106" s="368"/>
      <c r="AX106" s="370"/>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17"/>
      <c r="AV108" s="818"/>
      <c r="AW108" s="818"/>
      <c r="AX108" s="819"/>
    </row>
    <row r="109" spans="1:60" ht="31.5" hidden="1" customHeight="1" x14ac:dyDescent="0.15">
      <c r="A109" s="491" t="s">
        <v>471</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531</v>
      </c>
      <c r="AF109" s="301"/>
      <c r="AG109" s="301"/>
      <c r="AH109" s="302"/>
      <c r="AI109" s="306" t="s">
        <v>528</v>
      </c>
      <c r="AJ109" s="301"/>
      <c r="AK109" s="301"/>
      <c r="AL109" s="302"/>
      <c r="AM109" s="306" t="s">
        <v>524</v>
      </c>
      <c r="AN109" s="301"/>
      <c r="AO109" s="301"/>
      <c r="AP109" s="302"/>
      <c r="AQ109" s="367" t="s">
        <v>517</v>
      </c>
      <c r="AR109" s="368"/>
      <c r="AS109" s="368"/>
      <c r="AT109" s="369"/>
      <c r="AU109" s="367" t="s">
        <v>514</v>
      </c>
      <c r="AV109" s="368"/>
      <c r="AW109" s="368"/>
      <c r="AX109" s="370"/>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17"/>
      <c r="AV111" s="818"/>
      <c r="AW111" s="818"/>
      <c r="AX111" s="819"/>
    </row>
    <row r="112" spans="1:60" ht="31.5" hidden="1" customHeight="1" x14ac:dyDescent="0.15">
      <c r="A112" s="491" t="s">
        <v>471</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531</v>
      </c>
      <c r="AF112" s="301"/>
      <c r="AG112" s="301"/>
      <c r="AH112" s="302"/>
      <c r="AI112" s="306" t="s">
        <v>528</v>
      </c>
      <c r="AJ112" s="301"/>
      <c r="AK112" s="301"/>
      <c r="AL112" s="302"/>
      <c r="AM112" s="306" t="s">
        <v>523</v>
      </c>
      <c r="AN112" s="301"/>
      <c r="AO112" s="301"/>
      <c r="AP112" s="302"/>
      <c r="AQ112" s="367" t="s">
        <v>517</v>
      </c>
      <c r="AR112" s="368"/>
      <c r="AS112" s="368"/>
      <c r="AT112" s="369"/>
      <c r="AU112" s="367" t="s">
        <v>514</v>
      </c>
      <c r="AV112" s="368"/>
      <c r="AW112" s="368"/>
      <c r="AX112" s="370"/>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531</v>
      </c>
      <c r="AF115" s="301"/>
      <c r="AG115" s="301"/>
      <c r="AH115" s="302"/>
      <c r="AI115" s="306" t="s">
        <v>528</v>
      </c>
      <c r="AJ115" s="301"/>
      <c r="AK115" s="301"/>
      <c r="AL115" s="302"/>
      <c r="AM115" s="306" t="s">
        <v>523</v>
      </c>
      <c r="AN115" s="301"/>
      <c r="AO115" s="301"/>
      <c r="AP115" s="302"/>
      <c r="AQ115" s="342" t="s">
        <v>518</v>
      </c>
      <c r="AR115" s="343"/>
      <c r="AS115" s="343"/>
      <c r="AT115" s="343"/>
      <c r="AU115" s="343"/>
      <c r="AV115" s="343"/>
      <c r="AW115" s="343"/>
      <c r="AX115" s="344"/>
    </row>
    <row r="116" spans="1:50" ht="23.25" customHeight="1" x14ac:dyDescent="0.15">
      <c r="A116" s="295"/>
      <c r="B116" s="296"/>
      <c r="C116" s="296"/>
      <c r="D116" s="296"/>
      <c r="E116" s="296"/>
      <c r="F116" s="297"/>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594</v>
      </c>
      <c r="AC116" s="304"/>
      <c r="AD116" s="305"/>
      <c r="AE116" s="365">
        <v>189</v>
      </c>
      <c r="AF116" s="365"/>
      <c r="AG116" s="365"/>
      <c r="AH116" s="365"/>
      <c r="AI116" s="365">
        <v>189</v>
      </c>
      <c r="AJ116" s="365"/>
      <c r="AK116" s="365"/>
      <c r="AL116" s="365"/>
      <c r="AM116" s="365">
        <v>121</v>
      </c>
      <c r="AN116" s="365"/>
      <c r="AO116" s="365"/>
      <c r="AP116" s="365"/>
      <c r="AQ116" s="371">
        <v>176</v>
      </c>
      <c r="AR116" s="372"/>
      <c r="AS116" s="372"/>
      <c r="AT116" s="372"/>
      <c r="AU116" s="372"/>
      <c r="AV116" s="372"/>
      <c r="AW116" s="372"/>
      <c r="AX116" s="374"/>
    </row>
    <row r="117" spans="1:50" ht="46.5" customHeight="1" thickBot="1" x14ac:dyDescent="0.2">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595</v>
      </c>
      <c r="AC117" s="349"/>
      <c r="AD117" s="350"/>
      <c r="AE117" s="309" t="s">
        <v>597</v>
      </c>
      <c r="AF117" s="309"/>
      <c r="AG117" s="309"/>
      <c r="AH117" s="309"/>
      <c r="AI117" s="309" t="s">
        <v>598</v>
      </c>
      <c r="AJ117" s="309"/>
      <c r="AK117" s="309"/>
      <c r="AL117" s="309"/>
      <c r="AM117" s="309" t="s">
        <v>726</v>
      </c>
      <c r="AN117" s="309"/>
      <c r="AO117" s="309"/>
      <c r="AP117" s="309"/>
      <c r="AQ117" s="309" t="s">
        <v>599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531</v>
      </c>
      <c r="AF118" s="301"/>
      <c r="AG118" s="301"/>
      <c r="AH118" s="302"/>
      <c r="AI118" s="306" t="s">
        <v>528</v>
      </c>
      <c r="AJ118" s="301"/>
      <c r="AK118" s="301"/>
      <c r="AL118" s="302"/>
      <c r="AM118" s="306" t="s">
        <v>523</v>
      </c>
      <c r="AN118" s="301"/>
      <c r="AO118" s="301"/>
      <c r="AP118" s="302"/>
      <c r="AQ118" s="342" t="s">
        <v>518</v>
      </c>
      <c r="AR118" s="343"/>
      <c r="AS118" s="343"/>
      <c r="AT118" s="343"/>
      <c r="AU118" s="343"/>
      <c r="AV118" s="343"/>
      <c r="AW118" s="343"/>
      <c r="AX118" s="344"/>
    </row>
    <row r="119" spans="1:50" ht="23.25" hidden="1" customHeight="1" x14ac:dyDescent="0.15">
      <c r="A119" s="295"/>
      <c r="B119" s="296"/>
      <c r="C119" s="296"/>
      <c r="D119" s="296"/>
      <c r="E119" s="296"/>
      <c r="F119" s="297"/>
      <c r="G119" s="358" t="s">
        <v>479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478</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531</v>
      </c>
      <c r="AF121" s="301"/>
      <c r="AG121" s="301"/>
      <c r="AH121" s="302"/>
      <c r="AI121" s="306" t="s">
        <v>528</v>
      </c>
      <c r="AJ121" s="301"/>
      <c r="AK121" s="301"/>
      <c r="AL121" s="302"/>
      <c r="AM121" s="306" t="s">
        <v>523</v>
      </c>
      <c r="AN121" s="301"/>
      <c r="AO121" s="301"/>
      <c r="AP121" s="302"/>
      <c r="AQ121" s="342" t="s">
        <v>518</v>
      </c>
      <c r="AR121" s="343"/>
      <c r="AS121" s="343"/>
      <c r="AT121" s="343"/>
      <c r="AU121" s="343"/>
      <c r="AV121" s="343"/>
      <c r="AW121" s="343"/>
      <c r="AX121" s="344"/>
    </row>
    <row r="122" spans="1:50" ht="23.25" hidden="1" customHeight="1" x14ac:dyDescent="0.15">
      <c r="A122" s="295"/>
      <c r="B122" s="296"/>
      <c r="C122" s="296"/>
      <c r="D122" s="296"/>
      <c r="E122" s="296"/>
      <c r="F122" s="297"/>
      <c r="G122" s="358" t="s">
        <v>480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481</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532</v>
      </c>
      <c r="AF124" s="301"/>
      <c r="AG124" s="301"/>
      <c r="AH124" s="302"/>
      <c r="AI124" s="306" t="s">
        <v>528</v>
      </c>
      <c r="AJ124" s="301"/>
      <c r="AK124" s="301"/>
      <c r="AL124" s="302"/>
      <c r="AM124" s="306" t="s">
        <v>523</v>
      </c>
      <c r="AN124" s="301"/>
      <c r="AO124" s="301"/>
      <c r="AP124" s="302"/>
      <c r="AQ124" s="342" t="s">
        <v>518</v>
      </c>
      <c r="AR124" s="343"/>
      <c r="AS124" s="343"/>
      <c r="AT124" s="343"/>
      <c r="AU124" s="343"/>
      <c r="AV124" s="343"/>
      <c r="AW124" s="343"/>
      <c r="AX124" s="344"/>
    </row>
    <row r="125" spans="1:50" ht="23.25" hidden="1" customHeight="1" x14ac:dyDescent="0.15">
      <c r="A125" s="295"/>
      <c r="B125" s="296"/>
      <c r="C125" s="296"/>
      <c r="D125" s="296"/>
      <c r="E125" s="296"/>
      <c r="F125" s="297"/>
      <c r="G125" s="358" t="s">
        <v>480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478</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531</v>
      </c>
      <c r="AF127" s="301"/>
      <c r="AG127" s="301"/>
      <c r="AH127" s="302"/>
      <c r="AI127" s="306" t="s">
        <v>528</v>
      </c>
      <c r="AJ127" s="301"/>
      <c r="AK127" s="301"/>
      <c r="AL127" s="302"/>
      <c r="AM127" s="306" t="s">
        <v>523</v>
      </c>
      <c r="AN127" s="301"/>
      <c r="AO127" s="301"/>
      <c r="AP127" s="302"/>
      <c r="AQ127" s="342" t="s">
        <v>518</v>
      </c>
      <c r="AR127" s="343"/>
      <c r="AS127" s="343"/>
      <c r="AT127" s="343"/>
      <c r="AU127" s="343"/>
      <c r="AV127" s="343"/>
      <c r="AW127" s="343"/>
      <c r="AX127" s="344"/>
    </row>
    <row r="128" spans="1:50" ht="23.25" hidden="1" customHeight="1" x14ac:dyDescent="0.15">
      <c r="A128" s="295"/>
      <c r="B128" s="296"/>
      <c r="C128" s="296"/>
      <c r="D128" s="296"/>
      <c r="E128" s="296"/>
      <c r="F128" s="297"/>
      <c r="G128" s="358" t="s">
        <v>480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478</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561</v>
      </c>
      <c r="B130" s="994"/>
      <c r="C130" s="993" t="s">
        <v>358</v>
      </c>
      <c r="D130" s="994"/>
      <c r="E130" s="311" t="s">
        <v>387</v>
      </c>
      <c r="F130" s="312"/>
      <c r="G130" s="313" t="s">
        <v>600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386</v>
      </c>
      <c r="F131" s="242"/>
      <c r="G131" s="238" t="s">
        <v>601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531</v>
      </c>
      <c r="AF132" s="268"/>
      <c r="AG132" s="268"/>
      <c r="AH132" s="268"/>
      <c r="AI132" s="268" t="s">
        <v>528</v>
      </c>
      <c r="AJ132" s="268"/>
      <c r="AK132" s="268"/>
      <c r="AL132" s="268"/>
      <c r="AM132" s="268" t="s">
        <v>523</v>
      </c>
      <c r="AN132" s="268"/>
      <c r="AO132" s="268"/>
      <c r="AP132" s="270"/>
      <c r="AQ132" s="270" t="s">
        <v>354</v>
      </c>
      <c r="AR132" s="271"/>
      <c r="AS132" s="271"/>
      <c r="AT132" s="272"/>
      <c r="AU132" s="282" t="s">
        <v>370</v>
      </c>
      <c r="AV132" s="282"/>
      <c r="AW132" s="282"/>
      <c r="AX132" s="283"/>
    </row>
    <row r="133" spans="1:50" ht="18.75" customHeight="1" x14ac:dyDescent="0.15">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596</v>
      </c>
      <c r="AR133" s="274"/>
      <c r="AS133" s="140" t="s">
        <v>355</v>
      </c>
      <c r="AT133" s="175"/>
      <c r="AU133" s="139" t="s">
        <v>604</v>
      </c>
      <c r="AV133" s="139"/>
      <c r="AW133" s="140" t="s">
        <v>300</v>
      </c>
      <c r="AX133" s="141"/>
    </row>
    <row r="134" spans="1:50" ht="39.75" customHeight="1" x14ac:dyDescent="0.15">
      <c r="A134" s="997"/>
      <c r="B134" s="255"/>
      <c r="C134" s="254"/>
      <c r="D134" s="255"/>
      <c r="E134" s="254"/>
      <c r="F134" s="317"/>
      <c r="G134" s="233" t="s">
        <v>586</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602</v>
      </c>
      <c r="AC134" s="224"/>
      <c r="AD134" s="224"/>
      <c r="AE134" s="269" t="s">
        <v>603</v>
      </c>
      <c r="AF134" s="115"/>
      <c r="AG134" s="115"/>
      <c r="AH134" s="115"/>
      <c r="AI134" s="269" t="s">
        <v>586</v>
      </c>
      <c r="AJ134" s="115"/>
      <c r="AK134" s="115"/>
      <c r="AL134" s="115"/>
      <c r="AM134" s="269" t="s">
        <v>586</v>
      </c>
      <c r="AN134" s="115"/>
      <c r="AO134" s="115"/>
      <c r="AP134" s="115"/>
      <c r="AQ134" s="269" t="s">
        <v>586</v>
      </c>
      <c r="AR134" s="115"/>
      <c r="AS134" s="115"/>
      <c r="AT134" s="115"/>
      <c r="AU134" s="269" t="s">
        <v>586</v>
      </c>
      <c r="AV134" s="115"/>
      <c r="AW134" s="115"/>
      <c r="AX134" s="225"/>
    </row>
    <row r="135" spans="1:50" ht="39.75" customHeight="1" x14ac:dyDescent="0.15">
      <c r="A135" s="99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586</v>
      </c>
      <c r="AC135" s="136"/>
      <c r="AD135" s="136"/>
      <c r="AE135" s="269" t="s">
        <v>586</v>
      </c>
      <c r="AF135" s="115"/>
      <c r="AG135" s="115"/>
      <c r="AH135" s="115"/>
      <c r="AI135" s="269" t="s">
        <v>586</v>
      </c>
      <c r="AJ135" s="115"/>
      <c r="AK135" s="115"/>
      <c r="AL135" s="115"/>
      <c r="AM135" s="269" t="s">
        <v>586</v>
      </c>
      <c r="AN135" s="115"/>
      <c r="AO135" s="115"/>
      <c r="AP135" s="115"/>
      <c r="AQ135" s="269" t="s">
        <v>586</v>
      </c>
      <c r="AR135" s="115"/>
      <c r="AS135" s="115"/>
      <c r="AT135" s="115"/>
      <c r="AU135" s="269" t="s">
        <v>584</v>
      </c>
      <c r="AV135" s="115"/>
      <c r="AW135" s="115"/>
      <c r="AX135" s="225"/>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531</v>
      </c>
      <c r="AF136" s="268"/>
      <c r="AG136" s="268"/>
      <c r="AH136" s="268"/>
      <c r="AI136" s="268" t="s">
        <v>528</v>
      </c>
      <c r="AJ136" s="268"/>
      <c r="AK136" s="268"/>
      <c r="AL136" s="268"/>
      <c r="AM136" s="268" t="s">
        <v>523</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997"/>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531</v>
      </c>
      <c r="AF140" s="268"/>
      <c r="AG140" s="268"/>
      <c r="AH140" s="268"/>
      <c r="AI140" s="268" t="s">
        <v>528</v>
      </c>
      <c r="AJ140" s="268"/>
      <c r="AK140" s="268"/>
      <c r="AL140" s="268"/>
      <c r="AM140" s="268" t="s">
        <v>523</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99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531</v>
      </c>
      <c r="AF144" s="268"/>
      <c r="AG144" s="268"/>
      <c r="AH144" s="268"/>
      <c r="AI144" s="268" t="s">
        <v>528</v>
      </c>
      <c r="AJ144" s="268"/>
      <c r="AK144" s="268"/>
      <c r="AL144" s="268"/>
      <c r="AM144" s="268" t="s">
        <v>523</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99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531</v>
      </c>
      <c r="AF148" s="268"/>
      <c r="AG148" s="268"/>
      <c r="AH148" s="268"/>
      <c r="AI148" s="268" t="s">
        <v>528</v>
      </c>
      <c r="AJ148" s="268"/>
      <c r="AK148" s="268"/>
      <c r="AL148" s="268"/>
      <c r="AM148" s="268" t="s">
        <v>523</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99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customHeight="1" x14ac:dyDescent="0.15">
      <c r="A152" s="997"/>
      <c r="B152" s="255"/>
      <c r="C152" s="254"/>
      <c r="D152" s="255"/>
      <c r="E152" s="254"/>
      <c r="F152" s="317"/>
      <c r="G152" s="275" t="s">
        <v>371</v>
      </c>
      <c r="H152" s="172"/>
      <c r="I152" s="172"/>
      <c r="J152" s="172"/>
      <c r="K152" s="172"/>
      <c r="L152" s="172"/>
      <c r="M152" s="172"/>
      <c r="N152" s="172"/>
      <c r="O152" s="172"/>
      <c r="P152" s="173"/>
      <c r="Q152" s="179" t="s">
        <v>455</v>
      </c>
      <c r="R152" s="172"/>
      <c r="S152" s="172"/>
      <c r="T152" s="172"/>
      <c r="U152" s="172"/>
      <c r="V152" s="172"/>
      <c r="W152" s="172"/>
      <c r="X152" s="172"/>
      <c r="Y152" s="172"/>
      <c r="Z152" s="172"/>
      <c r="AA152" s="172"/>
      <c r="AB152" s="290" t="s">
        <v>456</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customHeight="1" x14ac:dyDescent="0.15">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7"/>
      <c r="B154" s="255"/>
      <c r="C154" s="254"/>
      <c r="D154" s="255"/>
      <c r="E154" s="254"/>
      <c r="F154" s="317"/>
      <c r="G154" s="233" t="s">
        <v>605</v>
      </c>
      <c r="H154" s="164"/>
      <c r="I154" s="164"/>
      <c r="J154" s="164"/>
      <c r="K154" s="164"/>
      <c r="L154" s="164"/>
      <c r="M154" s="164"/>
      <c r="N154" s="164"/>
      <c r="O154" s="164"/>
      <c r="P154" s="234"/>
      <c r="Q154" s="163" t="s">
        <v>584</v>
      </c>
      <c r="R154" s="164"/>
      <c r="S154" s="164"/>
      <c r="T154" s="164"/>
      <c r="U154" s="164"/>
      <c r="V154" s="164"/>
      <c r="W154" s="164"/>
      <c r="X154" s="164"/>
      <c r="Y154" s="164"/>
      <c r="Z154" s="164"/>
      <c r="AA154" s="926"/>
      <c r="AB154" s="258" t="s">
        <v>586</v>
      </c>
      <c r="AC154" s="259"/>
      <c r="AD154" s="259"/>
      <c r="AE154" s="264" t="s">
        <v>586</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7"/>
      <c r="AB157" s="260"/>
      <c r="AC157" s="261"/>
      <c r="AD157" s="261"/>
      <c r="AE157" s="163" t="s">
        <v>586</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371</v>
      </c>
      <c r="H159" s="172"/>
      <c r="I159" s="172"/>
      <c r="J159" s="172"/>
      <c r="K159" s="172"/>
      <c r="L159" s="172"/>
      <c r="M159" s="172"/>
      <c r="N159" s="172"/>
      <c r="O159" s="172"/>
      <c r="P159" s="173"/>
      <c r="Q159" s="179" t="s">
        <v>455</v>
      </c>
      <c r="R159" s="172"/>
      <c r="S159" s="172"/>
      <c r="T159" s="172"/>
      <c r="U159" s="172"/>
      <c r="V159" s="172"/>
      <c r="W159" s="172"/>
      <c r="X159" s="172"/>
      <c r="Y159" s="172"/>
      <c r="Z159" s="172"/>
      <c r="AA159" s="172"/>
      <c r="AB159" s="290" t="s">
        <v>456</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371</v>
      </c>
      <c r="H166" s="172"/>
      <c r="I166" s="172"/>
      <c r="J166" s="172"/>
      <c r="K166" s="172"/>
      <c r="L166" s="172"/>
      <c r="M166" s="172"/>
      <c r="N166" s="172"/>
      <c r="O166" s="172"/>
      <c r="P166" s="173"/>
      <c r="Q166" s="179" t="s">
        <v>455</v>
      </c>
      <c r="R166" s="172"/>
      <c r="S166" s="172"/>
      <c r="T166" s="172"/>
      <c r="U166" s="172"/>
      <c r="V166" s="172"/>
      <c r="W166" s="172"/>
      <c r="X166" s="172"/>
      <c r="Y166" s="172"/>
      <c r="Z166" s="172"/>
      <c r="AA166" s="172"/>
      <c r="AB166" s="290" t="s">
        <v>456</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371</v>
      </c>
      <c r="H173" s="172"/>
      <c r="I173" s="172"/>
      <c r="J173" s="172"/>
      <c r="K173" s="172"/>
      <c r="L173" s="172"/>
      <c r="M173" s="172"/>
      <c r="N173" s="172"/>
      <c r="O173" s="172"/>
      <c r="P173" s="173"/>
      <c r="Q173" s="179" t="s">
        <v>455</v>
      </c>
      <c r="R173" s="172"/>
      <c r="S173" s="172"/>
      <c r="T173" s="172"/>
      <c r="U173" s="172"/>
      <c r="V173" s="172"/>
      <c r="W173" s="172"/>
      <c r="X173" s="172"/>
      <c r="Y173" s="172"/>
      <c r="Z173" s="172"/>
      <c r="AA173" s="172"/>
      <c r="AB173" s="290" t="s">
        <v>456</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371</v>
      </c>
      <c r="H180" s="172"/>
      <c r="I180" s="172"/>
      <c r="J180" s="172"/>
      <c r="K180" s="172"/>
      <c r="L180" s="172"/>
      <c r="M180" s="172"/>
      <c r="N180" s="172"/>
      <c r="O180" s="172"/>
      <c r="P180" s="173"/>
      <c r="Q180" s="179" t="s">
        <v>455</v>
      </c>
      <c r="R180" s="172"/>
      <c r="S180" s="172"/>
      <c r="T180" s="172"/>
      <c r="U180" s="172"/>
      <c r="V180" s="172"/>
      <c r="W180" s="172"/>
      <c r="X180" s="172"/>
      <c r="Y180" s="172"/>
      <c r="Z180" s="172"/>
      <c r="AA180" s="172"/>
      <c r="AB180" s="290" t="s">
        <v>456</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727</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531</v>
      </c>
      <c r="AF192" s="268"/>
      <c r="AG192" s="268"/>
      <c r="AH192" s="268"/>
      <c r="AI192" s="268" t="s">
        <v>528</v>
      </c>
      <c r="AJ192" s="268"/>
      <c r="AK192" s="268"/>
      <c r="AL192" s="268"/>
      <c r="AM192" s="268" t="s">
        <v>523</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532</v>
      </c>
      <c r="AF196" s="268"/>
      <c r="AG196" s="268"/>
      <c r="AH196" s="268"/>
      <c r="AI196" s="268" t="s">
        <v>528</v>
      </c>
      <c r="AJ196" s="268"/>
      <c r="AK196" s="268"/>
      <c r="AL196" s="268"/>
      <c r="AM196" s="268" t="s">
        <v>523</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531</v>
      </c>
      <c r="AF200" s="268"/>
      <c r="AG200" s="268"/>
      <c r="AH200" s="268"/>
      <c r="AI200" s="268" t="s">
        <v>528</v>
      </c>
      <c r="AJ200" s="268"/>
      <c r="AK200" s="268"/>
      <c r="AL200" s="268"/>
      <c r="AM200" s="268" t="s">
        <v>523</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531</v>
      </c>
      <c r="AF204" s="268"/>
      <c r="AG204" s="268"/>
      <c r="AH204" s="268"/>
      <c r="AI204" s="268" t="s">
        <v>528</v>
      </c>
      <c r="AJ204" s="268"/>
      <c r="AK204" s="268"/>
      <c r="AL204" s="268"/>
      <c r="AM204" s="268" t="s">
        <v>523</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531</v>
      </c>
      <c r="AF208" s="268"/>
      <c r="AG208" s="268"/>
      <c r="AH208" s="268"/>
      <c r="AI208" s="268" t="s">
        <v>528</v>
      </c>
      <c r="AJ208" s="268"/>
      <c r="AK208" s="268"/>
      <c r="AL208" s="268"/>
      <c r="AM208" s="268" t="s">
        <v>523</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17"/>
      <c r="G212" s="275" t="s">
        <v>371</v>
      </c>
      <c r="H212" s="172"/>
      <c r="I212" s="172"/>
      <c r="J212" s="172"/>
      <c r="K212" s="172"/>
      <c r="L212" s="172"/>
      <c r="M212" s="172"/>
      <c r="N212" s="172"/>
      <c r="O212" s="172"/>
      <c r="P212" s="173"/>
      <c r="Q212" s="179" t="s">
        <v>455</v>
      </c>
      <c r="R212" s="172"/>
      <c r="S212" s="172"/>
      <c r="T212" s="172"/>
      <c r="U212" s="172"/>
      <c r="V212" s="172"/>
      <c r="W212" s="172"/>
      <c r="X212" s="172"/>
      <c r="Y212" s="172"/>
      <c r="Z212" s="172"/>
      <c r="AA212" s="172"/>
      <c r="AB212" s="290" t="s">
        <v>456</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17"/>
      <c r="G214" s="233"/>
      <c r="H214" s="164"/>
      <c r="I214" s="164"/>
      <c r="J214" s="164"/>
      <c r="K214" s="164"/>
      <c r="L214" s="164"/>
      <c r="M214" s="164"/>
      <c r="N214" s="164"/>
      <c r="O214" s="164"/>
      <c r="P214" s="234"/>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17"/>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371</v>
      </c>
      <c r="H219" s="172"/>
      <c r="I219" s="172"/>
      <c r="J219" s="172"/>
      <c r="K219" s="172"/>
      <c r="L219" s="172"/>
      <c r="M219" s="172"/>
      <c r="N219" s="172"/>
      <c r="O219" s="172"/>
      <c r="P219" s="173"/>
      <c r="Q219" s="179" t="s">
        <v>455</v>
      </c>
      <c r="R219" s="172"/>
      <c r="S219" s="172"/>
      <c r="T219" s="172"/>
      <c r="U219" s="172"/>
      <c r="V219" s="172"/>
      <c r="W219" s="172"/>
      <c r="X219" s="172"/>
      <c r="Y219" s="172"/>
      <c r="Z219" s="172"/>
      <c r="AA219" s="172"/>
      <c r="AB219" s="290" t="s">
        <v>456</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17"/>
      <c r="G226" s="275" t="s">
        <v>371</v>
      </c>
      <c r="H226" s="172"/>
      <c r="I226" s="172"/>
      <c r="J226" s="172"/>
      <c r="K226" s="172"/>
      <c r="L226" s="172"/>
      <c r="M226" s="172"/>
      <c r="N226" s="172"/>
      <c r="O226" s="172"/>
      <c r="P226" s="173"/>
      <c r="Q226" s="179" t="s">
        <v>455</v>
      </c>
      <c r="R226" s="172"/>
      <c r="S226" s="172"/>
      <c r="T226" s="172"/>
      <c r="U226" s="172"/>
      <c r="V226" s="172"/>
      <c r="W226" s="172"/>
      <c r="X226" s="172"/>
      <c r="Y226" s="172"/>
      <c r="Z226" s="172"/>
      <c r="AA226" s="172"/>
      <c r="AB226" s="290" t="s">
        <v>456</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371</v>
      </c>
      <c r="H233" s="172"/>
      <c r="I233" s="172"/>
      <c r="J233" s="172"/>
      <c r="K233" s="172"/>
      <c r="L233" s="172"/>
      <c r="M233" s="172"/>
      <c r="N233" s="172"/>
      <c r="O233" s="172"/>
      <c r="P233" s="173"/>
      <c r="Q233" s="179" t="s">
        <v>455</v>
      </c>
      <c r="R233" s="172"/>
      <c r="S233" s="172"/>
      <c r="T233" s="172"/>
      <c r="U233" s="172"/>
      <c r="V233" s="172"/>
      <c r="W233" s="172"/>
      <c r="X233" s="172"/>
      <c r="Y233" s="172"/>
      <c r="Z233" s="172"/>
      <c r="AA233" s="172"/>
      <c r="AB233" s="290" t="s">
        <v>456</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371</v>
      </c>
      <c r="H240" s="172"/>
      <c r="I240" s="172"/>
      <c r="J240" s="172"/>
      <c r="K240" s="172"/>
      <c r="L240" s="172"/>
      <c r="M240" s="172"/>
      <c r="N240" s="172"/>
      <c r="O240" s="172"/>
      <c r="P240" s="173"/>
      <c r="Q240" s="179" t="s">
        <v>455</v>
      </c>
      <c r="R240" s="172"/>
      <c r="S240" s="172"/>
      <c r="T240" s="172"/>
      <c r="U240" s="172"/>
      <c r="V240" s="172"/>
      <c r="W240" s="172"/>
      <c r="X240" s="172"/>
      <c r="Y240" s="172"/>
      <c r="Z240" s="172"/>
      <c r="AA240" s="172"/>
      <c r="AB240" s="290" t="s">
        <v>456</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531</v>
      </c>
      <c r="AF252" s="268"/>
      <c r="AG252" s="268"/>
      <c r="AH252" s="268"/>
      <c r="AI252" s="268" t="s">
        <v>528</v>
      </c>
      <c r="AJ252" s="268"/>
      <c r="AK252" s="268"/>
      <c r="AL252" s="268"/>
      <c r="AM252" s="268" t="s">
        <v>523</v>
      </c>
      <c r="AN252" s="268"/>
      <c r="AO252" s="268"/>
      <c r="AP252" s="270"/>
      <c r="AQ252" s="270" t="s">
        <v>354</v>
      </c>
      <c r="AR252" s="271"/>
      <c r="AS252" s="271"/>
      <c r="AT252" s="272"/>
      <c r="AU252" s="282" t="s">
        <v>370</v>
      </c>
      <c r="AV252" s="282"/>
      <c r="AW252" s="282"/>
      <c r="AX252" s="283"/>
    </row>
    <row r="253" spans="1:50" ht="18.75" hidden="1" customHeight="1" x14ac:dyDescent="0.15">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531</v>
      </c>
      <c r="AF256" s="268"/>
      <c r="AG256" s="268"/>
      <c r="AH256" s="268"/>
      <c r="AI256" s="268" t="s">
        <v>528</v>
      </c>
      <c r="AJ256" s="268"/>
      <c r="AK256" s="268"/>
      <c r="AL256" s="268"/>
      <c r="AM256" s="268" t="s">
        <v>524</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531</v>
      </c>
      <c r="AF260" s="268"/>
      <c r="AG260" s="268"/>
      <c r="AH260" s="268"/>
      <c r="AI260" s="268" t="s">
        <v>528</v>
      </c>
      <c r="AJ260" s="268"/>
      <c r="AK260" s="268"/>
      <c r="AL260" s="268"/>
      <c r="AM260" s="268" t="s">
        <v>524</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531</v>
      </c>
      <c r="AF264" s="184"/>
      <c r="AG264" s="184"/>
      <c r="AH264" s="184"/>
      <c r="AI264" s="184" t="s">
        <v>528</v>
      </c>
      <c r="AJ264" s="184"/>
      <c r="AK264" s="184"/>
      <c r="AL264" s="184"/>
      <c r="AM264" s="184" t="s">
        <v>523</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532</v>
      </c>
      <c r="AF268" s="268"/>
      <c r="AG268" s="268"/>
      <c r="AH268" s="268"/>
      <c r="AI268" s="268" t="s">
        <v>528</v>
      </c>
      <c r="AJ268" s="268"/>
      <c r="AK268" s="268"/>
      <c r="AL268" s="268"/>
      <c r="AM268" s="268" t="s">
        <v>523</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17"/>
      <c r="G272" s="275" t="s">
        <v>371</v>
      </c>
      <c r="H272" s="172"/>
      <c r="I272" s="172"/>
      <c r="J272" s="172"/>
      <c r="K272" s="172"/>
      <c r="L272" s="172"/>
      <c r="M272" s="172"/>
      <c r="N272" s="172"/>
      <c r="O272" s="172"/>
      <c r="P272" s="173"/>
      <c r="Q272" s="179" t="s">
        <v>455</v>
      </c>
      <c r="R272" s="172"/>
      <c r="S272" s="172"/>
      <c r="T272" s="172"/>
      <c r="U272" s="172"/>
      <c r="V272" s="172"/>
      <c r="W272" s="172"/>
      <c r="X272" s="172"/>
      <c r="Y272" s="172"/>
      <c r="Z272" s="172"/>
      <c r="AA272" s="172"/>
      <c r="AB272" s="290" t="s">
        <v>456</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17"/>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371</v>
      </c>
      <c r="H279" s="172"/>
      <c r="I279" s="172"/>
      <c r="J279" s="172"/>
      <c r="K279" s="172"/>
      <c r="L279" s="172"/>
      <c r="M279" s="172"/>
      <c r="N279" s="172"/>
      <c r="O279" s="172"/>
      <c r="P279" s="173"/>
      <c r="Q279" s="179" t="s">
        <v>455</v>
      </c>
      <c r="R279" s="172"/>
      <c r="S279" s="172"/>
      <c r="T279" s="172"/>
      <c r="U279" s="172"/>
      <c r="V279" s="172"/>
      <c r="W279" s="172"/>
      <c r="X279" s="172"/>
      <c r="Y279" s="172"/>
      <c r="Z279" s="172"/>
      <c r="AA279" s="172"/>
      <c r="AB279" s="290" t="s">
        <v>456</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371</v>
      </c>
      <c r="H286" s="172"/>
      <c r="I286" s="172"/>
      <c r="J286" s="172"/>
      <c r="K286" s="172"/>
      <c r="L286" s="172"/>
      <c r="M286" s="172"/>
      <c r="N286" s="172"/>
      <c r="O286" s="172"/>
      <c r="P286" s="173"/>
      <c r="Q286" s="179" t="s">
        <v>455</v>
      </c>
      <c r="R286" s="172"/>
      <c r="S286" s="172"/>
      <c r="T286" s="172"/>
      <c r="U286" s="172"/>
      <c r="V286" s="172"/>
      <c r="W286" s="172"/>
      <c r="X286" s="172"/>
      <c r="Y286" s="172"/>
      <c r="Z286" s="172"/>
      <c r="AA286" s="172"/>
      <c r="AB286" s="290" t="s">
        <v>456</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17"/>
      <c r="G293" s="275" t="s">
        <v>371</v>
      </c>
      <c r="H293" s="172"/>
      <c r="I293" s="172"/>
      <c r="J293" s="172"/>
      <c r="K293" s="172"/>
      <c r="L293" s="172"/>
      <c r="M293" s="172"/>
      <c r="N293" s="172"/>
      <c r="O293" s="172"/>
      <c r="P293" s="173"/>
      <c r="Q293" s="179" t="s">
        <v>455</v>
      </c>
      <c r="R293" s="172"/>
      <c r="S293" s="172"/>
      <c r="T293" s="172"/>
      <c r="U293" s="172"/>
      <c r="V293" s="172"/>
      <c r="W293" s="172"/>
      <c r="X293" s="172"/>
      <c r="Y293" s="172"/>
      <c r="Z293" s="172"/>
      <c r="AA293" s="172"/>
      <c r="AB293" s="290" t="s">
        <v>456</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371</v>
      </c>
      <c r="H300" s="172"/>
      <c r="I300" s="172"/>
      <c r="J300" s="172"/>
      <c r="K300" s="172"/>
      <c r="L300" s="172"/>
      <c r="M300" s="172"/>
      <c r="N300" s="172"/>
      <c r="O300" s="172"/>
      <c r="P300" s="173"/>
      <c r="Q300" s="179" t="s">
        <v>455</v>
      </c>
      <c r="R300" s="172"/>
      <c r="S300" s="172"/>
      <c r="T300" s="172"/>
      <c r="U300" s="172"/>
      <c r="V300" s="172"/>
      <c r="W300" s="172"/>
      <c r="X300" s="172"/>
      <c r="Y300" s="172"/>
      <c r="Z300" s="172"/>
      <c r="AA300" s="172"/>
      <c r="AB300" s="290" t="s">
        <v>456</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531</v>
      </c>
      <c r="AF312" s="268"/>
      <c r="AG312" s="268"/>
      <c r="AH312" s="268"/>
      <c r="AI312" s="268" t="s">
        <v>528</v>
      </c>
      <c r="AJ312" s="268"/>
      <c r="AK312" s="268"/>
      <c r="AL312" s="268"/>
      <c r="AM312" s="268" t="s">
        <v>523</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531</v>
      </c>
      <c r="AF316" s="268"/>
      <c r="AG316" s="268"/>
      <c r="AH316" s="268"/>
      <c r="AI316" s="268" t="s">
        <v>528</v>
      </c>
      <c r="AJ316" s="268"/>
      <c r="AK316" s="268"/>
      <c r="AL316" s="268"/>
      <c r="AM316" s="268" t="s">
        <v>523</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531</v>
      </c>
      <c r="AF320" s="268"/>
      <c r="AG320" s="268"/>
      <c r="AH320" s="268"/>
      <c r="AI320" s="268" t="s">
        <v>528</v>
      </c>
      <c r="AJ320" s="268"/>
      <c r="AK320" s="268"/>
      <c r="AL320" s="268"/>
      <c r="AM320" s="268" t="s">
        <v>524</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99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531</v>
      </c>
      <c r="AF324" s="268"/>
      <c r="AG324" s="268"/>
      <c r="AH324" s="268"/>
      <c r="AI324" s="268" t="s">
        <v>528</v>
      </c>
      <c r="AJ324" s="268"/>
      <c r="AK324" s="268"/>
      <c r="AL324" s="268"/>
      <c r="AM324" s="268" t="s">
        <v>523</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532</v>
      </c>
      <c r="AF328" s="268"/>
      <c r="AG328" s="268"/>
      <c r="AH328" s="268"/>
      <c r="AI328" s="268" t="s">
        <v>528</v>
      </c>
      <c r="AJ328" s="268"/>
      <c r="AK328" s="268"/>
      <c r="AL328" s="268"/>
      <c r="AM328" s="268" t="s">
        <v>524</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17"/>
      <c r="G332" s="275" t="s">
        <v>371</v>
      </c>
      <c r="H332" s="172"/>
      <c r="I332" s="172"/>
      <c r="J332" s="172"/>
      <c r="K332" s="172"/>
      <c r="L332" s="172"/>
      <c r="M332" s="172"/>
      <c r="N332" s="172"/>
      <c r="O332" s="172"/>
      <c r="P332" s="173"/>
      <c r="Q332" s="179" t="s">
        <v>455</v>
      </c>
      <c r="R332" s="172"/>
      <c r="S332" s="172"/>
      <c r="T332" s="172"/>
      <c r="U332" s="172"/>
      <c r="V332" s="172"/>
      <c r="W332" s="172"/>
      <c r="X332" s="172"/>
      <c r="Y332" s="172"/>
      <c r="Z332" s="172"/>
      <c r="AA332" s="172"/>
      <c r="AB332" s="290" t="s">
        <v>456</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17"/>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371</v>
      </c>
      <c r="H339" s="172"/>
      <c r="I339" s="172"/>
      <c r="J339" s="172"/>
      <c r="K339" s="172"/>
      <c r="L339" s="172"/>
      <c r="M339" s="172"/>
      <c r="N339" s="172"/>
      <c r="O339" s="172"/>
      <c r="P339" s="173"/>
      <c r="Q339" s="179" t="s">
        <v>455</v>
      </c>
      <c r="R339" s="172"/>
      <c r="S339" s="172"/>
      <c r="T339" s="172"/>
      <c r="U339" s="172"/>
      <c r="V339" s="172"/>
      <c r="W339" s="172"/>
      <c r="X339" s="172"/>
      <c r="Y339" s="172"/>
      <c r="Z339" s="172"/>
      <c r="AA339" s="172"/>
      <c r="AB339" s="290" t="s">
        <v>456</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371</v>
      </c>
      <c r="H346" s="172"/>
      <c r="I346" s="172"/>
      <c r="J346" s="172"/>
      <c r="K346" s="172"/>
      <c r="L346" s="172"/>
      <c r="M346" s="172"/>
      <c r="N346" s="172"/>
      <c r="O346" s="172"/>
      <c r="P346" s="173"/>
      <c r="Q346" s="179" t="s">
        <v>455</v>
      </c>
      <c r="R346" s="172"/>
      <c r="S346" s="172"/>
      <c r="T346" s="172"/>
      <c r="U346" s="172"/>
      <c r="V346" s="172"/>
      <c r="W346" s="172"/>
      <c r="X346" s="172"/>
      <c r="Y346" s="172"/>
      <c r="Z346" s="172"/>
      <c r="AA346" s="172"/>
      <c r="AB346" s="290" t="s">
        <v>456</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371</v>
      </c>
      <c r="H353" s="172"/>
      <c r="I353" s="172"/>
      <c r="J353" s="172"/>
      <c r="K353" s="172"/>
      <c r="L353" s="172"/>
      <c r="M353" s="172"/>
      <c r="N353" s="172"/>
      <c r="O353" s="172"/>
      <c r="P353" s="173"/>
      <c r="Q353" s="179" t="s">
        <v>455</v>
      </c>
      <c r="R353" s="172"/>
      <c r="S353" s="172"/>
      <c r="T353" s="172"/>
      <c r="U353" s="172"/>
      <c r="V353" s="172"/>
      <c r="W353" s="172"/>
      <c r="X353" s="172"/>
      <c r="Y353" s="172"/>
      <c r="Z353" s="172"/>
      <c r="AA353" s="172"/>
      <c r="AB353" s="290" t="s">
        <v>456</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371</v>
      </c>
      <c r="H360" s="172"/>
      <c r="I360" s="172"/>
      <c r="J360" s="172"/>
      <c r="K360" s="172"/>
      <c r="L360" s="172"/>
      <c r="M360" s="172"/>
      <c r="N360" s="172"/>
      <c r="O360" s="172"/>
      <c r="P360" s="173"/>
      <c r="Q360" s="179" t="s">
        <v>455</v>
      </c>
      <c r="R360" s="172"/>
      <c r="S360" s="172"/>
      <c r="T360" s="172"/>
      <c r="U360" s="172"/>
      <c r="V360" s="172"/>
      <c r="W360" s="172"/>
      <c r="X360" s="172"/>
      <c r="Y360" s="172"/>
      <c r="Z360" s="172"/>
      <c r="AA360" s="172"/>
      <c r="AB360" s="290" t="s">
        <v>456</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531</v>
      </c>
      <c r="AF372" s="268"/>
      <c r="AG372" s="268"/>
      <c r="AH372" s="268"/>
      <c r="AI372" s="268" t="s">
        <v>528</v>
      </c>
      <c r="AJ372" s="268"/>
      <c r="AK372" s="268"/>
      <c r="AL372" s="268"/>
      <c r="AM372" s="268" t="s">
        <v>523</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531</v>
      </c>
      <c r="AF376" s="268"/>
      <c r="AG376" s="268"/>
      <c r="AH376" s="268"/>
      <c r="AI376" s="268" t="s">
        <v>528</v>
      </c>
      <c r="AJ376" s="268"/>
      <c r="AK376" s="268"/>
      <c r="AL376" s="268"/>
      <c r="AM376" s="268" t="s">
        <v>523</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99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531</v>
      </c>
      <c r="AF380" s="268"/>
      <c r="AG380" s="268"/>
      <c r="AH380" s="268"/>
      <c r="AI380" s="268" t="s">
        <v>528</v>
      </c>
      <c r="AJ380" s="268"/>
      <c r="AK380" s="268"/>
      <c r="AL380" s="268"/>
      <c r="AM380" s="268" t="s">
        <v>523</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531</v>
      </c>
      <c r="AF384" s="268"/>
      <c r="AG384" s="268"/>
      <c r="AH384" s="268"/>
      <c r="AI384" s="268" t="s">
        <v>528</v>
      </c>
      <c r="AJ384" s="268"/>
      <c r="AK384" s="268"/>
      <c r="AL384" s="268"/>
      <c r="AM384" s="268" t="s">
        <v>523</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531</v>
      </c>
      <c r="AF388" s="268"/>
      <c r="AG388" s="268"/>
      <c r="AH388" s="268"/>
      <c r="AI388" s="268" t="s">
        <v>528</v>
      </c>
      <c r="AJ388" s="268"/>
      <c r="AK388" s="268"/>
      <c r="AL388" s="268"/>
      <c r="AM388" s="268" t="s">
        <v>523</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17"/>
      <c r="G392" s="275" t="s">
        <v>371</v>
      </c>
      <c r="H392" s="172"/>
      <c r="I392" s="172"/>
      <c r="J392" s="172"/>
      <c r="K392" s="172"/>
      <c r="L392" s="172"/>
      <c r="M392" s="172"/>
      <c r="N392" s="172"/>
      <c r="O392" s="172"/>
      <c r="P392" s="173"/>
      <c r="Q392" s="179" t="s">
        <v>455</v>
      </c>
      <c r="R392" s="172"/>
      <c r="S392" s="172"/>
      <c r="T392" s="172"/>
      <c r="U392" s="172"/>
      <c r="V392" s="172"/>
      <c r="W392" s="172"/>
      <c r="X392" s="172"/>
      <c r="Y392" s="172"/>
      <c r="Z392" s="172"/>
      <c r="AA392" s="172"/>
      <c r="AB392" s="290" t="s">
        <v>456</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17"/>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371</v>
      </c>
      <c r="H399" s="172"/>
      <c r="I399" s="172"/>
      <c r="J399" s="172"/>
      <c r="K399" s="172"/>
      <c r="L399" s="172"/>
      <c r="M399" s="172"/>
      <c r="N399" s="172"/>
      <c r="O399" s="172"/>
      <c r="P399" s="173"/>
      <c r="Q399" s="179" t="s">
        <v>455</v>
      </c>
      <c r="R399" s="172"/>
      <c r="S399" s="172"/>
      <c r="T399" s="172"/>
      <c r="U399" s="172"/>
      <c r="V399" s="172"/>
      <c r="W399" s="172"/>
      <c r="X399" s="172"/>
      <c r="Y399" s="172"/>
      <c r="Z399" s="172"/>
      <c r="AA399" s="172"/>
      <c r="AB399" s="290" t="s">
        <v>456</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371</v>
      </c>
      <c r="H406" s="172"/>
      <c r="I406" s="172"/>
      <c r="J406" s="172"/>
      <c r="K406" s="172"/>
      <c r="L406" s="172"/>
      <c r="M406" s="172"/>
      <c r="N406" s="172"/>
      <c r="O406" s="172"/>
      <c r="P406" s="173"/>
      <c r="Q406" s="179" t="s">
        <v>455</v>
      </c>
      <c r="R406" s="172"/>
      <c r="S406" s="172"/>
      <c r="T406" s="172"/>
      <c r="U406" s="172"/>
      <c r="V406" s="172"/>
      <c r="W406" s="172"/>
      <c r="X406" s="172"/>
      <c r="Y406" s="172"/>
      <c r="Z406" s="172"/>
      <c r="AA406" s="172"/>
      <c r="AB406" s="290" t="s">
        <v>456</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371</v>
      </c>
      <c r="H413" s="172"/>
      <c r="I413" s="172"/>
      <c r="J413" s="172"/>
      <c r="K413" s="172"/>
      <c r="L413" s="172"/>
      <c r="M413" s="172"/>
      <c r="N413" s="172"/>
      <c r="O413" s="172"/>
      <c r="P413" s="173"/>
      <c r="Q413" s="179" t="s">
        <v>455</v>
      </c>
      <c r="R413" s="172"/>
      <c r="S413" s="172"/>
      <c r="T413" s="172"/>
      <c r="U413" s="172"/>
      <c r="V413" s="172"/>
      <c r="W413" s="172"/>
      <c r="X413" s="172"/>
      <c r="Y413" s="172"/>
      <c r="Z413" s="172"/>
      <c r="AA413" s="172"/>
      <c r="AB413" s="290" t="s">
        <v>456</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17"/>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17"/>
      <c r="G420" s="275" t="s">
        <v>371</v>
      </c>
      <c r="H420" s="172"/>
      <c r="I420" s="172"/>
      <c r="J420" s="172"/>
      <c r="K420" s="172"/>
      <c r="L420" s="172"/>
      <c r="M420" s="172"/>
      <c r="N420" s="172"/>
      <c r="O420" s="172"/>
      <c r="P420" s="173"/>
      <c r="Q420" s="179" t="s">
        <v>455</v>
      </c>
      <c r="R420" s="172"/>
      <c r="S420" s="172"/>
      <c r="T420" s="172"/>
      <c r="U420" s="172"/>
      <c r="V420" s="172"/>
      <c r="W420" s="172"/>
      <c r="X420" s="172"/>
      <c r="Y420" s="172"/>
      <c r="Z420" s="172"/>
      <c r="AA420" s="172"/>
      <c r="AB420" s="290" t="s">
        <v>456</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3"/>
      <c r="H422" s="164"/>
      <c r="I422" s="164"/>
      <c r="J422" s="164"/>
      <c r="K422" s="164"/>
      <c r="L422" s="164"/>
      <c r="M422" s="164"/>
      <c r="N422" s="164"/>
      <c r="O422" s="164"/>
      <c r="P422" s="234"/>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18"/>
      <c r="F426" s="319"/>
      <c r="G426" s="238"/>
      <c r="H426" s="167"/>
      <c r="I426" s="167"/>
      <c r="J426" s="167"/>
      <c r="K426" s="167"/>
      <c r="L426" s="167"/>
      <c r="M426" s="167"/>
      <c r="N426" s="167"/>
      <c r="O426" s="167"/>
      <c r="P426" s="239"/>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557</v>
      </c>
      <c r="D430" s="253"/>
      <c r="E430" s="241" t="s">
        <v>541</v>
      </c>
      <c r="F430" s="451"/>
      <c r="G430" s="243" t="s">
        <v>374</v>
      </c>
      <c r="H430" s="161"/>
      <c r="I430" s="161"/>
      <c r="J430" s="244" t="s">
        <v>738</v>
      </c>
      <c r="K430" s="245"/>
      <c r="L430" s="245"/>
      <c r="M430" s="245"/>
      <c r="N430" s="245"/>
      <c r="O430" s="245"/>
      <c r="P430" s="245"/>
      <c r="Q430" s="245"/>
      <c r="R430" s="245"/>
      <c r="S430" s="245"/>
      <c r="T430" s="246"/>
      <c r="U430" s="247" t="s">
        <v>739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524</v>
      </c>
      <c r="AJ431" s="184"/>
      <c r="AK431" s="184"/>
      <c r="AL431" s="179"/>
      <c r="AM431" s="184" t="s">
        <v>519</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586</v>
      </c>
      <c r="AF432" s="139"/>
      <c r="AG432" s="140" t="s">
        <v>355</v>
      </c>
      <c r="AH432" s="175"/>
      <c r="AI432" s="185"/>
      <c r="AJ432" s="185"/>
      <c r="AK432" s="185"/>
      <c r="AL432" s="180"/>
      <c r="AM432" s="185"/>
      <c r="AN432" s="185"/>
      <c r="AO432" s="185"/>
      <c r="AP432" s="180"/>
      <c r="AQ432" s="220" t="s">
        <v>608</v>
      </c>
      <c r="AR432" s="139"/>
      <c r="AS432" s="140" t="s">
        <v>355</v>
      </c>
      <c r="AT432" s="175"/>
      <c r="AU432" s="139" t="s">
        <v>586</v>
      </c>
      <c r="AV432" s="139"/>
      <c r="AW432" s="140" t="s">
        <v>300</v>
      </c>
      <c r="AX432" s="141"/>
    </row>
    <row r="433" spans="1:50" ht="23.25" customHeight="1" x14ac:dyDescent="0.15">
      <c r="A433" s="997"/>
      <c r="B433" s="255"/>
      <c r="C433" s="254"/>
      <c r="D433" s="255"/>
      <c r="E433" s="169"/>
      <c r="F433" s="170"/>
      <c r="G433" s="233" t="s">
        <v>606</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609</v>
      </c>
      <c r="AC433" s="136"/>
      <c r="AD433" s="136"/>
      <c r="AE433" s="114" t="s">
        <v>586</v>
      </c>
      <c r="AF433" s="115"/>
      <c r="AG433" s="115"/>
      <c r="AH433" s="115"/>
      <c r="AI433" s="114" t="s">
        <v>608</v>
      </c>
      <c r="AJ433" s="115"/>
      <c r="AK433" s="115"/>
      <c r="AL433" s="115"/>
      <c r="AM433" s="114" t="s">
        <v>586</v>
      </c>
      <c r="AN433" s="115"/>
      <c r="AO433" s="115"/>
      <c r="AP433" s="116"/>
      <c r="AQ433" s="114" t="s">
        <v>587</v>
      </c>
      <c r="AR433" s="115"/>
      <c r="AS433" s="115"/>
      <c r="AT433" s="116"/>
      <c r="AU433" s="115" t="s">
        <v>586</v>
      </c>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606</v>
      </c>
      <c r="AC434" s="224"/>
      <c r="AD434" s="224"/>
      <c r="AE434" s="114" t="s">
        <v>586</v>
      </c>
      <c r="AF434" s="115"/>
      <c r="AG434" s="115"/>
      <c r="AH434" s="116"/>
      <c r="AI434" s="114" t="s">
        <v>608</v>
      </c>
      <c r="AJ434" s="115"/>
      <c r="AK434" s="115"/>
      <c r="AL434" s="115"/>
      <c r="AM434" s="114" t="s">
        <v>603</v>
      </c>
      <c r="AN434" s="115"/>
      <c r="AO434" s="115"/>
      <c r="AP434" s="116"/>
      <c r="AQ434" s="114" t="s">
        <v>586</v>
      </c>
      <c r="AR434" s="115"/>
      <c r="AS434" s="115"/>
      <c r="AT434" s="116"/>
      <c r="AU434" s="115" t="s">
        <v>586</v>
      </c>
      <c r="AV434" s="115"/>
      <c r="AW434" s="115"/>
      <c r="AX434" s="225"/>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586</v>
      </c>
      <c r="AF435" s="115"/>
      <c r="AG435" s="115"/>
      <c r="AH435" s="116"/>
      <c r="AI435" s="114" t="s">
        <v>586</v>
      </c>
      <c r="AJ435" s="115"/>
      <c r="AK435" s="115"/>
      <c r="AL435" s="115"/>
      <c r="AM435" s="114" t="s">
        <v>587</v>
      </c>
      <c r="AN435" s="115"/>
      <c r="AO435" s="115"/>
      <c r="AP435" s="116"/>
      <c r="AQ435" s="114" t="s">
        <v>610</v>
      </c>
      <c r="AR435" s="115"/>
      <c r="AS435" s="115"/>
      <c r="AT435" s="116"/>
      <c r="AU435" s="115" t="s">
        <v>586</v>
      </c>
      <c r="AV435" s="115"/>
      <c r="AW435" s="115"/>
      <c r="AX435" s="22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523</v>
      </c>
      <c r="AJ436" s="184"/>
      <c r="AK436" s="184"/>
      <c r="AL436" s="179"/>
      <c r="AM436" s="184" t="s">
        <v>519</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523</v>
      </c>
      <c r="AJ441" s="184"/>
      <c r="AK441" s="184"/>
      <c r="AL441" s="179"/>
      <c r="AM441" s="184" t="s">
        <v>515</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523</v>
      </c>
      <c r="AJ446" s="184"/>
      <c r="AK446" s="184"/>
      <c r="AL446" s="179"/>
      <c r="AM446" s="184" t="s">
        <v>520</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523</v>
      </c>
      <c r="AJ451" s="184"/>
      <c r="AK451" s="184"/>
      <c r="AL451" s="179"/>
      <c r="AM451" s="184" t="s">
        <v>519</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523</v>
      </c>
      <c r="AJ456" s="184"/>
      <c r="AK456" s="184"/>
      <c r="AL456" s="179"/>
      <c r="AM456" s="184" t="s">
        <v>519</v>
      </c>
      <c r="AN456" s="184"/>
      <c r="AO456" s="184"/>
      <c r="AP456" s="179"/>
      <c r="AQ456" s="179" t="s">
        <v>354</v>
      </c>
      <c r="AR456" s="172"/>
      <c r="AS456" s="172"/>
      <c r="AT456" s="173"/>
      <c r="AU456" s="137" t="s">
        <v>253</v>
      </c>
      <c r="AV456" s="137"/>
      <c r="AW456" s="137"/>
      <c r="AX456" s="138"/>
    </row>
    <row r="457" spans="1:50" ht="18.75"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603</v>
      </c>
      <c r="AF457" s="139"/>
      <c r="AG457" s="140" t="s">
        <v>355</v>
      </c>
      <c r="AH457" s="175"/>
      <c r="AI457" s="185"/>
      <c r="AJ457" s="185"/>
      <c r="AK457" s="185"/>
      <c r="AL457" s="180"/>
      <c r="AM457" s="185"/>
      <c r="AN457" s="185"/>
      <c r="AO457" s="185"/>
      <c r="AP457" s="180"/>
      <c r="AQ457" s="220" t="s">
        <v>586</v>
      </c>
      <c r="AR457" s="139"/>
      <c r="AS457" s="140" t="s">
        <v>355</v>
      </c>
      <c r="AT457" s="175"/>
      <c r="AU457" s="139" t="s">
        <v>586</v>
      </c>
      <c r="AV457" s="139"/>
      <c r="AW457" s="140" t="s">
        <v>300</v>
      </c>
      <c r="AX457" s="141"/>
    </row>
    <row r="458" spans="1:50" ht="23.25" customHeight="1" x14ac:dyDescent="0.15">
      <c r="A458" s="997"/>
      <c r="B458" s="255"/>
      <c r="C458" s="254"/>
      <c r="D458" s="255"/>
      <c r="E458" s="169"/>
      <c r="F458" s="170"/>
      <c r="G458" s="233" t="s">
        <v>607</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611</v>
      </c>
      <c r="AC458" s="136"/>
      <c r="AD458" s="136"/>
      <c r="AE458" s="114" t="s">
        <v>613</v>
      </c>
      <c r="AF458" s="115"/>
      <c r="AG458" s="115"/>
      <c r="AH458" s="115"/>
      <c r="AI458" s="114" t="s">
        <v>586</v>
      </c>
      <c r="AJ458" s="115"/>
      <c r="AK458" s="115"/>
      <c r="AL458" s="115"/>
      <c r="AM458" s="114" t="s">
        <v>586</v>
      </c>
      <c r="AN458" s="115"/>
      <c r="AO458" s="115"/>
      <c r="AP458" s="116"/>
      <c r="AQ458" s="114" t="s">
        <v>602</v>
      </c>
      <c r="AR458" s="115"/>
      <c r="AS458" s="115"/>
      <c r="AT458" s="116"/>
      <c r="AU458" s="115" t="s">
        <v>586</v>
      </c>
      <c r="AV458" s="115"/>
      <c r="AW458" s="115"/>
      <c r="AX458" s="225"/>
    </row>
    <row r="459" spans="1:50" ht="23.25"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612</v>
      </c>
      <c r="AC459" s="224"/>
      <c r="AD459" s="224"/>
      <c r="AE459" s="114" t="s">
        <v>586</v>
      </c>
      <c r="AF459" s="115"/>
      <c r="AG459" s="115"/>
      <c r="AH459" s="116"/>
      <c r="AI459" s="114" t="s">
        <v>613</v>
      </c>
      <c r="AJ459" s="115"/>
      <c r="AK459" s="115"/>
      <c r="AL459" s="115"/>
      <c r="AM459" s="114" t="s">
        <v>586</v>
      </c>
      <c r="AN459" s="115"/>
      <c r="AO459" s="115"/>
      <c r="AP459" s="116"/>
      <c r="AQ459" s="114" t="s">
        <v>586</v>
      </c>
      <c r="AR459" s="115"/>
      <c r="AS459" s="115"/>
      <c r="AT459" s="116"/>
      <c r="AU459" s="115" t="s">
        <v>586</v>
      </c>
      <c r="AV459" s="115"/>
      <c r="AW459" s="115"/>
      <c r="AX459" s="225"/>
    </row>
    <row r="460" spans="1:50" ht="23.25"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586</v>
      </c>
      <c r="AF460" s="115"/>
      <c r="AG460" s="115"/>
      <c r="AH460" s="116"/>
      <c r="AI460" s="114" t="s">
        <v>586</v>
      </c>
      <c r="AJ460" s="115"/>
      <c r="AK460" s="115"/>
      <c r="AL460" s="115"/>
      <c r="AM460" s="114" t="s">
        <v>614</v>
      </c>
      <c r="AN460" s="115"/>
      <c r="AO460" s="115"/>
      <c r="AP460" s="116"/>
      <c r="AQ460" s="114" t="s">
        <v>586</v>
      </c>
      <c r="AR460" s="115"/>
      <c r="AS460" s="115"/>
      <c r="AT460" s="116"/>
      <c r="AU460" s="115" t="s">
        <v>586</v>
      </c>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523</v>
      </c>
      <c r="AJ461" s="184"/>
      <c r="AK461" s="184"/>
      <c r="AL461" s="179"/>
      <c r="AM461" s="184" t="s">
        <v>521</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523</v>
      </c>
      <c r="AJ466" s="184"/>
      <c r="AK466" s="184"/>
      <c r="AL466" s="179"/>
      <c r="AM466" s="184" t="s">
        <v>519</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523</v>
      </c>
      <c r="AJ471" s="184"/>
      <c r="AK471" s="184"/>
      <c r="AL471" s="179"/>
      <c r="AM471" s="184" t="s">
        <v>515</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523</v>
      </c>
      <c r="AJ476" s="184"/>
      <c r="AK476" s="184"/>
      <c r="AL476" s="179"/>
      <c r="AM476" s="184" t="s">
        <v>519</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7"/>
      <c r="B481" s="255"/>
      <c r="C481" s="254"/>
      <c r="D481" s="255"/>
      <c r="E481" s="160" t="s">
        <v>563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9.9499999999999993" customHeight="1" x14ac:dyDescent="0.15">
      <c r="A482" s="997"/>
      <c r="B482" s="255"/>
      <c r="C482" s="254"/>
      <c r="D482" s="255"/>
      <c r="E482" s="163" t="s">
        <v>573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9.9499999999999993"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558</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524</v>
      </c>
      <c r="AJ485" s="184"/>
      <c r="AK485" s="184"/>
      <c r="AL485" s="179"/>
      <c r="AM485" s="184" t="s">
        <v>521</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523</v>
      </c>
      <c r="AJ490" s="184"/>
      <c r="AK490" s="184"/>
      <c r="AL490" s="179"/>
      <c r="AM490" s="184" t="s">
        <v>521</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523</v>
      </c>
      <c r="AJ495" s="184"/>
      <c r="AK495" s="184"/>
      <c r="AL495" s="179"/>
      <c r="AM495" s="184" t="s">
        <v>519</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523</v>
      </c>
      <c r="AJ500" s="184"/>
      <c r="AK500" s="184"/>
      <c r="AL500" s="179"/>
      <c r="AM500" s="184" t="s">
        <v>520</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523</v>
      </c>
      <c r="AJ505" s="184"/>
      <c r="AK505" s="184"/>
      <c r="AL505" s="179"/>
      <c r="AM505" s="184" t="s">
        <v>521</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523</v>
      </c>
      <c r="AJ510" s="184"/>
      <c r="AK510" s="184"/>
      <c r="AL510" s="179"/>
      <c r="AM510" s="184" t="s">
        <v>519</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524</v>
      </c>
      <c r="AJ515" s="184"/>
      <c r="AK515" s="184"/>
      <c r="AL515" s="179"/>
      <c r="AM515" s="184" t="s">
        <v>519</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524</v>
      </c>
      <c r="AJ520" s="184"/>
      <c r="AK520" s="184"/>
      <c r="AL520" s="179"/>
      <c r="AM520" s="184" t="s">
        <v>519</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523</v>
      </c>
      <c r="AJ525" s="184"/>
      <c r="AK525" s="184"/>
      <c r="AL525" s="179"/>
      <c r="AM525" s="184" t="s">
        <v>515</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523</v>
      </c>
      <c r="AJ530" s="184"/>
      <c r="AK530" s="184"/>
      <c r="AL530" s="179"/>
      <c r="AM530" s="184" t="s">
        <v>519</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559</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524</v>
      </c>
      <c r="AJ539" s="184"/>
      <c r="AK539" s="184"/>
      <c r="AL539" s="179"/>
      <c r="AM539" s="184" t="s">
        <v>519</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523</v>
      </c>
      <c r="AJ544" s="184"/>
      <c r="AK544" s="184"/>
      <c r="AL544" s="179"/>
      <c r="AM544" s="184" t="s">
        <v>521</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523</v>
      </c>
      <c r="AJ549" s="184"/>
      <c r="AK549" s="184"/>
      <c r="AL549" s="179"/>
      <c r="AM549" s="184" t="s">
        <v>515</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523</v>
      </c>
      <c r="AJ554" s="184"/>
      <c r="AK554" s="184"/>
      <c r="AL554" s="179"/>
      <c r="AM554" s="184" t="s">
        <v>515</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523</v>
      </c>
      <c r="AJ559" s="184"/>
      <c r="AK559" s="184"/>
      <c r="AL559" s="179"/>
      <c r="AM559" s="184" t="s">
        <v>519</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523</v>
      </c>
      <c r="AJ564" s="184"/>
      <c r="AK564" s="184"/>
      <c r="AL564" s="179"/>
      <c r="AM564" s="184" t="s">
        <v>515</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524</v>
      </c>
      <c r="AJ569" s="184"/>
      <c r="AK569" s="184"/>
      <c r="AL569" s="179"/>
      <c r="AM569" s="184" t="s">
        <v>515</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523</v>
      </c>
      <c r="AJ574" s="184"/>
      <c r="AK574" s="184"/>
      <c r="AL574" s="179"/>
      <c r="AM574" s="184" t="s">
        <v>515</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523</v>
      </c>
      <c r="AJ579" s="184"/>
      <c r="AK579" s="184"/>
      <c r="AL579" s="179"/>
      <c r="AM579" s="184" t="s">
        <v>515</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523</v>
      </c>
      <c r="AJ584" s="184"/>
      <c r="AK584" s="184"/>
      <c r="AL584" s="179"/>
      <c r="AM584" s="184" t="s">
        <v>519</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558</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523</v>
      </c>
      <c r="AJ593" s="184"/>
      <c r="AK593" s="184"/>
      <c r="AL593" s="179"/>
      <c r="AM593" s="184" t="s">
        <v>515</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524</v>
      </c>
      <c r="AJ598" s="184"/>
      <c r="AK598" s="184"/>
      <c r="AL598" s="179"/>
      <c r="AM598" s="184" t="s">
        <v>520</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523</v>
      </c>
      <c r="AJ603" s="184"/>
      <c r="AK603" s="184"/>
      <c r="AL603" s="179"/>
      <c r="AM603" s="184" t="s">
        <v>515</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523</v>
      </c>
      <c r="AJ608" s="184"/>
      <c r="AK608" s="184"/>
      <c r="AL608" s="179"/>
      <c r="AM608" s="184" t="s">
        <v>515</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523</v>
      </c>
      <c r="AJ613" s="184"/>
      <c r="AK613" s="184"/>
      <c r="AL613" s="179"/>
      <c r="AM613" s="184" t="s">
        <v>519</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523</v>
      </c>
      <c r="AJ618" s="184"/>
      <c r="AK618" s="184"/>
      <c r="AL618" s="179"/>
      <c r="AM618" s="184" t="s">
        <v>519</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523</v>
      </c>
      <c r="AJ623" s="184"/>
      <c r="AK623" s="184"/>
      <c r="AL623" s="179"/>
      <c r="AM623" s="184" t="s">
        <v>520</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523</v>
      </c>
      <c r="AJ628" s="184"/>
      <c r="AK628" s="184"/>
      <c r="AL628" s="179"/>
      <c r="AM628" s="184" t="s">
        <v>519</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523</v>
      </c>
      <c r="AJ633" s="184"/>
      <c r="AK633" s="184"/>
      <c r="AL633" s="179"/>
      <c r="AM633" s="184" t="s">
        <v>515</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523</v>
      </c>
      <c r="AJ638" s="184"/>
      <c r="AK638" s="184"/>
      <c r="AL638" s="179"/>
      <c r="AM638" s="184" t="s">
        <v>519</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559</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524</v>
      </c>
      <c r="AJ647" s="184"/>
      <c r="AK647" s="184"/>
      <c r="AL647" s="179"/>
      <c r="AM647" s="184" t="s">
        <v>515</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523</v>
      </c>
      <c r="AJ652" s="184"/>
      <c r="AK652" s="184"/>
      <c r="AL652" s="179"/>
      <c r="AM652" s="184" t="s">
        <v>515</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523</v>
      </c>
      <c r="AJ657" s="184"/>
      <c r="AK657" s="184"/>
      <c r="AL657" s="179"/>
      <c r="AM657" s="184" t="s">
        <v>519</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523</v>
      </c>
      <c r="AJ662" s="184"/>
      <c r="AK662" s="184"/>
      <c r="AL662" s="179"/>
      <c r="AM662" s="184" t="s">
        <v>515</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523</v>
      </c>
      <c r="AJ667" s="184"/>
      <c r="AK667" s="184"/>
      <c r="AL667" s="179"/>
      <c r="AM667" s="184" t="s">
        <v>515</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524</v>
      </c>
      <c r="AJ672" s="184"/>
      <c r="AK672" s="184"/>
      <c r="AL672" s="179"/>
      <c r="AM672" s="184" t="s">
        <v>515</v>
      </c>
      <c r="AN672" s="184"/>
      <c r="AO672" s="184"/>
      <c r="AP672" s="179"/>
      <c r="AQ672" s="179" t="s">
        <v>354</v>
      </c>
      <c r="AR672" s="172"/>
      <c r="AS672" s="172"/>
      <c r="AT672" s="173"/>
      <c r="AU672" s="137" t="s">
        <v>253</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523</v>
      </c>
      <c r="AJ677" s="184"/>
      <c r="AK677" s="184"/>
      <c r="AL677" s="179"/>
      <c r="AM677" s="184" t="s">
        <v>521</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524</v>
      </c>
      <c r="AJ682" s="184"/>
      <c r="AK682" s="184"/>
      <c r="AL682" s="179"/>
      <c r="AM682" s="184" t="s">
        <v>519</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523</v>
      </c>
      <c r="AJ687" s="184"/>
      <c r="AK687" s="184"/>
      <c r="AL687" s="179"/>
      <c r="AM687" s="184" t="s">
        <v>515</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523</v>
      </c>
      <c r="AJ692" s="184"/>
      <c r="AK692" s="184"/>
      <c r="AL692" s="179"/>
      <c r="AM692" s="184" t="s">
        <v>520</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5.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570</v>
      </c>
      <c r="AE703" s="158"/>
      <c r="AF703" s="158"/>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71.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31" t="s">
        <v>621</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570</v>
      </c>
      <c r="AE705" s="736"/>
      <c r="AF705" s="736"/>
      <c r="AG705" s="163" t="s">
        <v>622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615</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615</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616</v>
      </c>
      <c r="AE708" s="671"/>
      <c r="AF708" s="671"/>
      <c r="AG708" s="529" t="s">
        <v>586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570</v>
      </c>
      <c r="AE709" s="158"/>
      <c r="AF709" s="158"/>
      <c r="AG709" s="667" t="s">
        <v>623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616</v>
      </c>
      <c r="AE710" s="158"/>
      <c r="AF710" s="158"/>
      <c r="AG710" s="667" t="s">
        <v>613</v>
      </c>
      <c r="AH710" s="668"/>
      <c r="AI710" s="668"/>
      <c r="AJ710" s="668"/>
      <c r="AK710" s="668"/>
      <c r="AL710" s="668"/>
      <c r="AM710" s="668"/>
      <c r="AN710" s="668"/>
      <c r="AO710" s="668"/>
      <c r="AP710" s="668"/>
      <c r="AQ710" s="668"/>
      <c r="AR710" s="668"/>
      <c r="AS710" s="668"/>
      <c r="AT710" s="668"/>
      <c r="AU710" s="668"/>
      <c r="AV710" s="668"/>
      <c r="AW710" s="668"/>
      <c r="AX710" s="669"/>
    </row>
    <row r="711" spans="1:50" ht="39.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570</v>
      </c>
      <c r="AE711" s="158"/>
      <c r="AF711" s="158"/>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79.5" customHeight="1" x14ac:dyDescent="0.15">
      <c r="A712" s="658"/>
      <c r="B712" s="659"/>
      <c r="C712" s="591" t="s">
        <v>466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t="s">
        <v>730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467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616</v>
      </c>
      <c r="AE713" s="158"/>
      <c r="AF713" s="159"/>
      <c r="AG713" s="667" t="s">
        <v>586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570</v>
      </c>
      <c r="AE714" s="595"/>
      <c r="AF714" s="596"/>
      <c r="AG714" s="692" t="s">
        <v>625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0"/>
      <c r="AG715" s="529" t="s">
        <v>626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616</v>
      </c>
      <c r="AE716" s="762"/>
      <c r="AF716" s="762"/>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5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570</v>
      </c>
      <c r="AE717" s="158"/>
      <c r="AF717" s="158"/>
      <c r="AG717" s="667" t="s">
        <v>627</v>
      </c>
      <c r="AH717" s="668"/>
      <c r="AI717" s="668"/>
      <c r="AJ717" s="668"/>
      <c r="AK717" s="668"/>
      <c r="AL717" s="668"/>
      <c r="AM717" s="668"/>
      <c r="AN717" s="668"/>
      <c r="AO717" s="668"/>
      <c r="AP717" s="668"/>
      <c r="AQ717" s="668"/>
      <c r="AR717" s="668"/>
      <c r="AS717" s="668"/>
      <c r="AT717" s="668"/>
      <c r="AU717" s="668"/>
      <c r="AV717" s="668"/>
      <c r="AW717" s="668"/>
      <c r="AX717" s="669"/>
    </row>
    <row r="718" spans="1:50" ht="46.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570</v>
      </c>
      <c r="AE718" s="158"/>
      <c r="AF718" s="158"/>
      <c r="AG718" s="166" t="s">
        <v>628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616</v>
      </c>
      <c r="AE719" s="671"/>
      <c r="AF719" s="671"/>
      <c r="AG719" s="163" t="s">
        <v>618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8" t="s">
        <v>459</v>
      </c>
      <c r="D720" s="936"/>
      <c r="E720" s="936"/>
      <c r="F720" s="939"/>
      <c r="G720" s="935" t="s">
        <v>460</v>
      </c>
      <c r="H720" s="936"/>
      <c r="I720" s="936"/>
      <c r="J720" s="936"/>
      <c r="K720" s="936"/>
      <c r="L720" s="936"/>
      <c r="M720" s="936"/>
      <c r="N720" s="935" t="s">
        <v>463</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586</v>
      </c>
      <c r="O721" s="917"/>
      <c r="P721" s="917"/>
      <c r="Q721" s="917"/>
      <c r="R721" s="917"/>
      <c r="S721" s="917"/>
      <c r="T721" s="917"/>
      <c r="U721" s="917"/>
      <c r="V721" s="917"/>
      <c r="W721" s="917"/>
      <c r="X721" s="917"/>
      <c r="Y721" s="917"/>
      <c r="Z721" s="917"/>
      <c r="AA721" s="917"/>
      <c r="AB721" s="917"/>
      <c r="AC721" s="917"/>
      <c r="AD721" s="917"/>
      <c r="AE721" s="917"/>
      <c r="AF721" s="918"/>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731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2" customHeight="1" thickBot="1" x14ac:dyDescent="0.2">
      <c r="A727" s="626"/>
      <c r="B727" s="627"/>
      <c r="C727" s="698" t="s">
        <v>57</v>
      </c>
      <c r="D727" s="699"/>
      <c r="E727" s="699"/>
      <c r="F727" s="700"/>
      <c r="G727" s="798" t="s">
        <v>629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9.5" customHeight="1" thickBot="1" x14ac:dyDescent="0.2">
      <c r="A729" s="768" t="s">
        <v>734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9.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9.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9.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545</v>
      </c>
      <c r="B737" s="127"/>
      <c r="C737" s="127"/>
      <c r="D737" s="128"/>
      <c r="E737" s="125" t="s">
        <v>637</v>
      </c>
      <c r="F737" s="125"/>
      <c r="G737" s="125"/>
      <c r="H737" s="125"/>
      <c r="I737" s="125"/>
      <c r="J737" s="125"/>
      <c r="K737" s="125"/>
      <c r="L737" s="125"/>
      <c r="M737" s="125"/>
      <c r="N737" s="104" t="s">
        <v>538</v>
      </c>
      <c r="O737" s="104"/>
      <c r="P737" s="104"/>
      <c r="Q737" s="104"/>
      <c r="R737" s="125" t="s">
        <v>636</v>
      </c>
      <c r="S737" s="125"/>
      <c r="T737" s="125"/>
      <c r="U737" s="125"/>
      <c r="V737" s="125"/>
      <c r="W737" s="125"/>
      <c r="X737" s="125"/>
      <c r="Y737" s="125"/>
      <c r="Z737" s="125"/>
      <c r="AA737" s="104" t="s">
        <v>537</v>
      </c>
      <c r="AB737" s="104"/>
      <c r="AC737" s="104"/>
      <c r="AD737" s="104"/>
      <c r="AE737" s="125" t="s">
        <v>635</v>
      </c>
      <c r="AF737" s="125"/>
      <c r="AG737" s="125"/>
      <c r="AH737" s="125"/>
      <c r="AI737" s="125"/>
      <c r="AJ737" s="125"/>
      <c r="AK737" s="125"/>
      <c r="AL737" s="125"/>
      <c r="AM737" s="125"/>
      <c r="AN737" s="104" t="s">
        <v>536</v>
      </c>
      <c r="AO737" s="104"/>
      <c r="AP737" s="104"/>
      <c r="AQ737" s="104"/>
      <c r="AR737" s="105" t="s">
        <v>634</v>
      </c>
      <c r="AS737" s="106"/>
      <c r="AT737" s="106"/>
      <c r="AU737" s="106"/>
      <c r="AV737" s="106"/>
      <c r="AW737" s="106"/>
      <c r="AX737" s="107"/>
      <c r="AY737" s="89"/>
      <c r="AZ737" s="89"/>
    </row>
    <row r="738" spans="1:52" ht="24.75" customHeight="1" x14ac:dyDescent="0.15">
      <c r="A738" s="126" t="s">
        <v>535</v>
      </c>
      <c r="B738" s="127"/>
      <c r="C738" s="127"/>
      <c r="D738" s="128"/>
      <c r="E738" s="125" t="s">
        <v>630</v>
      </c>
      <c r="F738" s="125"/>
      <c r="G738" s="125"/>
      <c r="H738" s="125"/>
      <c r="I738" s="125"/>
      <c r="J738" s="125"/>
      <c r="K738" s="125"/>
      <c r="L738" s="125"/>
      <c r="M738" s="125"/>
      <c r="N738" s="104" t="s">
        <v>534</v>
      </c>
      <c r="O738" s="104"/>
      <c r="P738" s="104"/>
      <c r="Q738" s="104"/>
      <c r="R738" s="125" t="s">
        <v>631</v>
      </c>
      <c r="S738" s="125"/>
      <c r="T738" s="125"/>
      <c r="U738" s="125"/>
      <c r="V738" s="125"/>
      <c r="W738" s="125"/>
      <c r="X738" s="125"/>
      <c r="Y738" s="125"/>
      <c r="Z738" s="125"/>
      <c r="AA738" s="104" t="s">
        <v>533</v>
      </c>
      <c r="AB738" s="104"/>
      <c r="AC738" s="104"/>
      <c r="AD738" s="104"/>
      <c r="AE738" s="125" t="s">
        <v>632</v>
      </c>
      <c r="AF738" s="125"/>
      <c r="AG738" s="125"/>
      <c r="AH738" s="125"/>
      <c r="AI738" s="125"/>
      <c r="AJ738" s="125"/>
      <c r="AK738" s="125"/>
      <c r="AL738" s="125"/>
      <c r="AM738" s="125"/>
      <c r="AN738" s="104" t="s">
        <v>529</v>
      </c>
      <c r="AO738" s="104"/>
      <c r="AP738" s="104"/>
      <c r="AQ738" s="104"/>
      <c r="AR738" s="105" t="s">
        <v>633</v>
      </c>
      <c r="AS738" s="106"/>
      <c r="AT738" s="106"/>
      <c r="AU738" s="106"/>
      <c r="AV738" s="106"/>
      <c r="AW738" s="106"/>
      <c r="AX738" s="107"/>
    </row>
    <row r="739" spans="1:52" ht="24.75" customHeight="1" thickBot="1" x14ac:dyDescent="0.2">
      <c r="A739" s="129" t="s">
        <v>525</v>
      </c>
      <c r="B739" s="130"/>
      <c r="C739" s="130"/>
      <c r="D739" s="131"/>
      <c r="E739" s="132" t="s">
        <v>565</v>
      </c>
      <c r="F739" s="120"/>
      <c r="G739" s="120"/>
      <c r="H739" s="93" t="str">
        <f>IF(E739="", "", "(")</f>
        <v>(</v>
      </c>
      <c r="I739" s="120"/>
      <c r="J739" s="120"/>
      <c r="K739" s="93" t="str">
        <f>IF(OR(I739="　", I739=""), "", "-")</f>
        <v/>
      </c>
      <c r="L739" s="121">
        <v>206</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505</v>
      </c>
      <c r="B740" s="146"/>
      <c r="C740" s="146"/>
      <c r="D740" s="146"/>
      <c r="E740" s="146"/>
      <c r="F740" s="14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45"/>
      <c r="B751" s="146"/>
      <c r="C751" s="146"/>
      <c r="D751" s="146"/>
      <c r="E751" s="146"/>
      <c r="F751" s="14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45"/>
      <c r="B752" s="146"/>
      <c r="C752" s="146"/>
      <c r="D752" s="146"/>
      <c r="E752" s="146"/>
      <c r="F752" s="14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45"/>
      <c r="B753" s="146"/>
      <c r="C753" s="146"/>
      <c r="D753" s="146"/>
      <c r="E753" s="146"/>
      <c r="F753" s="14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145"/>
      <c r="B754" s="146"/>
      <c r="C754" s="146"/>
      <c r="D754" s="146"/>
      <c r="E754" s="146"/>
      <c r="F754" s="14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145"/>
      <c r="B755" s="146"/>
      <c r="C755" s="146"/>
      <c r="D755" s="146"/>
      <c r="E755" s="146"/>
      <c r="F755" s="14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145"/>
      <c r="B756" s="146"/>
      <c r="C756" s="146"/>
      <c r="D756" s="146"/>
      <c r="E756" s="146"/>
      <c r="F756" s="147"/>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145"/>
      <c r="B757" s="146"/>
      <c r="C757" s="146"/>
      <c r="D757" s="146"/>
      <c r="E757" s="146"/>
      <c r="F757" s="147"/>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x14ac:dyDescent="0.15">
      <c r="A758" s="145"/>
      <c r="B758" s="146"/>
      <c r="C758" s="146"/>
      <c r="D758" s="146"/>
      <c r="E758" s="146"/>
      <c r="F758" s="147"/>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145"/>
      <c r="B759" s="146"/>
      <c r="C759" s="146"/>
      <c r="D759" s="146"/>
      <c r="E759" s="146"/>
      <c r="F759" s="147"/>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145"/>
      <c r="B760" s="146"/>
      <c r="C760" s="146"/>
      <c r="D760" s="146"/>
      <c r="E760" s="146"/>
      <c r="F760" s="147"/>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145"/>
      <c r="B761" s="146"/>
      <c r="C761" s="146"/>
      <c r="D761" s="146"/>
      <c r="E761" s="146"/>
      <c r="F761" s="147"/>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145"/>
      <c r="B762" s="146"/>
      <c r="C762" s="146"/>
      <c r="D762" s="146"/>
      <c r="E762" s="146"/>
      <c r="F762" s="147"/>
      <c r="G762" s="101"/>
      <c r="H762" s="102"/>
      <c r="I762" s="102"/>
      <c r="J762" s="102"/>
      <c r="K762" s="102"/>
      <c r="L762" s="102"/>
      <c r="M762" s="102"/>
      <c r="N762" s="102"/>
      <c r="O762" s="102"/>
      <c r="P762" s="102"/>
      <c r="Q762" s="102"/>
      <c r="R762" s="102"/>
      <c r="S762" s="102"/>
      <c r="T762" s="102"/>
      <c r="U762" s="102"/>
      <c r="V762" s="102"/>
      <c r="W762" s="102"/>
      <c r="X762" s="102"/>
      <c r="Y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145"/>
      <c r="B763" s="146"/>
      <c r="C763" s="146"/>
      <c r="D763" s="146"/>
      <c r="E763" s="146"/>
      <c r="F763" s="147"/>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customHeight="1" x14ac:dyDescent="0.15">
      <c r="A764" s="145"/>
      <c r="B764" s="146"/>
      <c r="C764" s="146"/>
      <c r="D764" s="146"/>
      <c r="E764" s="146"/>
      <c r="F764" s="147"/>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customHeight="1" x14ac:dyDescent="0.15">
      <c r="A765" s="145"/>
      <c r="B765" s="146"/>
      <c r="C765" s="146"/>
      <c r="D765" s="146"/>
      <c r="E765" s="146"/>
      <c r="F765" s="147"/>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customHeight="1" x14ac:dyDescent="0.15">
      <c r="A766" s="145"/>
      <c r="B766" s="146"/>
      <c r="C766" s="146"/>
      <c r="D766" s="146"/>
      <c r="E766" s="146"/>
      <c r="F766" s="147"/>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customHeight="1" thickBot="1" x14ac:dyDescent="0.2">
      <c r="A767" s="145"/>
      <c r="B767" s="146"/>
      <c r="C767" s="146"/>
      <c r="D767" s="146"/>
      <c r="E767" s="146"/>
      <c r="F767" s="147"/>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42" t="s">
        <v>695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723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639</v>
      </c>
      <c r="H781" s="453"/>
      <c r="I781" s="453"/>
      <c r="J781" s="453"/>
      <c r="K781" s="454"/>
      <c r="L781" s="455" t="s">
        <v>640</v>
      </c>
      <c r="M781" s="456"/>
      <c r="N781" s="456"/>
      <c r="O781" s="456"/>
      <c r="P781" s="456"/>
      <c r="Q781" s="456"/>
      <c r="R781" s="456"/>
      <c r="S781" s="456"/>
      <c r="T781" s="456"/>
      <c r="U781" s="456"/>
      <c r="V781" s="456"/>
      <c r="W781" s="456"/>
      <c r="X781" s="457"/>
      <c r="Y781" s="458">
        <v>29.8</v>
      </c>
      <c r="Z781" s="459"/>
      <c r="AA781" s="459"/>
      <c r="AB781" s="560"/>
      <c r="AC781" s="452" t="s">
        <v>702</v>
      </c>
      <c r="AD781" s="453"/>
      <c r="AE781" s="453"/>
      <c r="AF781" s="453"/>
      <c r="AG781" s="454"/>
      <c r="AH781" s="455" t="s">
        <v>703</v>
      </c>
      <c r="AI781" s="456"/>
      <c r="AJ781" s="456"/>
      <c r="AK781" s="456"/>
      <c r="AL781" s="456"/>
      <c r="AM781" s="456"/>
      <c r="AN781" s="456"/>
      <c r="AO781" s="456"/>
      <c r="AP781" s="456"/>
      <c r="AQ781" s="456"/>
      <c r="AR781" s="456"/>
      <c r="AS781" s="456"/>
      <c r="AT781" s="457"/>
      <c r="AU781" s="458">
        <v>1.3</v>
      </c>
      <c r="AV781" s="459"/>
      <c r="AW781" s="459"/>
      <c r="AX781" s="460"/>
    </row>
    <row r="782" spans="1:50" ht="24.75" customHeight="1" x14ac:dyDescent="0.15">
      <c r="A782" s="559"/>
      <c r="B782" s="766"/>
      <c r="C782" s="766"/>
      <c r="D782" s="766"/>
      <c r="E782" s="766"/>
      <c r="F782" s="767"/>
      <c r="G782" s="355" t="s">
        <v>664</v>
      </c>
      <c r="H782" s="356"/>
      <c r="I782" s="356"/>
      <c r="J782" s="356"/>
      <c r="K782" s="357"/>
      <c r="L782" s="408" t="s">
        <v>697</v>
      </c>
      <c r="M782" s="409"/>
      <c r="N782" s="409"/>
      <c r="O782" s="409"/>
      <c r="P782" s="409"/>
      <c r="Q782" s="409"/>
      <c r="R782" s="409"/>
      <c r="S782" s="409"/>
      <c r="T782" s="409"/>
      <c r="U782" s="409"/>
      <c r="V782" s="409"/>
      <c r="W782" s="409"/>
      <c r="X782" s="410"/>
      <c r="Y782" s="405">
        <v>7.6</v>
      </c>
      <c r="Z782" s="406"/>
      <c r="AA782" s="406"/>
      <c r="AB782" s="412"/>
      <c r="AC782" s="355" t="s">
        <v>704</v>
      </c>
      <c r="AD782" s="356"/>
      <c r="AE782" s="356"/>
      <c r="AF782" s="356"/>
      <c r="AG782" s="357"/>
      <c r="AH782" s="408" t="s">
        <v>705</v>
      </c>
      <c r="AI782" s="409"/>
      <c r="AJ782" s="409"/>
      <c r="AK782" s="409"/>
      <c r="AL782" s="409"/>
      <c r="AM782" s="409"/>
      <c r="AN782" s="409"/>
      <c r="AO782" s="409"/>
      <c r="AP782" s="409"/>
      <c r="AQ782" s="409"/>
      <c r="AR782" s="409"/>
      <c r="AS782" s="409"/>
      <c r="AT782" s="410"/>
      <c r="AU782" s="405">
        <v>0</v>
      </c>
      <c r="AV782" s="406"/>
      <c r="AW782" s="406"/>
      <c r="AX782" s="407"/>
    </row>
    <row r="783" spans="1:50" ht="24.75" customHeight="1" x14ac:dyDescent="0.15">
      <c r="A783" s="559"/>
      <c r="B783" s="766"/>
      <c r="C783" s="766"/>
      <c r="D783" s="766"/>
      <c r="E783" s="766"/>
      <c r="F783" s="767"/>
      <c r="G783" s="355" t="s">
        <v>687</v>
      </c>
      <c r="H783" s="356"/>
      <c r="I783" s="356"/>
      <c r="J783" s="356"/>
      <c r="K783" s="357"/>
      <c r="L783" s="408" t="s">
        <v>696</v>
      </c>
      <c r="M783" s="409"/>
      <c r="N783" s="409"/>
      <c r="O783" s="409"/>
      <c r="P783" s="409"/>
      <c r="Q783" s="409"/>
      <c r="R783" s="409"/>
      <c r="S783" s="409"/>
      <c r="T783" s="409"/>
      <c r="U783" s="409"/>
      <c r="V783" s="409"/>
      <c r="W783" s="409"/>
      <c r="X783" s="410"/>
      <c r="Y783" s="405">
        <v>4.9000000000000004</v>
      </c>
      <c r="Z783" s="406"/>
      <c r="AA783" s="406"/>
      <c r="AB783" s="407"/>
      <c r="AC783" s="355" t="s">
        <v>562</v>
      </c>
      <c r="AD783" s="356"/>
      <c r="AE783" s="356"/>
      <c r="AF783" s="356"/>
      <c r="AG783" s="357"/>
      <c r="AH783" s="408" t="s">
        <v>724</v>
      </c>
      <c r="AI783" s="409"/>
      <c r="AJ783" s="409"/>
      <c r="AK783" s="409"/>
      <c r="AL783" s="409"/>
      <c r="AM783" s="409"/>
      <c r="AN783" s="409"/>
      <c r="AO783" s="409"/>
      <c r="AP783" s="409"/>
      <c r="AQ783" s="409"/>
      <c r="AR783" s="409"/>
      <c r="AS783" s="409"/>
      <c r="AT783" s="410"/>
      <c r="AU783" s="405" t="s">
        <v>725</v>
      </c>
      <c r="AV783" s="406"/>
      <c r="AW783" s="406"/>
      <c r="AX783" s="407"/>
    </row>
    <row r="784" spans="1:50" ht="24.75" customHeight="1" x14ac:dyDescent="0.15">
      <c r="A784" s="559"/>
      <c r="B784" s="766"/>
      <c r="C784" s="766"/>
      <c r="D784" s="766"/>
      <c r="E784" s="766"/>
      <c r="F784" s="767"/>
      <c r="G784" s="355" t="s">
        <v>698</v>
      </c>
      <c r="H784" s="356"/>
      <c r="I784" s="356"/>
      <c r="J784" s="356"/>
      <c r="K784" s="357"/>
      <c r="L784" s="408" t="s">
        <v>699</v>
      </c>
      <c r="M784" s="409"/>
      <c r="N784" s="409"/>
      <c r="O784" s="409"/>
      <c r="P784" s="409"/>
      <c r="Q784" s="409"/>
      <c r="R784" s="409"/>
      <c r="S784" s="409"/>
      <c r="T784" s="409"/>
      <c r="U784" s="409"/>
      <c r="V784" s="409"/>
      <c r="W784" s="409"/>
      <c r="X784" s="410"/>
      <c r="Y784" s="405">
        <v>1.3</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59"/>
      <c r="B785" s="766"/>
      <c r="C785" s="766"/>
      <c r="D785" s="766"/>
      <c r="E785" s="766"/>
      <c r="F785" s="767"/>
      <c r="G785" s="355" t="s">
        <v>700</v>
      </c>
      <c r="H785" s="356"/>
      <c r="I785" s="356"/>
      <c r="J785" s="356"/>
      <c r="K785" s="357"/>
      <c r="L785" s="408" t="s">
        <v>701</v>
      </c>
      <c r="M785" s="409"/>
      <c r="N785" s="409"/>
      <c r="O785" s="409"/>
      <c r="P785" s="409"/>
      <c r="Q785" s="409"/>
      <c r="R785" s="409"/>
      <c r="S785" s="409"/>
      <c r="T785" s="409"/>
      <c r="U785" s="409"/>
      <c r="V785" s="409"/>
      <c r="W785" s="409"/>
      <c r="X785" s="410"/>
      <c r="Y785" s="405">
        <v>0.1</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9"/>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9"/>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9"/>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9"/>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9"/>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59"/>
      <c r="B791" s="766"/>
      <c r="C791" s="766"/>
      <c r="D791" s="766"/>
      <c r="E791" s="766"/>
      <c r="F791" s="767"/>
      <c r="G791" s="416" t="s">
        <v>20</v>
      </c>
      <c r="H791" s="417"/>
      <c r="I791" s="417"/>
      <c r="J791" s="417"/>
      <c r="K791" s="417"/>
      <c r="L791" s="418"/>
      <c r="M791" s="419"/>
      <c r="N791" s="419"/>
      <c r="O791" s="419"/>
      <c r="P791" s="419"/>
      <c r="Q791" s="419"/>
      <c r="R791" s="419"/>
      <c r="S791" s="419"/>
      <c r="T791" s="419"/>
      <c r="U791" s="419"/>
      <c r="V791" s="419"/>
      <c r="W791" s="419"/>
      <c r="X791" s="420"/>
      <c r="Y791" s="421">
        <f>SUM(Y781:AB790)</f>
        <v>43.699999999999996</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1.3</v>
      </c>
      <c r="AV791" s="422"/>
      <c r="AW791" s="422"/>
      <c r="AX791" s="424"/>
    </row>
    <row r="792" spans="1:50" ht="24.75" customHeight="1" x14ac:dyDescent="0.15">
      <c r="A792" s="559"/>
      <c r="B792" s="766"/>
      <c r="C792" s="766"/>
      <c r="D792" s="766"/>
      <c r="E792" s="766"/>
      <c r="F792" s="767"/>
      <c r="G792" s="442" t="s">
        <v>694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669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681</v>
      </c>
      <c r="H794" s="453"/>
      <c r="I794" s="453"/>
      <c r="J794" s="453"/>
      <c r="K794" s="454"/>
      <c r="L794" s="455" t="s">
        <v>706</v>
      </c>
      <c r="M794" s="456"/>
      <c r="N794" s="456"/>
      <c r="O794" s="456"/>
      <c r="P794" s="456"/>
      <c r="Q794" s="456"/>
      <c r="R794" s="456"/>
      <c r="S794" s="456"/>
      <c r="T794" s="456"/>
      <c r="U794" s="456"/>
      <c r="V794" s="456"/>
      <c r="W794" s="456"/>
      <c r="X794" s="457"/>
      <c r="Y794" s="458" t="s">
        <v>672</v>
      </c>
      <c r="Z794" s="459"/>
      <c r="AA794" s="459"/>
      <c r="AB794" s="560"/>
      <c r="AC794" s="452" t="s">
        <v>663</v>
      </c>
      <c r="AD794" s="453"/>
      <c r="AE794" s="453"/>
      <c r="AF794" s="453"/>
      <c r="AG794" s="454"/>
      <c r="AH794" s="455" t="s">
        <v>666</v>
      </c>
      <c r="AI794" s="456"/>
      <c r="AJ794" s="456"/>
      <c r="AK794" s="456"/>
      <c r="AL794" s="456"/>
      <c r="AM794" s="456"/>
      <c r="AN794" s="456"/>
      <c r="AO794" s="456"/>
      <c r="AP794" s="456"/>
      <c r="AQ794" s="456"/>
      <c r="AR794" s="456"/>
      <c r="AS794" s="456"/>
      <c r="AT794" s="457"/>
      <c r="AU794" s="458">
        <v>7</v>
      </c>
      <c r="AV794" s="459"/>
      <c r="AW794" s="459"/>
      <c r="AX794" s="460"/>
    </row>
    <row r="795" spans="1:50" ht="24.75" customHeight="1" x14ac:dyDescent="0.15">
      <c r="A795" s="559"/>
      <c r="B795" s="766"/>
      <c r="C795" s="766"/>
      <c r="D795" s="766"/>
      <c r="E795" s="766"/>
      <c r="F795" s="767"/>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t="s">
        <v>664</v>
      </c>
      <c r="AD795" s="356"/>
      <c r="AE795" s="356"/>
      <c r="AF795" s="356"/>
      <c r="AG795" s="357"/>
      <c r="AH795" s="408" t="s">
        <v>667</v>
      </c>
      <c r="AI795" s="409"/>
      <c r="AJ795" s="409"/>
      <c r="AK795" s="409"/>
      <c r="AL795" s="409"/>
      <c r="AM795" s="409"/>
      <c r="AN795" s="409"/>
      <c r="AO795" s="409"/>
      <c r="AP795" s="409"/>
      <c r="AQ795" s="409"/>
      <c r="AR795" s="409"/>
      <c r="AS795" s="409"/>
      <c r="AT795" s="410"/>
      <c r="AU795" s="405">
        <v>4.9000000000000004</v>
      </c>
      <c r="AV795" s="406"/>
      <c r="AW795" s="406"/>
      <c r="AX795" s="407"/>
    </row>
    <row r="796" spans="1:50" ht="24.75" customHeight="1" x14ac:dyDescent="0.15">
      <c r="A796" s="559"/>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t="s">
        <v>665</v>
      </c>
      <c r="AD796" s="356"/>
      <c r="AE796" s="356"/>
      <c r="AF796" s="356"/>
      <c r="AG796" s="357"/>
      <c r="AH796" s="408" t="s">
        <v>668</v>
      </c>
      <c r="AI796" s="409"/>
      <c r="AJ796" s="409"/>
      <c r="AK796" s="409"/>
      <c r="AL796" s="409"/>
      <c r="AM796" s="409"/>
      <c r="AN796" s="409"/>
      <c r="AO796" s="409"/>
      <c r="AP796" s="409"/>
      <c r="AQ796" s="409"/>
      <c r="AR796" s="409"/>
      <c r="AS796" s="409"/>
      <c r="AT796" s="410"/>
      <c r="AU796" s="405">
        <v>0.8</v>
      </c>
      <c r="AV796" s="406"/>
      <c r="AW796" s="406"/>
      <c r="AX796" s="407"/>
    </row>
    <row r="797" spans="1:50" ht="24.75" hidden="1" customHeight="1" x14ac:dyDescent="0.15">
      <c r="A797" s="559"/>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9"/>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9"/>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9"/>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9"/>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9"/>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9"/>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59"/>
      <c r="B804" s="766"/>
      <c r="C804" s="766"/>
      <c r="D804" s="766"/>
      <c r="E804" s="766"/>
      <c r="F804" s="767"/>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12.700000000000001</v>
      </c>
      <c r="AV804" s="422"/>
      <c r="AW804" s="422"/>
      <c r="AX804" s="424"/>
    </row>
    <row r="805" spans="1:50" ht="24.75" customHeight="1" x14ac:dyDescent="0.15">
      <c r="A805" s="559"/>
      <c r="B805" s="766"/>
      <c r="C805" s="766"/>
      <c r="D805" s="766"/>
      <c r="E805" s="766"/>
      <c r="F805" s="767"/>
      <c r="G805" s="442" t="s">
        <v>684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683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6"/>
      <c r="C807" s="766"/>
      <c r="D807" s="766"/>
      <c r="E807" s="766"/>
      <c r="F807" s="767"/>
      <c r="G807" s="452" t="s">
        <v>685</v>
      </c>
      <c r="H807" s="453"/>
      <c r="I807" s="453"/>
      <c r="J807" s="453"/>
      <c r="K807" s="454"/>
      <c r="L807" s="455" t="s">
        <v>686</v>
      </c>
      <c r="M807" s="456"/>
      <c r="N807" s="456"/>
      <c r="O807" s="456"/>
      <c r="P807" s="456"/>
      <c r="Q807" s="456"/>
      <c r="R807" s="456"/>
      <c r="S807" s="456"/>
      <c r="T807" s="456"/>
      <c r="U807" s="456"/>
      <c r="V807" s="456"/>
      <c r="W807" s="456"/>
      <c r="X807" s="457"/>
      <c r="Y807" s="458">
        <v>22</v>
      </c>
      <c r="Z807" s="459"/>
      <c r="AA807" s="459"/>
      <c r="AB807" s="560"/>
      <c r="AC807" s="452" t="s">
        <v>682</v>
      </c>
      <c r="AD807" s="453"/>
      <c r="AE807" s="453"/>
      <c r="AF807" s="453"/>
      <c r="AG807" s="454"/>
      <c r="AH807" s="455" t="s">
        <v>678</v>
      </c>
      <c r="AI807" s="456"/>
      <c r="AJ807" s="456"/>
      <c r="AK807" s="456"/>
      <c r="AL807" s="456"/>
      <c r="AM807" s="456"/>
      <c r="AN807" s="456"/>
      <c r="AO807" s="456"/>
      <c r="AP807" s="456"/>
      <c r="AQ807" s="456"/>
      <c r="AR807" s="456"/>
      <c r="AS807" s="456"/>
      <c r="AT807" s="457"/>
      <c r="AU807" s="458">
        <v>0.1</v>
      </c>
      <c r="AV807" s="459"/>
      <c r="AW807" s="459"/>
      <c r="AX807" s="460"/>
    </row>
    <row r="808" spans="1:50" ht="24.75" customHeight="1" x14ac:dyDescent="0.15">
      <c r="A808" s="559"/>
      <c r="B808" s="766"/>
      <c r="C808" s="766"/>
      <c r="D808" s="766"/>
      <c r="E808" s="766"/>
      <c r="F808" s="767"/>
      <c r="G808" s="355" t="s">
        <v>689</v>
      </c>
      <c r="H808" s="356"/>
      <c r="I808" s="356"/>
      <c r="J808" s="356"/>
      <c r="K808" s="357"/>
      <c r="L808" s="408" t="s">
        <v>690</v>
      </c>
      <c r="M808" s="409"/>
      <c r="N808" s="409"/>
      <c r="O808" s="409"/>
      <c r="P808" s="409"/>
      <c r="Q808" s="409"/>
      <c r="R808" s="409"/>
      <c r="S808" s="409"/>
      <c r="T808" s="409"/>
      <c r="U808" s="409"/>
      <c r="V808" s="409"/>
      <c r="W808" s="409"/>
      <c r="X808" s="410"/>
      <c r="Y808" s="405">
        <v>4.9000000000000004</v>
      </c>
      <c r="Z808" s="406"/>
      <c r="AA808" s="406"/>
      <c r="AB808" s="412"/>
      <c r="AC808" s="355" t="s">
        <v>718</v>
      </c>
      <c r="AD808" s="356"/>
      <c r="AE808" s="356"/>
      <c r="AF808" s="356"/>
      <c r="AG808" s="357"/>
      <c r="AH808" s="408" t="s">
        <v>720</v>
      </c>
      <c r="AI808" s="409"/>
      <c r="AJ808" s="409"/>
      <c r="AK808" s="409"/>
      <c r="AL808" s="409"/>
      <c r="AM808" s="409"/>
      <c r="AN808" s="409"/>
      <c r="AO808" s="409"/>
      <c r="AP808" s="409"/>
      <c r="AQ808" s="409"/>
      <c r="AR808" s="409"/>
      <c r="AS808" s="409"/>
      <c r="AT808" s="410"/>
      <c r="AU808" s="405" t="s">
        <v>718</v>
      </c>
      <c r="AV808" s="406"/>
      <c r="AW808" s="406"/>
      <c r="AX808" s="407"/>
    </row>
    <row r="809" spans="1:50" ht="24.75" customHeight="1" x14ac:dyDescent="0.15">
      <c r="A809" s="559"/>
      <c r="B809" s="766"/>
      <c r="C809" s="766"/>
      <c r="D809" s="766"/>
      <c r="E809" s="766"/>
      <c r="F809" s="767"/>
      <c r="G809" s="355" t="s">
        <v>688</v>
      </c>
      <c r="H809" s="356"/>
      <c r="I809" s="356"/>
      <c r="J809" s="356"/>
      <c r="K809" s="357"/>
      <c r="L809" s="408" t="s">
        <v>691</v>
      </c>
      <c r="M809" s="409"/>
      <c r="N809" s="409"/>
      <c r="O809" s="409"/>
      <c r="P809" s="409"/>
      <c r="Q809" s="409"/>
      <c r="R809" s="409"/>
      <c r="S809" s="409"/>
      <c r="T809" s="409"/>
      <c r="U809" s="409"/>
      <c r="V809" s="409"/>
      <c r="W809" s="409"/>
      <c r="X809" s="410"/>
      <c r="Y809" s="405">
        <v>2.2999999999999998</v>
      </c>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x14ac:dyDescent="0.15">
      <c r="A810" s="559"/>
      <c r="B810" s="766"/>
      <c r="C810" s="766"/>
      <c r="D810" s="766"/>
      <c r="E810" s="766"/>
      <c r="F810" s="767"/>
      <c r="G810" s="355" t="s">
        <v>692</v>
      </c>
      <c r="H810" s="356"/>
      <c r="I810" s="356"/>
      <c r="J810" s="356"/>
      <c r="K810" s="357"/>
      <c r="L810" s="408" t="s">
        <v>693</v>
      </c>
      <c r="M810" s="409"/>
      <c r="N810" s="409"/>
      <c r="O810" s="409"/>
      <c r="P810" s="409"/>
      <c r="Q810" s="409"/>
      <c r="R810" s="409"/>
      <c r="S810" s="409"/>
      <c r="T810" s="409"/>
      <c r="U810" s="409"/>
      <c r="V810" s="409"/>
      <c r="W810" s="409"/>
      <c r="X810" s="410"/>
      <c r="Y810" s="405">
        <v>1.5</v>
      </c>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9"/>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9"/>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9"/>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9"/>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9"/>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9"/>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59"/>
      <c r="B817" s="766"/>
      <c r="C817" s="766"/>
      <c r="D817" s="766"/>
      <c r="E817" s="766"/>
      <c r="F817" s="767"/>
      <c r="G817" s="416" t="s">
        <v>20</v>
      </c>
      <c r="H817" s="417"/>
      <c r="I817" s="417"/>
      <c r="J817" s="417"/>
      <c r="K817" s="417"/>
      <c r="L817" s="418"/>
      <c r="M817" s="419"/>
      <c r="N817" s="419"/>
      <c r="O817" s="419"/>
      <c r="P817" s="419"/>
      <c r="Q817" s="419"/>
      <c r="R817" s="419"/>
      <c r="S817" s="419"/>
      <c r="T817" s="419"/>
      <c r="U817" s="419"/>
      <c r="V817" s="419"/>
      <c r="W817" s="419"/>
      <c r="X817" s="420"/>
      <c r="Y817" s="421">
        <f>SUM(Y807:AB816)</f>
        <v>30.7</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0.1</v>
      </c>
      <c r="AV817" s="422"/>
      <c r="AW817" s="422"/>
      <c r="AX817" s="424"/>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59"/>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9"/>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9"/>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9"/>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9"/>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9"/>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9"/>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9"/>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9"/>
      <c r="B830" s="766"/>
      <c r="C830" s="766"/>
      <c r="D830" s="766"/>
      <c r="E830" s="766"/>
      <c r="F830" s="76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464</v>
      </c>
      <c r="AM831" s="959"/>
      <c r="AN831" s="959"/>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0" t="s">
        <v>419</v>
      </c>
      <c r="K836" s="104"/>
      <c r="L836" s="104"/>
      <c r="M836" s="104"/>
      <c r="N836" s="104"/>
      <c r="O836" s="104"/>
      <c r="P836" s="354" t="s">
        <v>366</v>
      </c>
      <c r="Q836" s="354"/>
      <c r="R836" s="354"/>
      <c r="S836" s="354"/>
      <c r="T836" s="354"/>
      <c r="U836" s="354"/>
      <c r="V836" s="354"/>
      <c r="W836" s="354"/>
      <c r="X836" s="354"/>
      <c r="Y836" s="351" t="s">
        <v>417</v>
      </c>
      <c r="Z836" s="352"/>
      <c r="AA836" s="352"/>
      <c r="AB836" s="352"/>
      <c r="AC836" s="280" t="s">
        <v>458</v>
      </c>
      <c r="AD836" s="280"/>
      <c r="AE836" s="280"/>
      <c r="AF836" s="280"/>
      <c r="AG836" s="280"/>
      <c r="AH836" s="351" t="s">
        <v>488</v>
      </c>
      <c r="AI836" s="353"/>
      <c r="AJ836" s="353"/>
      <c r="AK836" s="353"/>
      <c r="AL836" s="353" t="s">
        <v>21</v>
      </c>
      <c r="AM836" s="353"/>
      <c r="AN836" s="353"/>
      <c r="AO836" s="429"/>
      <c r="AP836" s="430" t="s">
        <v>420</v>
      </c>
      <c r="AQ836" s="430"/>
      <c r="AR836" s="430"/>
      <c r="AS836" s="430"/>
      <c r="AT836" s="430"/>
      <c r="AU836" s="430"/>
      <c r="AV836" s="430"/>
      <c r="AW836" s="430"/>
      <c r="AX836" s="430"/>
    </row>
    <row r="837" spans="1:50" ht="26.25" customHeight="1" x14ac:dyDescent="0.15">
      <c r="A837" s="411">
        <v>1</v>
      </c>
      <c r="B837" s="411">
        <v>1</v>
      </c>
      <c r="C837" s="428" t="s">
        <v>641</v>
      </c>
      <c r="D837" s="425"/>
      <c r="E837" s="425"/>
      <c r="F837" s="425"/>
      <c r="G837" s="425"/>
      <c r="H837" s="425"/>
      <c r="I837" s="425"/>
      <c r="J837" s="426" t="s">
        <v>718</v>
      </c>
      <c r="K837" s="427"/>
      <c r="L837" s="427"/>
      <c r="M837" s="427"/>
      <c r="N837" s="427"/>
      <c r="O837" s="427"/>
      <c r="P837" s="320" t="s">
        <v>640</v>
      </c>
      <c r="Q837" s="321"/>
      <c r="R837" s="321"/>
      <c r="S837" s="321"/>
      <c r="T837" s="321"/>
      <c r="U837" s="321"/>
      <c r="V837" s="321"/>
      <c r="W837" s="321"/>
      <c r="X837" s="321"/>
      <c r="Y837" s="322">
        <v>4.5999999999999996</v>
      </c>
      <c r="Z837" s="323"/>
      <c r="AA837" s="323"/>
      <c r="AB837" s="324"/>
      <c r="AC837" s="332" t="s">
        <v>196</v>
      </c>
      <c r="AD837" s="333"/>
      <c r="AE837" s="333"/>
      <c r="AF837" s="333"/>
      <c r="AG837" s="333"/>
      <c r="AH837" s="334" t="s">
        <v>649</v>
      </c>
      <c r="AI837" s="335"/>
      <c r="AJ837" s="335"/>
      <c r="AK837" s="335"/>
      <c r="AL837" s="329" t="s">
        <v>650</v>
      </c>
      <c r="AM837" s="330"/>
      <c r="AN837" s="330"/>
      <c r="AO837" s="331"/>
      <c r="AP837" s="325" t="s">
        <v>649</v>
      </c>
      <c r="AQ837" s="325"/>
      <c r="AR837" s="325"/>
      <c r="AS837" s="325"/>
      <c r="AT837" s="325"/>
      <c r="AU837" s="325"/>
      <c r="AV837" s="325"/>
      <c r="AW837" s="325"/>
      <c r="AX837" s="325"/>
    </row>
    <row r="838" spans="1:50" ht="26.25" customHeight="1" x14ac:dyDescent="0.15">
      <c r="A838" s="411">
        <v>2</v>
      </c>
      <c r="B838" s="411">
        <v>1</v>
      </c>
      <c r="C838" s="428" t="s">
        <v>642</v>
      </c>
      <c r="D838" s="425"/>
      <c r="E838" s="425"/>
      <c r="F838" s="425"/>
      <c r="G838" s="425"/>
      <c r="H838" s="425"/>
      <c r="I838" s="425"/>
      <c r="J838" s="426" t="s">
        <v>718</v>
      </c>
      <c r="K838" s="427"/>
      <c r="L838" s="427"/>
      <c r="M838" s="427"/>
      <c r="N838" s="427"/>
      <c r="O838" s="427"/>
      <c r="P838" s="320" t="s">
        <v>640</v>
      </c>
      <c r="Q838" s="321"/>
      <c r="R838" s="321"/>
      <c r="S838" s="321"/>
      <c r="T838" s="321"/>
      <c r="U838" s="321"/>
      <c r="V838" s="321"/>
      <c r="W838" s="321"/>
      <c r="X838" s="321"/>
      <c r="Y838" s="322">
        <v>4.4000000000000004</v>
      </c>
      <c r="Z838" s="323"/>
      <c r="AA838" s="323"/>
      <c r="AB838" s="324"/>
      <c r="AC838" s="332" t="s">
        <v>196</v>
      </c>
      <c r="AD838" s="333"/>
      <c r="AE838" s="333"/>
      <c r="AF838" s="333"/>
      <c r="AG838" s="333"/>
      <c r="AH838" s="334" t="s">
        <v>649</v>
      </c>
      <c r="AI838" s="335"/>
      <c r="AJ838" s="335"/>
      <c r="AK838" s="335"/>
      <c r="AL838" s="329" t="s">
        <v>650</v>
      </c>
      <c r="AM838" s="330"/>
      <c r="AN838" s="330"/>
      <c r="AO838" s="331"/>
      <c r="AP838" s="325" t="s">
        <v>649</v>
      </c>
      <c r="AQ838" s="325"/>
      <c r="AR838" s="325"/>
      <c r="AS838" s="325"/>
      <c r="AT838" s="325"/>
      <c r="AU838" s="325"/>
      <c r="AV838" s="325"/>
      <c r="AW838" s="325"/>
      <c r="AX838" s="325"/>
    </row>
    <row r="839" spans="1:50" ht="26.25" customHeight="1" x14ac:dyDescent="0.15">
      <c r="A839" s="411">
        <v>3</v>
      </c>
      <c r="B839" s="411">
        <v>1</v>
      </c>
      <c r="C839" s="428" t="s">
        <v>643</v>
      </c>
      <c r="D839" s="425"/>
      <c r="E839" s="425"/>
      <c r="F839" s="425"/>
      <c r="G839" s="425"/>
      <c r="H839" s="425"/>
      <c r="I839" s="425"/>
      <c r="J839" s="426" t="s">
        <v>718</v>
      </c>
      <c r="K839" s="427"/>
      <c r="L839" s="427"/>
      <c r="M839" s="427"/>
      <c r="N839" s="427"/>
      <c r="O839" s="427"/>
      <c r="P839" s="320" t="s">
        <v>640</v>
      </c>
      <c r="Q839" s="321"/>
      <c r="R839" s="321"/>
      <c r="S839" s="321"/>
      <c r="T839" s="321"/>
      <c r="U839" s="321"/>
      <c r="V839" s="321"/>
      <c r="W839" s="321"/>
      <c r="X839" s="321"/>
      <c r="Y839" s="322">
        <v>4.2</v>
      </c>
      <c r="Z839" s="323"/>
      <c r="AA839" s="323"/>
      <c r="AB839" s="324"/>
      <c r="AC839" s="332" t="s">
        <v>196</v>
      </c>
      <c r="AD839" s="333"/>
      <c r="AE839" s="333"/>
      <c r="AF839" s="333"/>
      <c r="AG839" s="333"/>
      <c r="AH839" s="334" t="s">
        <v>649</v>
      </c>
      <c r="AI839" s="335"/>
      <c r="AJ839" s="335"/>
      <c r="AK839" s="335"/>
      <c r="AL839" s="329" t="s">
        <v>650</v>
      </c>
      <c r="AM839" s="330"/>
      <c r="AN839" s="330"/>
      <c r="AO839" s="331"/>
      <c r="AP839" s="325" t="s">
        <v>649</v>
      </c>
      <c r="AQ839" s="325"/>
      <c r="AR839" s="325"/>
      <c r="AS839" s="325"/>
      <c r="AT839" s="325"/>
      <c r="AU839" s="325"/>
      <c r="AV839" s="325"/>
      <c r="AW839" s="325"/>
      <c r="AX839" s="325"/>
    </row>
    <row r="840" spans="1:50" ht="26.25" customHeight="1" x14ac:dyDescent="0.15">
      <c r="A840" s="411">
        <v>4</v>
      </c>
      <c r="B840" s="411">
        <v>1</v>
      </c>
      <c r="C840" s="428" t="s">
        <v>644</v>
      </c>
      <c r="D840" s="425"/>
      <c r="E840" s="425"/>
      <c r="F840" s="425"/>
      <c r="G840" s="425"/>
      <c r="H840" s="425"/>
      <c r="I840" s="425"/>
      <c r="J840" s="426" t="s">
        <v>718</v>
      </c>
      <c r="K840" s="427"/>
      <c r="L840" s="427"/>
      <c r="M840" s="427"/>
      <c r="N840" s="427"/>
      <c r="O840" s="427"/>
      <c r="P840" s="320" t="s">
        <v>640</v>
      </c>
      <c r="Q840" s="321"/>
      <c r="R840" s="321"/>
      <c r="S840" s="321"/>
      <c r="T840" s="321"/>
      <c r="U840" s="321"/>
      <c r="V840" s="321"/>
      <c r="W840" s="321"/>
      <c r="X840" s="321"/>
      <c r="Y840" s="322">
        <v>4.0999999999999996</v>
      </c>
      <c r="Z840" s="323"/>
      <c r="AA840" s="323"/>
      <c r="AB840" s="324"/>
      <c r="AC840" s="332" t="s">
        <v>196</v>
      </c>
      <c r="AD840" s="333"/>
      <c r="AE840" s="333"/>
      <c r="AF840" s="333"/>
      <c r="AG840" s="333"/>
      <c r="AH840" s="334" t="s">
        <v>649</v>
      </c>
      <c r="AI840" s="335"/>
      <c r="AJ840" s="335"/>
      <c r="AK840" s="335"/>
      <c r="AL840" s="329" t="s">
        <v>650</v>
      </c>
      <c r="AM840" s="330"/>
      <c r="AN840" s="330"/>
      <c r="AO840" s="331"/>
      <c r="AP840" s="325" t="s">
        <v>649</v>
      </c>
      <c r="AQ840" s="325"/>
      <c r="AR840" s="325"/>
      <c r="AS840" s="325"/>
      <c r="AT840" s="325"/>
      <c r="AU840" s="325"/>
      <c r="AV840" s="325"/>
      <c r="AW840" s="325"/>
      <c r="AX840" s="325"/>
    </row>
    <row r="841" spans="1:50" ht="26.25" customHeight="1" x14ac:dyDescent="0.15">
      <c r="A841" s="411">
        <v>5</v>
      </c>
      <c r="B841" s="411">
        <v>1</v>
      </c>
      <c r="C841" s="428" t="s">
        <v>645</v>
      </c>
      <c r="D841" s="425"/>
      <c r="E841" s="425"/>
      <c r="F841" s="425"/>
      <c r="G841" s="425"/>
      <c r="H841" s="425"/>
      <c r="I841" s="425"/>
      <c r="J841" s="426" t="s">
        <v>718</v>
      </c>
      <c r="K841" s="427"/>
      <c r="L841" s="427"/>
      <c r="M841" s="427"/>
      <c r="N841" s="427"/>
      <c r="O841" s="427"/>
      <c r="P841" s="320" t="s">
        <v>640</v>
      </c>
      <c r="Q841" s="321"/>
      <c r="R841" s="321"/>
      <c r="S841" s="321"/>
      <c r="T841" s="321"/>
      <c r="U841" s="321"/>
      <c r="V841" s="321"/>
      <c r="W841" s="321"/>
      <c r="X841" s="321"/>
      <c r="Y841" s="322">
        <v>4.0999999999999996</v>
      </c>
      <c r="Z841" s="323"/>
      <c r="AA841" s="323"/>
      <c r="AB841" s="324"/>
      <c r="AC841" s="332" t="s">
        <v>196</v>
      </c>
      <c r="AD841" s="333"/>
      <c r="AE841" s="333"/>
      <c r="AF841" s="333"/>
      <c r="AG841" s="333"/>
      <c r="AH841" s="334" t="s">
        <v>649</v>
      </c>
      <c r="AI841" s="335"/>
      <c r="AJ841" s="335"/>
      <c r="AK841" s="335"/>
      <c r="AL841" s="329" t="s">
        <v>650</v>
      </c>
      <c r="AM841" s="330"/>
      <c r="AN841" s="330"/>
      <c r="AO841" s="331"/>
      <c r="AP841" s="325" t="s">
        <v>649</v>
      </c>
      <c r="AQ841" s="325"/>
      <c r="AR841" s="325"/>
      <c r="AS841" s="325"/>
      <c r="AT841" s="325"/>
      <c r="AU841" s="325"/>
      <c r="AV841" s="325"/>
      <c r="AW841" s="325"/>
      <c r="AX841" s="325"/>
    </row>
    <row r="842" spans="1:50" ht="26.25" customHeight="1" x14ac:dyDescent="0.15">
      <c r="A842" s="411">
        <v>6</v>
      </c>
      <c r="B842" s="411">
        <v>1</v>
      </c>
      <c r="C842" s="428" t="s">
        <v>646</v>
      </c>
      <c r="D842" s="425"/>
      <c r="E842" s="425"/>
      <c r="F842" s="425"/>
      <c r="G842" s="425"/>
      <c r="H842" s="425"/>
      <c r="I842" s="425"/>
      <c r="J842" s="426" t="s">
        <v>718</v>
      </c>
      <c r="K842" s="427"/>
      <c r="L842" s="427"/>
      <c r="M842" s="427"/>
      <c r="N842" s="427"/>
      <c r="O842" s="427"/>
      <c r="P842" s="320" t="s">
        <v>640</v>
      </c>
      <c r="Q842" s="321"/>
      <c r="R842" s="321"/>
      <c r="S842" s="321"/>
      <c r="T842" s="321"/>
      <c r="U842" s="321"/>
      <c r="V842" s="321"/>
      <c r="W842" s="321"/>
      <c r="X842" s="321"/>
      <c r="Y842" s="322">
        <v>4.0999999999999996</v>
      </c>
      <c r="Z842" s="323"/>
      <c r="AA842" s="323"/>
      <c r="AB842" s="324"/>
      <c r="AC842" s="332" t="s">
        <v>196</v>
      </c>
      <c r="AD842" s="333"/>
      <c r="AE842" s="333"/>
      <c r="AF842" s="333"/>
      <c r="AG842" s="333"/>
      <c r="AH842" s="334" t="s">
        <v>649</v>
      </c>
      <c r="AI842" s="335"/>
      <c r="AJ842" s="335"/>
      <c r="AK842" s="335"/>
      <c r="AL842" s="329" t="s">
        <v>650</v>
      </c>
      <c r="AM842" s="330"/>
      <c r="AN842" s="330"/>
      <c r="AO842" s="331"/>
      <c r="AP842" s="325" t="s">
        <v>649</v>
      </c>
      <c r="AQ842" s="325"/>
      <c r="AR842" s="325"/>
      <c r="AS842" s="325"/>
      <c r="AT842" s="325"/>
      <c r="AU842" s="325"/>
      <c r="AV842" s="325"/>
      <c r="AW842" s="325"/>
      <c r="AX842" s="325"/>
    </row>
    <row r="843" spans="1:50" ht="26.25" customHeight="1" x14ac:dyDescent="0.15">
      <c r="A843" s="411">
        <v>7</v>
      </c>
      <c r="B843" s="411">
        <v>1</v>
      </c>
      <c r="C843" s="428" t="s">
        <v>647</v>
      </c>
      <c r="D843" s="425"/>
      <c r="E843" s="425"/>
      <c r="F843" s="425"/>
      <c r="G843" s="425"/>
      <c r="H843" s="425"/>
      <c r="I843" s="425"/>
      <c r="J843" s="426" t="s">
        <v>718</v>
      </c>
      <c r="K843" s="427"/>
      <c r="L843" s="427"/>
      <c r="M843" s="427"/>
      <c r="N843" s="427"/>
      <c r="O843" s="427"/>
      <c r="P843" s="320" t="s">
        <v>640</v>
      </c>
      <c r="Q843" s="321"/>
      <c r="R843" s="321"/>
      <c r="S843" s="321"/>
      <c r="T843" s="321"/>
      <c r="U843" s="321"/>
      <c r="V843" s="321"/>
      <c r="W843" s="321"/>
      <c r="X843" s="321"/>
      <c r="Y843" s="322">
        <v>3.4</v>
      </c>
      <c r="Z843" s="323"/>
      <c r="AA843" s="323"/>
      <c r="AB843" s="324"/>
      <c r="AC843" s="332" t="s">
        <v>196</v>
      </c>
      <c r="AD843" s="333"/>
      <c r="AE843" s="333"/>
      <c r="AF843" s="333"/>
      <c r="AG843" s="333"/>
      <c r="AH843" s="334" t="s">
        <v>649</v>
      </c>
      <c r="AI843" s="335"/>
      <c r="AJ843" s="335"/>
      <c r="AK843" s="335"/>
      <c r="AL843" s="329" t="s">
        <v>650</v>
      </c>
      <c r="AM843" s="330"/>
      <c r="AN843" s="330"/>
      <c r="AO843" s="331"/>
      <c r="AP843" s="325" t="s">
        <v>649</v>
      </c>
      <c r="AQ843" s="325"/>
      <c r="AR843" s="325"/>
      <c r="AS843" s="325"/>
      <c r="AT843" s="325"/>
      <c r="AU843" s="325"/>
      <c r="AV843" s="325"/>
      <c r="AW843" s="325"/>
      <c r="AX843" s="325"/>
    </row>
    <row r="844" spans="1:50" ht="26.25" customHeight="1" x14ac:dyDescent="0.15">
      <c r="A844" s="411">
        <v>8</v>
      </c>
      <c r="B844" s="411">
        <v>1</v>
      </c>
      <c r="C844" s="428" t="s">
        <v>648</v>
      </c>
      <c r="D844" s="425"/>
      <c r="E844" s="425"/>
      <c r="F844" s="425"/>
      <c r="G844" s="425"/>
      <c r="H844" s="425"/>
      <c r="I844" s="425"/>
      <c r="J844" s="426" t="s">
        <v>718</v>
      </c>
      <c r="K844" s="427"/>
      <c r="L844" s="427"/>
      <c r="M844" s="427"/>
      <c r="N844" s="427"/>
      <c r="O844" s="427"/>
      <c r="P844" s="320" t="s">
        <v>640</v>
      </c>
      <c r="Q844" s="321"/>
      <c r="R844" s="321"/>
      <c r="S844" s="321"/>
      <c r="T844" s="321"/>
      <c r="U844" s="321"/>
      <c r="V844" s="321"/>
      <c r="W844" s="321"/>
      <c r="X844" s="321"/>
      <c r="Y844" s="322">
        <v>3.2</v>
      </c>
      <c r="Z844" s="323"/>
      <c r="AA844" s="323"/>
      <c r="AB844" s="324"/>
      <c r="AC844" s="332" t="s">
        <v>196</v>
      </c>
      <c r="AD844" s="333"/>
      <c r="AE844" s="333"/>
      <c r="AF844" s="333"/>
      <c r="AG844" s="333"/>
      <c r="AH844" s="334" t="s">
        <v>649</v>
      </c>
      <c r="AI844" s="335"/>
      <c r="AJ844" s="335"/>
      <c r="AK844" s="335"/>
      <c r="AL844" s="329" t="s">
        <v>650</v>
      </c>
      <c r="AM844" s="330"/>
      <c r="AN844" s="330"/>
      <c r="AO844" s="331"/>
      <c r="AP844" s="325" t="s">
        <v>649</v>
      </c>
      <c r="AQ844" s="325"/>
      <c r="AR844" s="325"/>
      <c r="AS844" s="325"/>
      <c r="AT844" s="325"/>
      <c r="AU844" s="325"/>
      <c r="AV844" s="325"/>
      <c r="AW844" s="325"/>
      <c r="AX844" s="325"/>
    </row>
    <row r="845" spans="1:50" ht="30" customHeight="1" x14ac:dyDescent="0.15">
      <c r="A845" s="411">
        <v>9</v>
      </c>
      <c r="B845" s="411">
        <v>1</v>
      </c>
      <c r="C845" s="428" t="s">
        <v>735</v>
      </c>
      <c r="D845" s="425"/>
      <c r="E845" s="425"/>
      <c r="F845" s="425"/>
      <c r="G845" s="425"/>
      <c r="H845" s="425"/>
      <c r="I845" s="425"/>
      <c r="J845" s="426">
        <v>4011101005131</v>
      </c>
      <c r="K845" s="427"/>
      <c r="L845" s="427"/>
      <c r="M845" s="427"/>
      <c r="N845" s="427"/>
      <c r="O845" s="427"/>
      <c r="P845" s="320" t="s">
        <v>716</v>
      </c>
      <c r="Q845" s="321"/>
      <c r="R845" s="321"/>
      <c r="S845" s="321"/>
      <c r="T845" s="321"/>
      <c r="U845" s="321"/>
      <c r="V845" s="321"/>
      <c r="W845" s="321"/>
      <c r="X845" s="321"/>
      <c r="Y845" s="322">
        <v>3.2</v>
      </c>
      <c r="Z845" s="323"/>
      <c r="AA845" s="323"/>
      <c r="AB845" s="324"/>
      <c r="AC845" s="326" t="s">
        <v>499</v>
      </c>
      <c r="AD845" s="326"/>
      <c r="AE845" s="326"/>
      <c r="AF845" s="326"/>
      <c r="AG845" s="326"/>
      <c r="AH845" s="327" t="s">
        <v>732</v>
      </c>
      <c r="AI845" s="328"/>
      <c r="AJ845" s="328"/>
      <c r="AK845" s="328"/>
      <c r="AL845" s="329">
        <v>100</v>
      </c>
      <c r="AM845" s="330"/>
      <c r="AN845" s="330"/>
      <c r="AO845" s="331"/>
      <c r="AP845" s="325" t="s">
        <v>733</v>
      </c>
      <c r="AQ845" s="325"/>
      <c r="AR845" s="325"/>
      <c r="AS845" s="325"/>
      <c r="AT845" s="325"/>
      <c r="AU845" s="325"/>
      <c r="AV845" s="325"/>
      <c r="AW845" s="325"/>
      <c r="AX845" s="325"/>
    </row>
    <row r="846" spans="1:50" ht="30" customHeight="1" x14ac:dyDescent="0.15">
      <c r="A846" s="411">
        <v>10</v>
      </c>
      <c r="B846" s="411">
        <v>1</v>
      </c>
      <c r="C846" s="428" t="s">
        <v>736</v>
      </c>
      <c r="D846" s="425"/>
      <c r="E846" s="425"/>
      <c r="F846" s="425"/>
      <c r="G846" s="425"/>
      <c r="H846" s="425"/>
      <c r="I846" s="425"/>
      <c r="J846" s="426"/>
      <c r="K846" s="427"/>
      <c r="L846" s="427"/>
      <c r="M846" s="427"/>
      <c r="N846" s="427"/>
      <c r="O846" s="427"/>
      <c r="P846" s="320" t="s">
        <v>737</v>
      </c>
      <c r="Q846" s="321"/>
      <c r="R846" s="321"/>
      <c r="S846" s="321"/>
      <c r="T846" s="321"/>
      <c r="U846" s="321"/>
      <c r="V846" s="321"/>
      <c r="W846" s="321"/>
      <c r="X846" s="321"/>
      <c r="Y846" s="322">
        <v>2.4</v>
      </c>
      <c r="Z846" s="323"/>
      <c r="AA846" s="323"/>
      <c r="AB846" s="324"/>
      <c r="AC846" s="326" t="s">
        <v>499</v>
      </c>
      <c r="AD846" s="326"/>
      <c r="AE846" s="326"/>
      <c r="AF846" s="326"/>
      <c r="AG846" s="326"/>
      <c r="AH846" s="327" t="s">
        <v>718</v>
      </c>
      <c r="AI846" s="328"/>
      <c r="AJ846" s="328"/>
      <c r="AK846" s="328"/>
      <c r="AL846" s="329">
        <v>100</v>
      </c>
      <c r="AM846" s="330"/>
      <c r="AN846" s="330"/>
      <c r="AO846" s="331"/>
      <c r="AP846" s="325" t="s">
        <v>720</v>
      </c>
      <c r="AQ846" s="325"/>
      <c r="AR846" s="325"/>
      <c r="AS846" s="325"/>
      <c r="AT846" s="325"/>
      <c r="AU846" s="325"/>
      <c r="AV846" s="325"/>
      <c r="AW846" s="325"/>
      <c r="AX846" s="325"/>
    </row>
    <row r="847" spans="1:50" ht="30" hidden="1" customHeight="1" x14ac:dyDescent="0.15">
      <c r="A847" s="411">
        <v>11</v>
      </c>
      <c r="B847" s="411">
        <v>1</v>
      </c>
      <c r="C847" s="428"/>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8"/>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t="s">
        <v>719</v>
      </c>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0" t="s">
        <v>419</v>
      </c>
      <c r="K869" s="104"/>
      <c r="L869" s="104"/>
      <c r="M869" s="104"/>
      <c r="N869" s="104"/>
      <c r="O869" s="104"/>
      <c r="P869" s="354" t="s">
        <v>366</v>
      </c>
      <c r="Q869" s="354"/>
      <c r="R869" s="354"/>
      <c r="S869" s="354"/>
      <c r="T869" s="354"/>
      <c r="U869" s="354"/>
      <c r="V869" s="354"/>
      <c r="W869" s="354"/>
      <c r="X869" s="354"/>
      <c r="Y869" s="351" t="s">
        <v>417</v>
      </c>
      <c r="Z869" s="352"/>
      <c r="AA869" s="352"/>
      <c r="AB869" s="352"/>
      <c r="AC869" s="280" t="s">
        <v>458</v>
      </c>
      <c r="AD869" s="280"/>
      <c r="AE869" s="280"/>
      <c r="AF869" s="280"/>
      <c r="AG869" s="280"/>
      <c r="AH869" s="351" t="s">
        <v>488</v>
      </c>
      <c r="AI869" s="353"/>
      <c r="AJ869" s="353"/>
      <c r="AK869" s="353"/>
      <c r="AL869" s="353" t="s">
        <v>21</v>
      </c>
      <c r="AM869" s="353"/>
      <c r="AN869" s="353"/>
      <c r="AO869" s="429"/>
      <c r="AP869" s="430" t="s">
        <v>420</v>
      </c>
      <c r="AQ869" s="430"/>
      <c r="AR869" s="430"/>
      <c r="AS869" s="430"/>
      <c r="AT869" s="430"/>
      <c r="AU869" s="430"/>
      <c r="AV869" s="430"/>
      <c r="AW869" s="430"/>
      <c r="AX869" s="430"/>
    </row>
    <row r="870" spans="1:50" ht="63" customHeight="1" x14ac:dyDescent="0.15">
      <c r="A870" s="411">
        <v>1</v>
      </c>
      <c r="B870" s="411">
        <v>1</v>
      </c>
      <c r="C870" s="428" t="s">
        <v>709</v>
      </c>
      <c r="D870" s="425"/>
      <c r="E870" s="425"/>
      <c r="F870" s="425"/>
      <c r="G870" s="425"/>
      <c r="H870" s="425"/>
      <c r="I870" s="425"/>
      <c r="J870" s="426">
        <v>2120001077610</v>
      </c>
      <c r="K870" s="427"/>
      <c r="L870" s="427"/>
      <c r="M870" s="427"/>
      <c r="N870" s="427"/>
      <c r="O870" s="427"/>
      <c r="P870" s="320" t="s">
        <v>707</v>
      </c>
      <c r="Q870" s="321"/>
      <c r="R870" s="321"/>
      <c r="S870" s="321"/>
      <c r="T870" s="321"/>
      <c r="U870" s="321"/>
      <c r="V870" s="321"/>
      <c r="W870" s="321"/>
      <c r="X870" s="321"/>
      <c r="Y870" s="322">
        <v>0.9</v>
      </c>
      <c r="Z870" s="323"/>
      <c r="AA870" s="323"/>
      <c r="AB870" s="324"/>
      <c r="AC870" s="332" t="s">
        <v>499</v>
      </c>
      <c r="AD870" s="333"/>
      <c r="AE870" s="333"/>
      <c r="AF870" s="333"/>
      <c r="AG870" s="333"/>
      <c r="AH870" s="334" t="s">
        <v>708</v>
      </c>
      <c r="AI870" s="335"/>
      <c r="AJ870" s="335"/>
      <c r="AK870" s="335"/>
      <c r="AL870" s="329">
        <v>100</v>
      </c>
      <c r="AM870" s="330"/>
      <c r="AN870" s="330"/>
      <c r="AO870" s="331"/>
      <c r="AP870" s="325" t="s">
        <v>672</v>
      </c>
      <c r="AQ870" s="325"/>
      <c r="AR870" s="325"/>
      <c r="AS870" s="325"/>
      <c r="AT870" s="325"/>
      <c r="AU870" s="325"/>
      <c r="AV870" s="325"/>
      <c r="AW870" s="325"/>
      <c r="AX870" s="325"/>
    </row>
    <row r="871" spans="1:50" ht="46.5" customHeight="1" x14ac:dyDescent="0.15">
      <c r="A871" s="411">
        <v>2</v>
      </c>
      <c r="B871" s="411">
        <v>1</v>
      </c>
      <c r="C871" s="428" t="s">
        <v>710</v>
      </c>
      <c r="D871" s="425"/>
      <c r="E871" s="425"/>
      <c r="F871" s="425"/>
      <c r="G871" s="425"/>
      <c r="H871" s="425"/>
      <c r="I871" s="425"/>
      <c r="J871" s="426">
        <v>6010405000976</v>
      </c>
      <c r="K871" s="427"/>
      <c r="L871" s="427"/>
      <c r="M871" s="427"/>
      <c r="N871" s="427"/>
      <c r="O871" s="427"/>
      <c r="P871" s="320" t="s">
        <v>711</v>
      </c>
      <c r="Q871" s="321"/>
      <c r="R871" s="321"/>
      <c r="S871" s="321"/>
      <c r="T871" s="321"/>
      <c r="U871" s="321"/>
      <c r="V871" s="321"/>
      <c r="W871" s="321"/>
      <c r="X871" s="321"/>
      <c r="Y871" s="322">
        <v>0.4</v>
      </c>
      <c r="Z871" s="323"/>
      <c r="AA871" s="323"/>
      <c r="AB871" s="324"/>
      <c r="AC871" s="332" t="s">
        <v>499</v>
      </c>
      <c r="AD871" s="332"/>
      <c r="AE871" s="332"/>
      <c r="AF871" s="332"/>
      <c r="AG871" s="332"/>
      <c r="AH871" s="334" t="s">
        <v>672</v>
      </c>
      <c r="AI871" s="335"/>
      <c r="AJ871" s="335"/>
      <c r="AK871" s="335"/>
      <c r="AL871" s="329">
        <v>100</v>
      </c>
      <c r="AM871" s="330"/>
      <c r="AN871" s="330"/>
      <c r="AO871" s="331"/>
      <c r="AP871" s="325" t="s">
        <v>672</v>
      </c>
      <c r="AQ871" s="325"/>
      <c r="AR871" s="325"/>
      <c r="AS871" s="325"/>
      <c r="AT871" s="325"/>
      <c r="AU871" s="325"/>
      <c r="AV871" s="325"/>
      <c r="AW871" s="325"/>
      <c r="AX871" s="325"/>
    </row>
    <row r="872" spans="1:50" ht="44.25" customHeight="1" x14ac:dyDescent="0.15">
      <c r="A872" s="411">
        <v>3</v>
      </c>
      <c r="B872" s="411">
        <v>1</v>
      </c>
      <c r="C872" s="428" t="s">
        <v>712</v>
      </c>
      <c r="D872" s="425"/>
      <c r="E872" s="425"/>
      <c r="F872" s="425"/>
      <c r="G872" s="425"/>
      <c r="H872" s="425"/>
      <c r="I872" s="425"/>
      <c r="J872" s="426">
        <v>1011105000981</v>
      </c>
      <c r="K872" s="427"/>
      <c r="L872" s="427"/>
      <c r="M872" s="427"/>
      <c r="N872" s="427"/>
      <c r="O872" s="427"/>
      <c r="P872" s="320" t="s">
        <v>713</v>
      </c>
      <c r="Q872" s="321"/>
      <c r="R872" s="321"/>
      <c r="S872" s="321"/>
      <c r="T872" s="321"/>
      <c r="U872" s="321"/>
      <c r="V872" s="321"/>
      <c r="W872" s="321"/>
      <c r="X872" s="321"/>
      <c r="Y872" s="322">
        <v>0.3</v>
      </c>
      <c r="Z872" s="323"/>
      <c r="AA872" s="323"/>
      <c r="AB872" s="324"/>
      <c r="AC872" s="332" t="s">
        <v>499</v>
      </c>
      <c r="AD872" s="332"/>
      <c r="AE872" s="332"/>
      <c r="AF872" s="332"/>
      <c r="AG872" s="332"/>
      <c r="AH872" s="327" t="s">
        <v>714</v>
      </c>
      <c r="AI872" s="328"/>
      <c r="AJ872" s="328"/>
      <c r="AK872" s="328"/>
      <c r="AL872" s="329">
        <v>100</v>
      </c>
      <c r="AM872" s="330"/>
      <c r="AN872" s="330"/>
      <c r="AO872" s="331"/>
      <c r="AP872" s="325" t="s">
        <v>672</v>
      </c>
      <c r="AQ872" s="325"/>
      <c r="AR872" s="325"/>
      <c r="AS872" s="325"/>
      <c r="AT872" s="325"/>
      <c r="AU872" s="325"/>
      <c r="AV872" s="325"/>
      <c r="AW872" s="325"/>
      <c r="AX872" s="325"/>
    </row>
    <row r="873" spans="1:50" ht="44.25" customHeight="1" x14ac:dyDescent="0.15">
      <c r="A873" s="411">
        <v>4</v>
      </c>
      <c r="B873" s="411">
        <v>1</v>
      </c>
      <c r="C873" s="428" t="s">
        <v>715</v>
      </c>
      <c r="D873" s="425"/>
      <c r="E873" s="425"/>
      <c r="F873" s="425"/>
      <c r="G873" s="425"/>
      <c r="H873" s="425"/>
      <c r="I873" s="425"/>
      <c r="J873" s="426">
        <v>4010001047812</v>
      </c>
      <c r="K873" s="427"/>
      <c r="L873" s="427"/>
      <c r="M873" s="427"/>
      <c r="N873" s="427"/>
      <c r="O873" s="427"/>
      <c r="P873" s="320" t="s">
        <v>705</v>
      </c>
      <c r="Q873" s="321"/>
      <c r="R873" s="321"/>
      <c r="S873" s="321"/>
      <c r="T873" s="321"/>
      <c r="U873" s="321"/>
      <c r="V873" s="321"/>
      <c r="W873" s="321"/>
      <c r="X873" s="321"/>
      <c r="Y873" s="322">
        <v>0</v>
      </c>
      <c r="Z873" s="323"/>
      <c r="AA873" s="323"/>
      <c r="AB873" s="324"/>
      <c r="AC873" s="332" t="s">
        <v>499</v>
      </c>
      <c r="AD873" s="332"/>
      <c r="AE873" s="332"/>
      <c r="AF873" s="332"/>
      <c r="AG873" s="332"/>
      <c r="AH873" s="327" t="s">
        <v>672</v>
      </c>
      <c r="AI873" s="328"/>
      <c r="AJ873" s="328"/>
      <c r="AK873" s="328"/>
      <c r="AL873" s="329">
        <v>100</v>
      </c>
      <c r="AM873" s="330"/>
      <c r="AN873" s="330"/>
      <c r="AO873" s="331"/>
      <c r="AP873" s="325" t="s">
        <v>672</v>
      </c>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0" t="s">
        <v>419</v>
      </c>
      <c r="K902" s="104"/>
      <c r="L902" s="104"/>
      <c r="M902" s="104"/>
      <c r="N902" s="104"/>
      <c r="O902" s="104"/>
      <c r="P902" s="354" t="s">
        <v>366</v>
      </c>
      <c r="Q902" s="354"/>
      <c r="R902" s="354"/>
      <c r="S902" s="354"/>
      <c r="T902" s="354"/>
      <c r="U902" s="354"/>
      <c r="V902" s="354"/>
      <c r="W902" s="354"/>
      <c r="X902" s="354"/>
      <c r="Y902" s="351" t="s">
        <v>417</v>
      </c>
      <c r="Z902" s="352"/>
      <c r="AA902" s="352"/>
      <c r="AB902" s="352"/>
      <c r="AC902" s="280" t="s">
        <v>458</v>
      </c>
      <c r="AD902" s="280"/>
      <c r="AE902" s="280"/>
      <c r="AF902" s="280"/>
      <c r="AG902" s="280"/>
      <c r="AH902" s="351" t="s">
        <v>488</v>
      </c>
      <c r="AI902" s="353"/>
      <c r="AJ902" s="353"/>
      <c r="AK902" s="353"/>
      <c r="AL902" s="353" t="s">
        <v>21</v>
      </c>
      <c r="AM902" s="353"/>
      <c r="AN902" s="353"/>
      <c r="AO902" s="429"/>
      <c r="AP902" s="430" t="s">
        <v>420</v>
      </c>
      <c r="AQ902" s="430"/>
      <c r="AR902" s="430"/>
      <c r="AS902" s="430"/>
      <c r="AT902" s="430"/>
      <c r="AU902" s="430"/>
      <c r="AV902" s="430"/>
      <c r="AW902" s="430"/>
      <c r="AX902" s="430"/>
    </row>
    <row r="903" spans="1:50" ht="50.25" customHeight="1" x14ac:dyDescent="0.15">
      <c r="A903" s="411">
        <v>1</v>
      </c>
      <c r="B903" s="411">
        <v>1</v>
      </c>
      <c r="C903" s="428" t="s">
        <v>651</v>
      </c>
      <c r="D903" s="425"/>
      <c r="E903" s="425"/>
      <c r="F903" s="425"/>
      <c r="G903" s="425"/>
      <c r="H903" s="425"/>
      <c r="I903" s="425"/>
      <c r="J903" s="426" t="s">
        <v>718</v>
      </c>
      <c r="K903" s="427"/>
      <c r="L903" s="427"/>
      <c r="M903" s="427"/>
      <c r="N903" s="427"/>
      <c r="O903" s="427"/>
      <c r="P903" s="320" t="s">
        <v>652</v>
      </c>
      <c r="Q903" s="321"/>
      <c r="R903" s="321"/>
      <c r="S903" s="321"/>
      <c r="T903" s="321"/>
      <c r="U903" s="321"/>
      <c r="V903" s="321"/>
      <c r="W903" s="321"/>
      <c r="X903" s="321"/>
      <c r="Y903" s="322">
        <v>0.2</v>
      </c>
      <c r="Z903" s="323"/>
      <c r="AA903" s="323"/>
      <c r="AB903" s="324"/>
      <c r="AC903" s="332" t="s">
        <v>196</v>
      </c>
      <c r="AD903" s="333"/>
      <c r="AE903" s="333"/>
      <c r="AF903" s="333"/>
      <c r="AG903" s="333"/>
      <c r="AH903" s="334" t="s">
        <v>661</v>
      </c>
      <c r="AI903" s="335"/>
      <c r="AJ903" s="335"/>
      <c r="AK903" s="335"/>
      <c r="AL903" s="329" t="s">
        <v>662</v>
      </c>
      <c r="AM903" s="330"/>
      <c r="AN903" s="330"/>
      <c r="AO903" s="331"/>
      <c r="AP903" s="325" t="s">
        <v>649</v>
      </c>
      <c r="AQ903" s="325"/>
      <c r="AR903" s="325"/>
      <c r="AS903" s="325"/>
      <c r="AT903" s="325"/>
      <c r="AU903" s="325"/>
      <c r="AV903" s="325"/>
      <c r="AW903" s="325"/>
      <c r="AX903" s="325"/>
    </row>
    <row r="904" spans="1:50" ht="50.25" customHeight="1" x14ac:dyDescent="0.15">
      <c r="A904" s="411">
        <v>2</v>
      </c>
      <c r="B904" s="411">
        <v>1</v>
      </c>
      <c r="C904" s="428" t="s">
        <v>653</v>
      </c>
      <c r="D904" s="425"/>
      <c r="E904" s="425"/>
      <c r="F904" s="425"/>
      <c r="G904" s="425"/>
      <c r="H904" s="425"/>
      <c r="I904" s="425"/>
      <c r="J904" s="426" t="s">
        <v>718</v>
      </c>
      <c r="K904" s="427"/>
      <c r="L904" s="427"/>
      <c r="M904" s="427"/>
      <c r="N904" s="427"/>
      <c r="O904" s="427"/>
      <c r="P904" s="320" t="s">
        <v>652</v>
      </c>
      <c r="Q904" s="321"/>
      <c r="R904" s="321"/>
      <c r="S904" s="321"/>
      <c r="T904" s="321"/>
      <c r="U904" s="321"/>
      <c r="V904" s="321"/>
      <c r="W904" s="321"/>
      <c r="X904" s="321"/>
      <c r="Y904" s="322">
        <v>0.2</v>
      </c>
      <c r="Z904" s="323"/>
      <c r="AA904" s="323"/>
      <c r="AB904" s="324"/>
      <c r="AC904" s="332" t="s">
        <v>196</v>
      </c>
      <c r="AD904" s="333"/>
      <c r="AE904" s="333"/>
      <c r="AF904" s="333"/>
      <c r="AG904" s="333"/>
      <c r="AH904" s="334" t="s">
        <v>661</v>
      </c>
      <c r="AI904" s="335"/>
      <c r="AJ904" s="335"/>
      <c r="AK904" s="335"/>
      <c r="AL904" s="329" t="s">
        <v>662</v>
      </c>
      <c r="AM904" s="330"/>
      <c r="AN904" s="330"/>
      <c r="AO904" s="331"/>
      <c r="AP904" s="325" t="s">
        <v>649</v>
      </c>
      <c r="AQ904" s="325"/>
      <c r="AR904" s="325"/>
      <c r="AS904" s="325"/>
      <c r="AT904" s="325"/>
      <c r="AU904" s="325"/>
      <c r="AV904" s="325"/>
      <c r="AW904" s="325"/>
      <c r="AX904" s="325"/>
    </row>
    <row r="905" spans="1:50" ht="50.25" customHeight="1" x14ac:dyDescent="0.15">
      <c r="A905" s="411">
        <v>3</v>
      </c>
      <c r="B905" s="411">
        <v>1</v>
      </c>
      <c r="C905" s="428" t="s">
        <v>654</v>
      </c>
      <c r="D905" s="425"/>
      <c r="E905" s="425"/>
      <c r="F905" s="425"/>
      <c r="G905" s="425"/>
      <c r="H905" s="425"/>
      <c r="I905" s="425"/>
      <c r="J905" s="426" t="s">
        <v>718</v>
      </c>
      <c r="K905" s="427"/>
      <c r="L905" s="427"/>
      <c r="M905" s="427"/>
      <c r="N905" s="427"/>
      <c r="O905" s="427"/>
      <c r="P905" s="320" t="s">
        <v>652</v>
      </c>
      <c r="Q905" s="321"/>
      <c r="R905" s="321"/>
      <c r="S905" s="321"/>
      <c r="T905" s="321"/>
      <c r="U905" s="321"/>
      <c r="V905" s="321"/>
      <c r="W905" s="321"/>
      <c r="X905" s="321"/>
      <c r="Y905" s="322">
        <v>0.1</v>
      </c>
      <c r="Z905" s="323"/>
      <c r="AA905" s="323"/>
      <c r="AB905" s="324"/>
      <c r="AC905" s="332" t="s">
        <v>196</v>
      </c>
      <c r="AD905" s="333"/>
      <c r="AE905" s="333"/>
      <c r="AF905" s="333"/>
      <c r="AG905" s="333"/>
      <c r="AH905" s="334" t="s">
        <v>661</v>
      </c>
      <c r="AI905" s="335"/>
      <c r="AJ905" s="335"/>
      <c r="AK905" s="335"/>
      <c r="AL905" s="329" t="s">
        <v>662</v>
      </c>
      <c r="AM905" s="330"/>
      <c r="AN905" s="330"/>
      <c r="AO905" s="331"/>
      <c r="AP905" s="325" t="s">
        <v>649</v>
      </c>
      <c r="AQ905" s="325"/>
      <c r="AR905" s="325"/>
      <c r="AS905" s="325"/>
      <c r="AT905" s="325"/>
      <c r="AU905" s="325"/>
      <c r="AV905" s="325"/>
      <c r="AW905" s="325"/>
      <c r="AX905" s="325"/>
    </row>
    <row r="906" spans="1:50" ht="50.25" customHeight="1" x14ac:dyDescent="0.15">
      <c r="A906" s="411">
        <v>4</v>
      </c>
      <c r="B906" s="411">
        <v>1</v>
      </c>
      <c r="C906" s="428" t="s">
        <v>655</v>
      </c>
      <c r="D906" s="425"/>
      <c r="E906" s="425"/>
      <c r="F906" s="425"/>
      <c r="G906" s="425"/>
      <c r="H906" s="425"/>
      <c r="I906" s="425"/>
      <c r="J906" s="426" t="s">
        <v>718</v>
      </c>
      <c r="K906" s="427"/>
      <c r="L906" s="427"/>
      <c r="M906" s="427"/>
      <c r="N906" s="427"/>
      <c r="O906" s="427"/>
      <c r="P906" s="320" t="s">
        <v>652</v>
      </c>
      <c r="Q906" s="321"/>
      <c r="R906" s="321"/>
      <c r="S906" s="321"/>
      <c r="T906" s="321"/>
      <c r="U906" s="321"/>
      <c r="V906" s="321"/>
      <c r="W906" s="321"/>
      <c r="X906" s="321"/>
      <c r="Y906" s="322">
        <v>0.1</v>
      </c>
      <c r="Z906" s="323"/>
      <c r="AA906" s="323"/>
      <c r="AB906" s="324"/>
      <c r="AC906" s="332" t="s">
        <v>196</v>
      </c>
      <c r="AD906" s="333"/>
      <c r="AE906" s="333"/>
      <c r="AF906" s="333"/>
      <c r="AG906" s="333"/>
      <c r="AH906" s="334" t="s">
        <v>661</v>
      </c>
      <c r="AI906" s="335"/>
      <c r="AJ906" s="335"/>
      <c r="AK906" s="335"/>
      <c r="AL906" s="329" t="s">
        <v>662</v>
      </c>
      <c r="AM906" s="330"/>
      <c r="AN906" s="330"/>
      <c r="AO906" s="331"/>
      <c r="AP906" s="325" t="s">
        <v>649</v>
      </c>
      <c r="AQ906" s="325"/>
      <c r="AR906" s="325"/>
      <c r="AS906" s="325"/>
      <c r="AT906" s="325"/>
      <c r="AU906" s="325"/>
      <c r="AV906" s="325"/>
      <c r="AW906" s="325"/>
      <c r="AX906" s="325"/>
    </row>
    <row r="907" spans="1:50" ht="50.25" customHeight="1" x14ac:dyDescent="0.15">
      <c r="A907" s="411">
        <v>5</v>
      </c>
      <c r="B907" s="411">
        <v>1</v>
      </c>
      <c r="C907" s="428" t="s">
        <v>656</v>
      </c>
      <c r="D907" s="425"/>
      <c r="E907" s="425"/>
      <c r="F907" s="425"/>
      <c r="G907" s="425"/>
      <c r="H907" s="425"/>
      <c r="I907" s="425"/>
      <c r="J907" s="426" t="s">
        <v>718</v>
      </c>
      <c r="K907" s="427"/>
      <c r="L907" s="427"/>
      <c r="M907" s="427"/>
      <c r="N907" s="427"/>
      <c r="O907" s="427"/>
      <c r="P907" s="320" t="s">
        <v>652</v>
      </c>
      <c r="Q907" s="321"/>
      <c r="R907" s="321"/>
      <c r="S907" s="321"/>
      <c r="T907" s="321"/>
      <c r="U907" s="321"/>
      <c r="V907" s="321"/>
      <c r="W907" s="321"/>
      <c r="X907" s="321"/>
      <c r="Y907" s="322">
        <v>0.1</v>
      </c>
      <c r="Z907" s="323"/>
      <c r="AA907" s="323"/>
      <c r="AB907" s="324"/>
      <c r="AC907" s="332" t="s">
        <v>196</v>
      </c>
      <c r="AD907" s="333"/>
      <c r="AE907" s="333"/>
      <c r="AF907" s="333"/>
      <c r="AG907" s="333"/>
      <c r="AH907" s="334" t="s">
        <v>661</v>
      </c>
      <c r="AI907" s="335"/>
      <c r="AJ907" s="335"/>
      <c r="AK907" s="335"/>
      <c r="AL907" s="329" t="s">
        <v>662</v>
      </c>
      <c r="AM907" s="330"/>
      <c r="AN907" s="330"/>
      <c r="AO907" s="331"/>
      <c r="AP907" s="325" t="s">
        <v>649</v>
      </c>
      <c r="AQ907" s="325"/>
      <c r="AR907" s="325"/>
      <c r="AS907" s="325"/>
      <c r="AT907" s="325"/>
      <c r="AU907" s="325"/>
      <c r="AV907" s="325"/>
      <c r="AW907" s="325"/>
      <c r="AX907" s="325"/>
    </row>
    <row r="908" spans="1:50" ht="50.25" customHeight="1" x14ac:dyDescent="0.15">
      <c r="A908" s="411">
        <v>6</v>
      </c>
      <c r="B908" s="411">
        <v>1</v>
      </c>
      <c r="C908" s="428" t="s">
        <v>657</v>
      </c>
      <c r="D908" s="425"/>
      <c r="E908" s="425"/>
      <c r="F908" s="425"/>
      <c r="G908" s="425"/>
      <c r="H908" s="425"/>
      <c r="I908" s="425"/>
      <c r="J908" s="426" t="s">
        <v>718</v>
      </c>
      <c r="K908" s="427"/>
      <c r="L908" s="427"/>
      <c r="M908" s="427"/>
      <c r="N908" s="427"/>
      <c r="O908" s="427"/>
      <c r="P908" s="320" t="s">
        <v>652</v>
      </c>
      <c r="Q908" s="321"/>
      <c r="R908" s="321"/>
      <c r="S908" s="321"/>
      <c r="T908" s="321"/>
      <c r="U908" s="321"/>
      <c r="V908" s="321"/>
      <c r="W908" s="321"/>
      <c r="X908" s="321"/>
      <c r="Y908" s="322">
        <v>0.1</v>
      </c>
      <c r="Z908" s="323"/>
      <c r="AA908" s="323"/>
      <c r="AB908" s="324"/>
      <c r="AC908" s="332" t="s">
        <v>196</v>
      </c>
      <c r="AD908" s="333"/>
      <c r="AE908" s="333"/>
      <c r="AF908" s="333"/>
      <c r="AG908" s="333"/>
      <c r="AH908" s="334" t="s">
        <v>661</v>
      </c>
      <c r="AI908" s="335"/>
      <c r="AJ908" s="335"/>
      <c r="AK908" s="335"/>
      <c r="AL908" s="329" t="s">
        <v>662</v>
      </c>
      <c r="AM908" s="330"/>
      <c r="AN908" s="330"/>
      <c r="AO908" s="331"/>
      <c r="AP908" s="325" t="s">
        <v>649</v>
      </c>
      <c r="AQ908" s="325"/>
      <c r="AR908" s="325"/>
      <c r="AS908" s="325"/>
      <c r="AT908" s="325"/>
      <c r="AU908" s="325"/>
      <c r="AV908" s="325"/>
      <c r="AW908" s="325"/>
      <c r="AX908" s="325"/>
    </row>
    <row r="909" spans="1:50" ht="50.25" customHeight="1" x14ac:dyDescent="0.15">
      <c r="A909" s="411">
        <v>7</v>
      </c>
      <c r="B909" s="411">
        <v>1</v>
      </c>
      <c r="C909" s="428" t="s">
        <v>658</v>
      </c>
      <c r="D909" s="425"/>
      <c r="E909" s="425"/>
      <c r="F909" s="425"/>
      <c r="G909" s="425"/>
      <c r="H909" s="425"/>
      <c r="I909" s="425"/>
      <c r="J909" s="426" t="s">
        <v>718</v>
      </c>
      <c r="K909" s="427"/>
      <c r="L909" s="427"/>
      <c r="M909" s="427"/>
      <c r="N909" s="427"/>
      <c r="O909" s="427"/>
      <c r="P909" s="320" t="s">
        <v>652</v>
      </c>
      <c r="Q909" s="321"/>
      <c r="R909" s="321"/>
      <c r="S909" s="321"/>
      <c r="T909" s="321"/>
      <c r="U909" s="321"/>
      <c r="V909" s="321"/>
      <c r="W909" s="321"/>
      <c r="X909" s="321"/>
      <c r="Y909" s="322">
        <v>0.1</v>
      </c>
      <c r="Z909" s="323"/>
      <c r="AA909" s="323"/>
      <c r="AB909" s="324"/>
      <c r="AC909" s="332" t="s">
        <v>196</v>
      </c>
      <c r="AD909" s="333"/>
      <c r="AE909" s="333"/>
      <c r="AF909" s="333"/>
      <c r="AG909" s="333"/>
      <c r="AH909" s="334" t="s">
        <v>661</v>
      </c>
      <c r="AI909" s="335"/>
      <c r="AJ909" s="335"/>
      <c r="AK909" s="335"/>
      <c r="AL909" s="329" t="s">
        <v>662</v>
      </c>
      <c r="AM909" s="330"/>
      <c r="AN909" s="330"/>
      <c r="AO909" s="331"/>
      <c r="AP909" s="325" t="s">
        <v>649</v>
      </c>
      <c r="AQ909" s="325"/>
      <c r="AR909" s="325"/>
      <c r="AS909" s="325"/>
      <c r="AT909" s="325"/>
      <c r="AU909" s="325"/>
      <c r="AV909" s="325"/>
      <c r="AW909" s="325"/>
      <c r="AX909" s="325"/>
    </row>
    <row r="910" spans="1:50" ht="50.25" customHeight="1" x14ac:dyDescent="0.15">
      <c r="A910" s="411">
        <v>8</v>
      </c>
      <c r="B910" s="411">
        <v>1</v>
      </c>
      <c r="C910" s="428" t="s">
        <v>717</v>
      </c>
      <c r="D910" s="425"/>
      <c r="E910" s="425"/>
      <c r="F910" s="425"/>
      <c r="G910" s="425"/>
      <c r="H910" s="425"/>
      <c r="I910" s="425"/>
      <c r="J910" s="426" t="s">
        <v>718</v>
      </c>
      <c r="K910" s="427"/>
      <c r="L910" s="427"/>
      <c r="M910" s="427"/>
      <c r="N910" s="427"/>
      <c r="O910" s="427"/>
      <c r="P910" s="320" t="s">
        <v>652</v>
      </c>
      <c r="Q910" s="321"/>
      <c r="R910" s="321"/>
      <c r="S910" s="321"/>
      <c r="T910" s="321"/>
      <c r="U910" s="321"/>
      <c r="V910" s="321"/>
      <c r="W910" s="321"/>
      <c r="X910" s="321"/>
      <c r="Y910" s="322">
        <v>0.1</v>
      </c>
      <c r="Z910" s="323"/>
      <c r="AA910" s="323"/>
      <c r="AB910" s="324"/>
      <c r="AC910" s="332" t="s">
        <v>196</v>
      </c>
      <c r="AD910" s="333"/>
      <c r="AE910" s="333"/>
      <c r="AF910" s="333"/>
      <c r="AG910" s="333"/>
      <c r="AH910" s="334" t="s">
        <v>661</v>
      </c>
      <c r="AI910" s="335"/>
      <c r="AJ910" s="335"/>
      <c r="AK910" s="335"/>
      <c r="AL910" s="329" t="s">
        <v>662</v>
      </c>
      <c r="AM910" s="330"/>
      <c r="AN910" s="330"/>
      <c r="AO910" s="331"/>
      <c r="AP910" s="325" t="s">
        <v>649</v>
      </c>
      <c r="AQ910" s="325"/>
      <c r="AR910" s="325"/>
      <c r="AS910" s="325"/>
      <c r="AT910" s="325"/>
      <c r="AU910" s="325"/>
      <c r="AV910" s="325"/>
      <c r="AW910" s="325"/>
      <c r="AX910" s="325"/>
    </row>
    <row r="911" spans="1:50" ht="50.25" customHeight="1" x14ac:dyDescent="0.15">
      <c r="A911" s="411">
        <v>9</v>
      </c>
      <c r="B911" s="411">
        <v>1</v>
      </c>
      <c r="C911" s="428" t="s">
        <v>659</v>
      </c>
      <c r="D911" s="425"/>
      <c r="E911" s="425"/>
      <c r="F911" s="425"/>
      <c r="G911" s="425"/>
      <c r="H911" s="425"/>
      <c r="I911" s="425"/>
      <c r="J911" s="426" t="s">
        <v>718</v>
      </c>
      <c r="K911" s="427"/>
      <c r="L911" s="427"/>
      <c r="M911" s="427"/>
      <c r="N911" s="427"/>
      <c r="O911" s="427"/>
      <c r="P911" s="320" t="s">
        <v>652</v>
      </c>
      <c r="Q911" s="321"/>
      <c r="R911" s="321"/>
      <c r="S911" s="321"/>
      <c r="T911" s="321"/>
      <c r="U911" s="321"/>
      <c r="V911" s="321"/>
      <c r="W911" s="321"/>
      <c r="X911" s="321"/>
      <c r="Y911" s="322">
        <v>0.1</v>
      </c>
      <c r="Z911" s="323"/>
      <c r="AA911" s="323"/>
      <c r="AB911" s="324"/>
      <c r="AC911" s="332" t="s">
        <v>196</v>
      </c>
      <c r="AD911" s="333"/>
      <c r="AE911" s="333"/>
      <c r="AF911" s="333"/>
      <c r="AG911" s="333"/>
      <c r="AH911" s="334" t="s">
        <v>661</v>
      </c>
      <c r="AI911" s="335"/>
      <c r="AJ911" s="335"/>
      <c r="AK911" s="335"/>
      <c r="AL911" s="329" t="s">
        <v>662</v>
      </c>
      <c r="AM911" s="330"/>
      <c r="AN911" s="330"/>
      <c r="AO911" s="331"/>
      <c r="AP911" s="325" t="s">
        <v>649</v>
      </c>
      <c r="AQ911" s="325"/>
      <c r="AR911" s="325"/>
      <c r="AS911" s="325"/>
      <c r="AT911" s="325"/>
      <c r="AU911" s="325"/>
      <c r="AV911" s="325"/>
      <c r="AW911" s="325"/>
      <c r="AX911" s="325"/>
    </row>
    <row r="912" spans="1:50" ht="50.25" customHeight="1" x14ac:dyDescent="0.15">
      <c r="A912" s="411">
        <v>10</v>
      </c>
      <c r="B912" s="411">
        <v>1</v>
      </c>
      <c r="C912" s="428" t="s">
        <v>660</v>
      </c>
      <c r="D912" s="425"/>
      <c r="E912" s="425"/>
      <c r="F912" s="425"/>
      <c r="G912" s="425"/>
      <c r="H912" s="425"/>
      <c r="I912" s="425"/>
      <c r="J912" s="426" t="s">
        <v>718</v>
      </c>
      <c r="K912" s="427"/>
      <c r="L912" s="427"/>
      <c r="M912" s="427"/>
      <c r="N912" s="427"/>
      <c r="O912" s="427"/>
      <c r="P912" s="320" t="s">
        <v>652</v>
      </c>
      <c r="Q912" s="321"/>
      <c r="R912" s="321"/>
      <c r="S912" s="321"/>
      <c r="T912" s="321"/>
      <c r="U912" s="321"/>
      <c r="V912" s="321"/>
      <c r="W912" s="321"/>
      <c r="X912" s="321"/>
      <c r="Y912" s="322">
        <v>0.1</v>
      </c>
      <c r="Z912" s="323"/>
      <c r="AA912" s="323"/>
      <c r="AB912" s="324"/>
      <c r="AC912" s="332" t="s">
        <v>196</v>
      </c>
      <c r="AD912" s="333"/>
      <c r="AE912" s="333"/>
      <c r="AF912" s="333"/>
      <c r="AG912" s="333"/>
      <c r="AH912" s="334" t="s">
        <v>661</v>
      </c>
      <c r="AI912" s="335"/>
      <c r="AJ912" s="335"/>
      <c r="AK912" s="335"/>
      <c r="AL912" s="329" t="s">
        <v>662</v>
      </c>
      <c r="AM912" s="330"/>
      <c r="AN912" s="330"/>
      <c r="AO912" s="331"/>
      <c r="AP912" s="325" t="s">
        <v>649</v>
      </c>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9.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0" t="s">
        <v>419</v>
      </c>
      <c r="K935" s="104"/>
      <c r="L935" s="104"/>
      <c r="M935" s="104"/>
      <c r="N935" s="104"/>
      <c r="O935" s="104"/>
      <c r="P935" s="354" t="s">
        <v>366</v>
      </c>
      <c r="Q935" s="354"/>
      <c r="R935" s="354"/>
      <c r="S935" s="354"/>
      <c r="T935" s="354"/>
      <c r="U935" s="354"/>
      <c r="V935" s="354"/>
      <c r="W935" s="354"/>
      <c r="X935" s="354"/>
      <c r="Y935" s="351" t="s">
        <v>417</v>
      </c>
      <c r="Z935" s="352"/>
      <c r="AA935" s="352"/>
      <c r="AB935" s="352"/>
      <c r="AC935" s="280" t="s">
        <v>458</v>
      </c>
      <c r="AD935" s="280"/>
      <c r="AE935" s="280"/>
      <c r="AF935" s="280"/>
      <c r="AG935" s="280"/>
      <c r="AH935" s="351" t="s">
        <v>488</v>
      </c>
      <c r="AI935" s="353"/>
      <c r="AJ935" s="353"/>
      <c r="AK935" s="353"/>
      <c r="AL935" s="353" t="s">
        <v>21</v>
      </c>
      <c r="AM935" s="353"/>
      <c r="AN935" s="353"/>
      <c r="AO935" s="429"/>
      <c r="AP935" s="430" t="s">
        <v>420</v>
      </c>
      <c r="AQ935" s="430"/>
      <c r="AR935" s="430"/>
      <c r="AS935" s="430"/>
      <c r="AT935" s="430"/>
      <c r="AU935" s="430"/>
      <c r="AV935" s="430"/>
      <c r="AW935" s="430"/>
      <c r="AX935" s="430"/>
    </row>
    <row r="936" spans="1:50" ht="43.5" customHeight="1" x14ac:dyDescent="0.15">
      <c r="A936" s="411">
        <v>1</v>
      </c>
      <c r="B936" s="411">
        <v>1</v>
      </c>
      <c r="C936" s="428" t="s">
        <v>670</v>
      </c>
      <c r="D936" s="425"/>
      <c r="E936" s="425"/>
      <c r="F936" s="425"/>
      <c r="G936" s="425"/>
      <c r="H936" s="425"/>
      <c r="I936" s="425"/>
      <c r="J936" s="426">
        <v>6000012070001</v>
      </c>
      <c r="K936" s="427"/>
      <c r="L936" s="427"/>
      <c r="M936" s="427"/>
      <c r="N936" s="427"/>
      <c r="O936" s="427"/>
      <c r="P936" s="320" t="s">
        <v>676</v>
      </c>
      <c r="Q936" s="321"/>
      <c r="R936" s="321"/>
      <c r="S936" s="321"/>
      <c r="T936" s="321"/>
      <c r="U936" s="321"/>
      <c r="V936" s="321"/>
      <c r="W936" s="321"/>
      <c r="X936" s="321"/>
      <c r="Y936" s="322">
        <v>12.7</v>
      </c>
      <c r="Z936" s="323"/>
      <c r="AA936" s="323"/>
      <c r="AB936" s="324"/>
      <c r="AC936" s="332" t="s">
        <v>671</v>
      </c>
      <c r="AD936" s="333"/>
      <c r="AE936" s="333"/>
      <c r="AF936" s="333"/>
      <c r="AG936" s="333"/>
      <c r="AH936" s="334" t="s">
        <v>672</v>
      </c>
      <c r="AI936" s="335"/>
      <c r="AJ936" s="335"/>
      <c r="AK936" s="335"/>
      <c r="AL936" s="329" t="s">
        <v>672</v>
      </c>
      <c r="AM936" s="330"/>
      <c r="AN936" s="330"/>
      <c r="AO936" s="331"/>
      <c r="AP936" s="325" t="s">
        <v>672</v>
      </c>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9.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0" t="s">
        <v>419</v>
      </c>
      <c r="K968" s="104"/>
      <c r="L968" s="104"/>
      <c r="M968" s="104"/>
      <c r="N968" s="104"/>
      <c r="O968" s="104"/>
      <c r="P968" s="354" t="s">
        <v>366</v>
      </c>
      <c r="Q968" s="354"/>
      <c r="R968" s="354"/>
      <c r="S968" s="354"/>
      <c r="T968" s="354"/>
      <c r="U968" s="354"/>
      <c r="V968" s="354"/>
      <c r="W968" s="354"/>
      <c r="X968" s="354"/>
      <c r="Y968" s="351" t="s">
        <v>417</v>
      </c>
      <c r="Z968" s="352"/>
      <c r="AA968" s="352"/>
      <c r="AB968" s="352"/>
      <c r="AC968" s="280" t="s">
        <v>458</v>
      </c>
      <c r="AD968" s="280"/>
      <c r="AE968" s="280"/>
      <c r="AF968" s="280"/>
      <c r="AG968" s="280"/>
      <c r="AH968" s="351" t="s">
        <v>488</v>
      </c>
      <c r="AI968" s="353"/>
      <c r="AJ968" s="353"/>
      <c r="AK968" s="353"/>
      <c r="AL968" s="353" t="s">
        <v>21</v>
      </c>
      <c r="AM968" s="353"/>
      <c r="AN968" s="353"/>
      <c r="AO968" s="429"/>
      <c r="AP968" s="430" t="s">
        <v>420</v>
      </c>
      <c r="AQ968" s="430"/>
      <c r="AR968" s="430"/>
      <c r="AS968" s="430"/>
      <c r="AT968" s="430"/>
      <c r="AU968" s="430"/>
      <c r="AV968" s="430"/>
      <c r="AW968" s="430"/>
      <c r="AX968" s="430"/>
    </row>
    <row r="969" spans="1:50" ht="105" customHeight="1" x14ac:dyDescent="0.15">
      <c r="A969" s="411">
        <v>1</v>
      </c>
      <c r="B969" s="411">
        <v>1</v>
      </c>
      <c r="C969" s="428" t="s">
        <v>673</v>
      </c>
      <c r="D969" s="425"/>
      <c r="E969" s="425"/>
      <c r="F969" s="425"/>
      <c r="G969" s="425"/>
      <c r="H969" s="425"/>
      <c r="I969" s="425"/>
      <c r="J969" s="426">
        <v>3010005007409</v>
      </c>
      <c r="K969" s="427"/>
      <c r="L969" s="427"/>
      <c r="M969" s="427"/>
      <c r="N969" s="427"/>
      <c r="O969" s="427"/>
      <c r="P969" s="320" t="s">
        <v>674</v>
      </c>
      <c r="Q969" s="321"/>
      <c r="R969" s="321"/>
      <c r="S969" s="321"/>
      <c r="T969" s="321"/>
      <c r="U969" s="321"/>
      <c r="V969" s="321"/>
      <c r="W969" s="321"/>
      <c r="X969" s="321"/>
      <c r="Y969" s="322">
        <v>30.7</v>
      </c>
      <c r="Z969" s="323"/>
      <c r="AA969" s="323"/>
      <c r="AB969" s="324"/>
      <c r="AC969" s="332" t="s">
        <v>675</v>
      </c>
      <c r="AD969" s="333"/>
      <c r="AE969" s="333"/>
      <c r="AF969" s="333"/>
      <c r="AG969" s="333"/>
      <c r="AH969" s="334" t="s">
        <v>718</v>
      </c>
      <c r="AI969" s="335"/>
      <c r="AJ969" s="335"/>
      <c r="AK969" s="335"/>
      <c r="AL969" s="329" t="s">
        <v>721</v>
      </c>
      <c r="AM969" s="330"/>
      <c r="AN969" s="330"/>
      <c r="AO969" s="331"/>
      <c r="AP969" s="325" t="s">
        <v>722</v>
      </c>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7"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9.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0" t="s">
        <v>419</v>
      </c>
      <c r="K1001" s="104"/>
      <c r="L1001" s="104"/>
      <c r="M1001" s="104"/>
      <c r="N1001" s="104"/>
      <c r="O1001" s="104"/>
      <c r="P1001" s="354" t="s">
        <v>366</v>
      </c>
      <c r="Q1001" s="354"/>
      <c r="R1001" s="354"/>
      <c r="S1001" s="354"/>
      <c r="T1001" s="354"/>
      <c r="U1001" s="354"/>
      <c r="V1001" s="354"/>
      <c r="W1001" s="354"/>
      <c r="X1001" s="354"/>
      <c r="Y1001" s="351" t="s">
        <v>417</v>
      </c>
      <c r="Z1001" s="352"/>
      <c r="AA1001" s="352"/>
      <c r="AB1001" s="352"/>
      <c r="AC1001" s="280" t="s">
        <v>458</v>
      </c>
      <c r="AD1001" s="280"/>
      <c r="AE1001" s="280"/>
      <c r="AF1001" s="280"/>
      <c r="AG1001" s="280"/>
      <c r="AH1001" s="351" t="s">
        <v>488</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customHeight="1" x14ac:dyDescent="0.15">
      <c r="A1002" s="411">
        <v>1</v>
      </c>
      <c r="B1002" s="411">
        <v>1</v>
      </c>
      <c r="C1002" s="428" t="s">
        <v>677</v>
      </c>
      <c r="D1002" s="425"/>
      <c r="E1002" s="425"/>
      <c r="F1002" s="425"/>
      <c r="G1002" s="425"/>
      <c r="H1002" s="425"/>
      <c r="I1002" s="425"/>
      <c r="J1002" s="426">
        <v>8010501007717</v>
      </c>
      <c r="K1002" s="427"/>
      <c r="L1002" s="427"/>
      <c r="M1002" s="427"/>
      <c r="N1002" s="427"/>
      <c r="O1002" s="427"/>
      <c r="P1002" s="320" t="s">
        <v>678</v>
      </c>
      <c r="Q1002" s="321"/>
      <c r="R1002" s="321"/>
      <c r="S1002" s="321"/>
      <c r="T1002" s="321"/>
      <c r="U1002" s="321"/>
      <c r="V1002" s="321"/>
      <c r="W1002" s="321"/>
      <c r="X1002" s="321"/>
      <c r="Y1002" s="322">
        <v>0.1</v>
      </c>
      <c r="Z1002" s="323"/>
      <c r="AA1002" s="323"/>
      <c r="AB1002" s="324"/>
      <c r="AC1002" s="332" t="s">
        <v>499</v>
      </c>
      <c r="AD1002" s="333"/>
      <c r="AE1002" s="333"/>
      <c r="AF1002" s="333"/>
      <c r="AG1002" s="333"/>
      <c r="AH1002" s="334" t="s">
        <v>672</v>
      </c>
      <c r="AI1002" s="335"/>
      <c r="AJ1002" s="335"/>
      <c r="AK1002" s="335"/>
      <c r="AL1002" s="329" t="s">
        <v>672</v>
      </c>
      <c r="AM1002" s="330"/>
      <c r="AN1002" s="330"/>
      <c r="AO1002" s="331"/>
      <c r="AP1002" s="325" t="s">
        <v>679</v>
      </c>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9.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0" t="s">
        <v>419</v>
      </c>
      <c r="K1034" s="104"/>
      <c r="L1034" s="104"/>
      <c r="M1034" s="104"/>
      <c r="N1034" s="104"/>
      <c r="O1034" s="104"/>
      <c r="P1034" s="354" t="s">
        <v>366</v>
      </c>
      <c r="Q1034" s="354"/>
      <c r="R1034" s="354"/>
      <c r="S1034" s="354"/>
      <c r="T1034" s="354"/>
      <c r="U1034" s="354"/>
      <c r="V1034" s="354"/>
      <c r="W1034" s="354"/>
      <c r="X1034" s="354"/>
      <c r="Y1034" s="351" t="s">
        <v>417</v>
      </c>
      <c r="Z1034" s="352"/>
      <c r="AA1034" s="352"/>
      <c r="AB1034" s="352"/>
      <c r="AC1034" s="280" t="s">
        <v>458</v>
      </c>
      <c r="AD1034" s="280"/>
      <c r="AE1034" s="280"/>
      <c r="AF1034" s="280"/>
      <c r="AG1034" s="280"/>
      <c r="AH1034" s="351" t="s">
        <v>488</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0" t="s">
        <v>419</v>
      </c>
      <c r="K1067" s="104"/>
      <c r="L1067" s="104"/>
      <c r="M1067" s="104"/>
      <c r="N1067" s="104"/>
      <c r="O1067" s="104"/>
      <c r="P1067" s="354" t="s">
        <v>366</v>
      </c>
      <c r="Q1067" s="354"/>
      <c r="R1067" s="354"/>
      <c r="S1067" s="354"/>
      <c r="T1067" s="354"/>
      <c r="U1067" s="354"/>
      <c r="V1067" s="354"/>
      <c r="W1067" s="354"/>
      <c r="X1067" s="354"/>
      <c r="Y1067" s="351" t="s">
        <v>417</v>
      </c>
      <c r="Z1067" s="352"/>
      <c r="AA1067" s="352"/>
      <c r="AB1067" s="352"/>
      <c r="AC1067" s="280" t="s">
        <v>458</v>
      </c>
      <c r="AD1067" s="280"/>
      <c r="AE1067" s="280"/>
      <c r="AF1067" s="280"/>
      <c r="AG1067" s="280"/>
      <c r="AH1067" s="351" t="s">
        <v>488</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1" t="s">
        <v>448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0" t="s">
        <v>385</v>
      </c>
      <c r="D1101" s="894"/>
      <c r="E1101" s="280" t="s">
        <v>384</v>
      </c>
      <c r="F1101" s="894"/>
      <c r="G1101" s="894"/>
      <c r="H1101" s="894"/>
      <c r="I1101" s="894"/>
      <c r="J1101" s="280" t="s">
        <v>419</v>
      </c>
      <c r="K1101" s="280"/>
      <c r="L1101" s="280"/>
      <c r="M1101" s="280"/>
      <c r="N1101" s="280"/>
      <c r="O1101" s="280"/>
      <c r="P1101" s="351" t="s">
        <v>27</v>
      </c>
      <c r="Q1101" s="351"/>
      <c r="R1101" s="351"/>
      <c r="S1101" s="351"/>
      <c r="T1101" s="351"/>
      <c r="U1101" s="351"/>
      <c r="V1101" s="351"/>
      <c r="W1101" s="351"/>
      <c r="X1101" s="351"/>
      <c r="Y1101" s="280" t="s">
        <v>421</v>
      </c>
      <c r="Z1101" s="894"/>
      <c r="AA1101" s="894"/>
      <c r="AB1101" s="894"/>
      <c r="AC1101" s="280" t="s">
        <v>367</v>
      </c>
      <c r="AD1101" s="280"/>
      <c r="AE1101" s="280"/>
      <c r="AF1101" s="280"/>
      <c r="AG1101" s="280"/>
      <c r="AH1101" s="351" t="s">
        <v>380</v>
      </c>
      <c r="AI1101" s="352"/>
      <c r="AJ1101" s="352"/>
      <c r="AK1101" s="352"/>
      <c r="AL1101" s="352" t="s">
        <v>21</v>
      </c>
      <c r="AM1101" s="352"/>
      <c r="AN1101" s="352"/>
      <c r="AO1101" s="897"/>
      <c r="AP1101" s="430" t="s">
        <v>449</v>
      </c>
      <c r="AQ1101" s="430"/>
      <c r="AR1101" s="430"/>
      <c r="AS1101" s="430"/>
      <c r="AT1101" s="430"/>
      <c r="AU1101" s="430"/>
      <c r="AV1101" s="430"/>
      <c r="AW1101" s="430"/>
      <c r="AX1101" s="430"/>
    </row>
    <row r="1102" spans="1:50" ht="30" customHeight="1" x14ac:dyDescent="0.15">
      <c r="A1102" s="411">
        <v>1</v>
      </c>
      <c r="B1102" s="411">
        <v>1</v>
      </c>
      <c r="C1102" s="896"/>
      <c r="D1102" s="896"/>
      <c r="E1102" s="264" t="s">
        <v>680</v>
      </c>
      <c r="F1102" s="895"/>
      <c r="G1102" s="895"/>
      <c r="H1102" s="895"/>
      <c r="I1102" s="895"/>
      <c r="J1102" s="426" t="s">
        <v>672</v>
      </c>
      <c r="K1102" s="427"/>
      <c r="L1102" s="427"/>
      <c r="M1102" s="427"/>
      <c r="N1102" s="427"/>
      <c r="O1102" s="427"/>
      <c r="P1102" s="320" t="s">
        <v>672</v>
      </c>
      <c r="Q1102" s="321"/>
      <c r="R1102" s="321"/>
      <c r="S1102" s="321"/>
      <c r="T1102" s="321"/>
      <c r="U1102" s="321"/>
      <c r="V1102" s="321"/>
      <c r="W1102" s="321"/>
      <c r="X1102" s="321"/>
      <c r="Y1102" s="322" t="s">
        <v>672</v>
      </c>
      <c r="Z1102" s="323"/>
      <c r="AA1102" s="323"/>
      <c r="AB1102" s="324"/>
      <c r="AC1102" s="326"/>
      <c r="AD1102" s="326"/>
      <c r="AE1102" s="326"/>
      <c r="AF1102" s="326"/>
      <c r="AG1102" s="326"/>
      <c r="AH1102" s="327" t="s">
        <v>672</v>
      </c>
      <c r="AI1102" s="328"/>
      <c r="AJ1102" s="328"/>
      <c r="AK1102" s="328"/>
      <c r="AL1102" s="329" t="s">
        <v>681</v>
      </c>
      <c r="AM1102" s="330"/>
      <c r="AN1102" s="330"/>
      <c r="AO1102" s="331"/>
      <c r="AP1102" s="325" t="s">
        <v>672</v>
      </c>
      <c r="AQ1102" s="325"/>
      <c r="AR1102" s="325"/>
      <c r="AS1102" s="325"/>
      <c r="AT1102" s="325"/>
      <c r="AU1102" s="325"/>
      <c r="AV1102" s="325"/>
      <c r="AW1102" s="325"/>
      <c r="AX1102" s="325"/>
    </row>
    <row r="1103" spans="1:50" ht="30" hidden="1" customHeight="1" x14ac:dyDescent="0.15">
      <c r="A1103" s="411">
        <v>2</v>
      </c>
      <c r="B1103" s="411">
        <v>1</v>
      </c>
      <c r="C1103" s="896"/>
      <c r="D1103" s="896"/>
      <c r="E1103" s="895"/>
      <c r="F1103" s="895"/>
      <c r="G1103" s="895"/>
      <c r="H1103" s="895"/>
      <c r="I1103" s="89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896"/>
      <c r="D1104" s="896"/>
      <c r="E1104" s="895"/>
      <c r="F1104" s="895"/>
      <c r="G1104" s="895"/>
      <c r="H1104" s="895"/>
      <c r="I1104" s="89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896"/>
      <c r="D1105" s="896"/>
      <c r="E1105" s="895"/>
      <c r="F1105" s="895"/>
      <c r="G1105" s="895"/>
      <c r="H1105" s="895"/>
      <c r="I1105" s="89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896"/>
      <c r="D1106" s="896"/>
      <c r="E1106" s="895"/>
      <c r="F1106" s="895"/>
      <c r="G1106" s="895"/>
      <c r="H1106" s="895"/>
      <c r="I1106" s="89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896"/>
      <c r="D1107" s="896"/>
      <c r="E1107" s="895"/>
      <c r="F1107" s="895"/>
      <c r="G1107" s="895"/>
      <c r="H1107" s="895"/>
      <c r="I1107" s="89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896"/>
      <c r="D1108" s="896"/>
      <c r="E1108" s="895"/>
      <c r="F1108" s="895"/>
      <c r="G1108" s="895"/>
      <c r="H1108" s="895"/>
      <c r="I1108" s="89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896"/>
      <c r="D1109" s="896"/>
      <c r="E1109" s="895"/>
      <c r="F1109" s="895"/>
      <c r="G1109" s="895"/>
      <c r="H1109" s="895"/>
      <c r="I1109" s="89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896"/>
      <c r="D1110" s="896"/>
      <c r="E1110" s="895"/>
      <c r="F1110" s="895"/>
      <c r="G1110" s="895"/>
      <c r="H1110" s="895"/>
      <c r="I1110" s="89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896"/>
      <c r="D1111" s="896"/>
      <c r="E1111" s="895"/>
      <c r="F1111" s="895"/>
      <c r="G1111" s="895"/>
      <c r="H1111" s="895"/>
      <c r="I1111" s="89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896"/>
      <c r="D1112" s="896"/>
      <c r="E1112" s="895"/>
      <c r="F1112" s="895"/>
      <c r="G1112" s="895"/>
      <c r="H1112" s="895"/>
      <c r="I1112" s="89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896"/>
      <c r="D1113" s="896"/>
      <c r="E1113" s="895"/>
      <c r="F1113" s="895"/>
      <c r="G1113" s="895"/>
      <c r="H1113" s="895"/>
      <c r="I1113" s="89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896"/>
      <c r="D1114" s="896"/>
      <c r="E1114" s="895"/>
      <c r="F1114" s="895"/>
      <c r="G1114" s="895"/>
      <c r="H1114" s="895"/>
      <c r="I1114" s="89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896"/>
      <c r="D1115" s="896"/>
      <c r="E1115" s="895"/>
      <c r="F1115" s="895"/>
      <c r="G1115" s="895"/>
      <c r="H1115" s="895"/>
      <c r="I1115" s="89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896"/>
      <c r="D1116" s="896"/>
      <c r="E1116" s="895"/>
      <c r="F1116" s="895"/>
      <c r="G1116" s="895"/>
      <c r="H1116" s="895"/>
      <c r="I1116" s="89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896"/>
      <c r="D1117" s="896"/>
      <c r="E1117" s="895"/>
      <c r="F1117" s="895"/>
      <c r="G1117" s="895"/>
      <c r="H1117" s="895"/>
      <c r="I1117" s="89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896"/>
      <c r="D1118" s="896"/>
      <c r="E1118" s="895"/>
      <c r="F1118" s="895"/>
      <c r="G1118" s="895"/>
      <c r="H1118" s="895"/>
      <c r="I1118" s="89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896"/>
      <c r="D1119" s="896"/>
      <c r="E1119" s="264"/>
      <c r="F1119" s="895"/>
      <c r="G1119" s="895"/>
      <c r="H1119" s="895"/>
      <c r="I1119" s="89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896"/>
      <c r="D1120" s="896"/>
      <c r="E1120" s="895"/>
      <c r="F1120" s="895"/>
      <c r="G1120" s="895"/>
      <c r="H1120" s="895"/>
      <c r="I1120" s="89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896"/>
      <c r="D1121" s="896"/>
      <c r="E1121" s="895"/>
      <c r="F1121" s="895"/>
      <c r="G1121" s="895"/>
      <c r="H1121" s="895"/>
      <c r="I1121" s="89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896"/>
      <c r="D1122" s="896"/>
      <c r="E1122" s="895"/>
      <c r="F1122" s="895"/>
      <c r="G1122" s="895"/>
      <c r="H1122" s="895"/>
      <c r="I1122" s="89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896"/>
      <c r="D1123" s="896"/>
      <c r="E1123" s="895"/>
      <c r="F1123" s="895"/>
      <c r="G1123" s="895"/>
      <c r="H1123" s="895"/>
      <c r="I1123" s="895"/>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896"/>
      <c r="D1124" s="896"/>
      <c r="E1124" s="895"/>
      <c r="F1124" s="895"/>
      <c r="G1124" s="895"/>
      <c r="H1124" s="895"/>
      <c r="I1124" s="895"/>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896"/>
      <c r="D1125" s="896"/>
      <c r="E1125" s="895"/>
      <c r="F1125" s="895"/>
      <c r="G1125" s="895"/>
      <c r="H1125" s="895"/>
      <c r="I1125" s="895"/>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896"/>
      <c r="D1126" s="896"/>
      <c r="E1126" s="895"/>
      <c r="F1126" s="895"/>
      <c r="G1126" s="895"/>
      <c r="H1126" s="895"/>
      <c r="I1126" s="89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896"/>
      <c r="D1127" s="896"/>
      <c r="E1127" s="895"/>
      <c r="F1127" s="895"/>
      <c r="G1127" s="895"/>
      <c r="H1127" s="895"/>
      <c r="I1127" s="89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896"/>
      <c r="D1128" s="896"/>
      <c r="E1128" s="895"/>
      <c r="F1128" s="895"/>
      <c r="G1128" s="895"/>
      <c r="H1128" s="895"/>
      <c r="I1128" s="89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896"/>
      <c r="D1129" s="896"/>
      <c r="E1129" s="895"/>
      <c r="F1129" s="895"/>
      <c r="G1129" s="895"/>
      <c r="H1129" s="895"/>
      <c r="I1129" s="89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896"/>
      <c r="D1130" s="896"/>
      <c r="E1130" s="895"/>
      <c r="F1130" s="895"/>
      <c r="G1130" s="895"/>
      <c r="H1130" s="895"/>
      <c r="I1130" s="89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896"/>
      <c r="D1131" s="896"/>
      <c r="E1131" s="895"/>
      <c r="F1131" s="895"/>
      <c r="G1131" s="895"/>
      <c r="H1131" s="895"/>
      <c r="I1131" s="89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3:AX13 AR15:AX15 P15: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4: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5:AO866">
    <cfRule type="expression" dxfId="2507" priority="6635">
      <formula>IF(AND(AL845&gt;=0, RIGHT(TEXT(AL845,"0.#"),1)&lt;&gt;"."),TRUE,FALSE)</formula>
    </cfRule>
    <cfRule type="expression" dxfId="2506" priority="6636">
      <formula>IF(AND(AL845&gt;=0, RIGHT(TEXT(AL845,"0.#"),1)="."),TRUE,FALSE)</formula>
    </cfRule>
    <cfRule type="expression" dxfId="2505" priority="6637">
      <formula>IF(AND(AL845&lt;0, RIGHT(TEXT(AL845,"0.#"),1)&lt;&gt;"."),TRUE,FALSE)</formula>
    </cfRule>
    <cfRule type="expression" dxfId="2504" priority="6638">
      <formula>IF(AND(AL845&lt;0, RIGHT(TEXT(AL845,"0.#"),1)="."),TRUE,FALSE)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44">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10:Y932">
    <cfRule type="expression" dxfId="2063" priority="2067">
      <formula>IF(RIGHT(TEXT(Y910,"0.#"),1)=".",FALSE,TRUE)</formula>
    </cfRule>
    <cfRule type="expression" dxfId="2062" priority="2068">
      <formula>IF(RIGHT(TEXT(Y910,"0.#"),1)=".",TRUE,FALSE)</formula>
    </cfRule>
  </conditionalFormatting>
  <conditionalFormatting sqref="Y903:Y909">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13:AO932">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03:AO912">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469</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9"/>
      <c r="AA2" s="420"/>
      <c r="AB2" s="1011" t="s">
        <v>11</v>
      </c>
      <c r="AC2" s="1012"/>
      <c r="AD2" s="1013"/>
      <c r="AE2" s="999" t="s">
        <v>552</v>
      </c>
      <c r="AF2" s="999"/>
      <c r="AG2" s="999"/>
      <c r="AH2" s="999"/>
      <c r="AI2" s="999" t="s">
        <v>549</v>
      </c>
      <c r="AJ2" s="999"/>
      <c r="AK2" s="999"/>
      <c r="AL2" s="999"/>
      <c r="AM2" s="999" t="s">
        <v>523</v>
      </c>
      <c r="AN2" s="999"/>
      <c r="AO2" s="999"/>
      <c r="AP2" s="461"/>
      <c r="AQ2" s="179" t="s">
        <v>354</v>
      </c>
      <c r="AR2" s="172"/>
      <c r="AS2" s="172"/>
      <c r="AT2" s="173"/>
      <c r="AU2" s="380" t="s">
        <v>253</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08"/>
      <c r="Z3" s="1009"/>
      <c r="AA3" s="1010"/>
      <c r="AB3" s="1014"/>
      <c r="AC3" s="1015"/>
      <c r="AD3" s="1016"/>
      <c r="AE3" s="383"/>
      <c r="AF3" s="383"/>
      <c r="AG3" s="383"/>
      <c r="AH3" s="383"/>
      <c r="AI3" s="383"/>
      <c r="AJ3" s="383"/>
      <c r="AK3" s="383"/>
      <c r="AL3" s="383"/>
      <c r="AM3" s="383"/>
      <c r="AN3" s="383"/>
      <c r="AO3" s="383"/>
      <c r="AP3" s="339"/>
      <c r="AQ3" s="273"/>
      <c r="AR3" s="274"/>
      <c r="AS3" s="140" t="s">
        <v>355</v>
      </c>
      <c r="AT3" s="175"/>
      <c r="AU3" s="274"/>
      <c r="AV3" s="274"/>
      <c r="AW3" s="386" t="s">
        <v>300</v>
      </c>
      <c r="AX3" s="387"/>
    </row>
    <row r="4" spans="1:50" ht="22.5" customHeight="1" x14ac:dyDescent="0.15">
      <c r="A4" s="518"/>
      <c r="B4" s="516"/>
      <c r="C4" s="516"/>
      <c r="D4" s="516"/>
      <c r="E4" s="516"/>
      <c r="F4" s="517"/>
      <c r="G4" s="543"/>
      <c r="H4" s="1017"/>
      <c r="I4" s="1017"/>
      <c r="J4" s="1017"/>
      <c r="K4" s="1017"/>
      <c r="L4" s="1017"/>
      <c r="M4" s="1017"/>
      <c r="N4" s="1017"/>
      <c r="O4" s="1018"/>
      <c r="P4" s="164"/>
      <c r="Q4" s="1025"/>
      <c r="R4" s="1025"/>
      <c r="S4" s="1025"/>
      <c r="T4" s="1025"/>
      <c r="U4" s="1025"/>
      <c r="V4" s="1025"/>
      <c r="W4" s="1025"/>
      <c r="X4" s="1026"/>
      <c r="Y4" s="1003" t="s">
        <v>12</v>
      </c>
      <c r="Z4" s="1004"/>
      <c r="AA4" s="1005"/>
      <c r="AB4" s="554"/>
      <c r="AC4" s="1006"/>
      <c r="AD4" s="1006"/>
      <c r="AE4" s="371"/>
      <c r="AF4" s="372"/>
      <c r="AG4" s="372"/>
      <c r="AH4" s="372"/>
      <c r="AI4" s="371"/>
      <c r="AJ4" s="372"/>
      <c r="AK4" s="372"/>
      <c r="AL4" s="372"/>
      <c r="AM4" s="371"/>
      <c r="AN4" s="372"/>
      <c r="AO4" s="372"/>
      <c r="AP4" s="372"/>
      <c r="AQ4" s="114"/>
      <c r="AR4" s="115"/>
      <c r="AS4" s="115"/>
      <c r="AT4" s="116"/>
      <c r="AU4" s="372"/>
      <c r="AV4" s="372"/>
      <c r="AW4" s="372"/>
      <c r="AX4" s="374"/>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6" t="s">
        <v>54</v>
      </c>
      <c r="Z5" s="1000"/>
      <c r="AA5" s="1001"/>
      <c r="AB5" s="525"/>
      <c r="AC5" s="1002"/>
      <c r="AD5" s="1002"/>
      <c r="AE5" s="371"/>
      <c r="AF5" s="372"/>
      <c r="AG5" s="372"/>
      <c r="AH5" s="372"/>
      <c r="AI5" s="371"/>
      <c r="AJ5" s="372"/>
      <c r="AK5" s="372"/>
      <c r="AL5" s="372"/>
      <c r="AM5" s="371"/>
      <c r="AN5" s="372"/>
      <c r="AO5" s="372"/>
      <c r="AP5" s="372"/>
      <c r="AQ5" s="114"/>
      <c r="AR5" s="115"/>
      <c r="AS5" s="115"/>
      <c r="AT5" s="116"/>
      <c r="AU5" s="372"/>
      <c r="AV5" s="372"/>
      <c r="AW5" s="372"/>
      <c r="AX5" s="374"/>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71"/>
      <c r="AF6" s="372"/>
      <c r="AG6" s="372"/>
      <c r="AH6" s="372"/>
      <c r="AI6" s="371"/>
      <c r="AJ6" s="372"/>
      <c r="AK6" s="372"/>
      <c r="AL6" s="372"/>
      <c r="AM6" s="371"/>
      <c r="AN6" s="372"/>
      <c r="AO6" s="372"/>
      <c r="AP6" s="372"/>
      <c r="AQ6" s="114"/>
      <c r="AR6" s="115"/>
      <c r="AS6" s="115"/>
      <c r="AT6" s="116"/>
      <c r="AU6" s="372"/>
      <c r="AV6" s="372"/>
      <c r="AW6" s="372"/>
      <c r="AX6" s="374"/>
    </row>
    <row r="7" spans="1:50" customFormat="1" ht="23.25" customHeight="1" x14ac:dyDescent="0.15">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469</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9"/>
      <c r="AA9" s="420"/>
      <c r="AB9" s="1011" t="s">
        <v>11</v>
      </c>
      <c r="AC9" s="1012"/>
      <c r="AD9" s="1013"/>
      <c r="AE9" s="999" t="s">
        <v>553</v>
      </c>
      <c r="AF9" s="999"/>
      <c r="AG9" s="999"/>
      <c r="AH9" s="999"/>
      <c r="AI9" s="999" t="s">
        <v>549</v>
      </c>
      <c r="AJ9" s="999"/>
      <c r="AK9" s="999"/>
      <c r="AL9" s="999"/>
      <c r="AM9" s="999" t="s">
        <v>523</v>
      </c>
      <c r="AN9" s="999"/>
      <c r="AO9" s="999"/>
      <c r="AP9" s="461"/>
      <c r="AQ9" s="179" t="s">
        <v>354</v>
      </c>
      <c r="AR9" s="172"/>
      <c r="AS9" s="172"/>
      <c r="AT9" s="173"/>
      <c r="AU9" s="380" t="s">
        <v>253</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08"/>
      <c r="Z10" s="1009"/>
      <c r="AA10" s="1010"/>
      <c r="AB10" s="1014"/>
      <c r="AC10" s="1015"/>
      <c r="AD10" s="1016"/>
      <c r="AE10" s="383"/>
      <c r="AF10" s="383"/>
      <c r="AG10" s="383"/>
      <c r="AH10" s="383"/>
      <c r="AI10" s="383"/>
      <c r="AJ10" s="383"/>
      <c r="AK10" s="383"/>
      <c r="AL10" s="383"/>
      <c r="AM10" s="383"/>
      <c r="AN10" s="383"/>
      <c r="AO10" s="383"/>
      <c r="AP10" s="339"/>
      <c r="AQ10" s="273"/>
      <c r="AR10" s="274"/>
      <c r="AS10" s="140" t="s">
        <v>355</v>
      </c>
      <c r="AT10" s="175"/>
      <c r="AU10" s="274"/>
      <c r="AV10" s="274"/>
      <c r="AW10" s="386" t="s">
        <v>300</v>
      </c>
      <c r="AX10" s="387"/>
    </row>
    <row r="11" spans="1:50" ht="22.5" customHeight="1" x14ac:dyDescent="0.15">
      <c r="A11" s="518"/>
      <c r="B11" s="516"/>
      <c r="C11" s="516"/>
      <c r="D11" s="516"/>
      <c r="E11" s="516"/>
      <c r="F11" s="517"/>
      <c r="G11" s="543"/>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54"/>
      <c r="AC11" s="1006"/>
      <c r="AD11" s="1006"/>
      <c r="AE11" s="371"/>
      <c r="AF11" s="372"/>
      <c r="AG11" s="372"/>
      <c r="AH11" s="372"/>
      <c r="AI11" s="371"/>
      <c r="AJ11" s="372"/>
      <c r="AK11" s="372"/>
      <c r="AL11" s="372"/>
      <c r="AM11" s="371"/>
      <c r="AN11" s="372"/>
      <c r="AO11" s="372"/>
      <c r="AP11" s="372"/>
      <c r="AQ11" s="114"/>
      <c r="AR11" s="115"/>
      <c r="AS11" s="115"/>
      <c r="AT11" s="116"/>
      <c r="AU11" s="372"/>
      <c r="AV11" s="372"/>
      <c r="AW11" s="372"/>
      <c r="AX11" s="374"/>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525"/>
      <c r="AC12" s="1002"/>
      <c r="AD12" s="1002"/>
      <c r="AE12" s="371"/>
      <c r="AF12" s="372"/>
      <c r="AG12" s="372"/>
      <c r="AH12" s="372"/>
      <c r="AI12" s="371"/>
      <c r="AJ12" s="372"/>
      <c r="AK12" s="372"/>
      <c r="AL12" s="372"/>
      <c r="AM12" s="371"/>
      <c r="AN12" s="372"/>
      <c r="AO12" s="372"/>
      <c r="AP12" s="372"/>
      <c r="AQ12" s="114"/>
      <c r="AR12" s="115"/>
      <c r="AS12" s="115"/>
      <c r="AT12" s="116"/>
      <c r="AU12" s="372"/>
      <c r="AV12" s="372"/>
      <c r="AW12" s="372"/>
      <c r="AX12" s="374"/>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71"/>
      <c r="AF13" s="372"/>
      <c r="AG13" s="372"/>
      <c r="AH13" s="372"/>
      <c r="AI13" s="371"/>
      <c r="AJ13" s="372"/>
      <c r="AK13" s="372"/>
      <c r="AL13" s="372"/>
      <c r="AM13" s="371"/>
      <c r="AN13" s="372"/>
      <c r="AO13" s="372"/>
      <c r="AP13" s="372"/>
      <c r="AQ13" s="114"/>
      <c r="AR13" s="115"/>
      <c r="AS13" s="115"/>
      <c r="AT13" s="116"/>
      <c r="AU13" s="372"/>
      <c r="AV13" s="372"/>
      <c r="AW13" s="372"/>
      <c r="AX13" s="374"/>
    </row>
    <row r="14" spans="1:50" customFormat="1" ht="23.25" customHeight="1" x14ac:dyDescent="0.15">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469</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9"/>
      <c r="AA16" s="420"/>
      <c r="AB16" s="1011" t="s">
        <v>11</v>
      </c>
      <c r="AC16" s="1012"/>
      <c r="AD16" s="1013"/>
      <c r="AE16" s="999" t="s">
        <v>552</v>
      </c>
      <c r="AF16" s="999"/>
      <c r="AG16" s="999"/>
      <c r="AH16" s="999"/>
      <c r="AI16" s="999" t="s">
        <v>550</v>
      </c>
      <c r="AJ16" s="999"/>
      <c r="AK16" s="999"/>
      <c r="AL16" s="999"/>
      <c r="AM16" s="999" t="s">
        <v>523</v>
      </c>
      <c r="AN16" s="999"/>
      <c r="AO16" s="999"/>
      <c r="AP16" s="461"/>
      <c r="AQ16" s="179" t="s">
        <v>354</v>
      </c>
      <c r="AR16" s="172"/>
      <c r="AS16" s="172"/>
      <c r="AT16" s="173"/>
      <c r="AU16" s="380" t="s">
        <v>253</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08"/>
      <c r="Z17" s="1009"/>
      <c r="AA17" s="1010"/>
      <c r="AB17" s="1014"/>
      <c r="AC17" s="1015"/>
      <c r="AD17" s="1016"/>
      <c r="AE17" s="383"/>
      <c r="AF17" s="383"/>
      <c r="AG17" s="383"/>
      <c r="AH17" s="383"/>
      <c r="AI17" s="383"/>
      <c r="AJ17" s="383"/>
      <c r="AK17" s="383"/>
      <c r="AL17" s="383"/>
      <c r="AM17" s="383"/>
      <c r="AN17" s="383"/>
      <c r="AO17" s="383"/>
      <c r="AP17" s="339"/>
      <c r="AQ17" s="273"/>
      <c r="AR17" s="274"/>
      <c r="AS17" s="140" t="s">
        <v>355</v>
      </c>
      <c r="AT17" s="175"/>
      <c r="AU17" s="274"/>
      <c r="AV17" s="274"/>
      <c r="AW17" s="386" t="s">
        <v>300</v>
      </c>
      <c r="AX17" s="387"/>
    </row>
    <row r="18" spans="1:50" ht="22.5" customHeight="1" x14ac:dyDescent="0.15">
      <c r="A18" s="518"/>
      <c r="B18" s="516"/>
      <c r="C18" s="516"/>
      <c r="D18" s="516"/>
      <c r="E18" s="516"/>
      <c r="F18" s="517"/>
      <c r="G18" s="543"/>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54"/>
      <c r="AC18" s="1006"/>
      <c r="AD18" s="1006"/>
      <c r="AE18" s="371"/>
      <c r="AF18" s="372"/>
      <c r="AG18" s="372"/>
      <c r="AH18" s="372"/>
      <c r="AI18" s="371"/>
      <c r="AJ18" s="372"/>
      <c r="AK18" s="372"/>
      <c r="AL18" s="372"/>
      <c r="AM18" s="371"/>
      <c r="AN18" s="372"/>
      <c r="AO18" s="372"/>
      <c r="AP18" s="372"/>
      <c r="AQ18" s="114"/>
      <c r="AR18" s="115"/>
      <c r="AS18" s="115"/>
      <c r="AT18" s="116"/>
      <c r="AU18" s="372"/>
      <c r="AV18" s="372"/>
      <c r="AW18" s="372"/>
      <c r="AX18" s="374"/>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525"/>
      <c r="AC19" s="1002"/>
      <c r="AD19" s="1002"/>
      <c r="AE19" s="371"/>
      <c r="AF19" s="372"/>
      <c r="AG19" s="372"/>
      <c r="AH19" s="372"/>
      <c r="AI19" s="371"/>
      <c r="AJ19" s="372"/>
      <c r="AK19" s="372"/>
      <c r="AL19" s="372"/>
      <c r="AM19" s="371"/>
      <c r="AN19" s="372"/>
      <c r="AO19" s="372"/>
      <c r="AP19" s="372"/>
      <c r="AQ19" s="114"/>
      <c r="AR19" s="115"/>
      <c r="AS19" s="115"/>
      <c r="AT19" s="116"/>
      <c r="AU19" s="372"/>
      <c r="AV19" s="372"/>
      <c r="AW19" s="372"/>
      <c r="AX19" s="374"/>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71"/>
      <c r="AF20" s="372"/>
      <c r="AG20" s="372"/>
      <c r="AH20" s="372"/>
      <c r="AI20" s="371"/>
      <c r="AJ20" s="372"/>
      <c r="AK20" s="372"/>
      <c r="AL20" s="372"/>
      <c r="AM20" s="371"/>
      <c r="AN20" s="372"/>
      <c r="AO20" s="372"/>
      <c r="AP20" s="372"/>
      <c r="AQ20" s="114"/>
      <c r="AR20" s="115"/>
      <c r="AS20" s="115"/>
      <c r="AT20" s="116"/>
      <c r="AU20" s="372"/>
      <c r="AV20" s="372"/>
      <c r="AW20" s="372"/>
      <c r="AX20" s="374"/>
    </row>
    <row r="21" spans="1:50" customFormat="1" ht="23.25" customHeight="1" x14ac:dyDescent="0.15">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469</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9"/>
      <c r="AA23" s="420"/>
      <c r="AB23" s="1011" t="s">
        <v>11</v>
      </c>
      <c r="AC23" s="1012"/>
      <c r="AD23" s="1013"/>
      <c r="AE23" s="999" t="s">
        <v>554</v>
      </c>
      <c r="AF23" s="999"/>
      <c r="AG23" s="999"/>
      <c r="AH23" s="999"/>
      <c r="AI23" s="999" t="s">
        <v>549</v>
      </c>
      <c r="AJ23" s="999"/>
      <c r="AK23" s="999"/>
      <c r="AL23" s="999"/>
      <c r="AM23" s="999" t="s">
        <v>523</v>
      </c>
      <c r="AN23" s="999"/>
      <c r="AO23" s="999"/>
      <c r="AP23" s="461"/>
      <c r="AQ23" s="179" t="s">
        <v>354</v>
      </c>
      <c r="AR23" s="172"/>
      <c r="AS23" s="172"/>
      <c r="AT23" s="173"/>
      <c r="AU23" s="380" t="s">
        <v>253</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08"/>
      <c r="Z24" s="1009"/>
      <c r="AA24" s="1010"/>
      <c r="AB24" s="1014"/>
      <c r="AC24" s="1015"/>
      <c r="AD24" s="1016"/>
      <c r="AE24" s="383"/>
      <c r="AF24" s="383"/>
      <c r="AG24" s="383"/>
      <c r="AH24" s="383"/>
      <c r="AI24" s="383"/>
      <c r="AJ24" s="383"/>
      <c r="AK24" s="383"/>
      <c r="AL24" s="383"/>
      <c r="AM24" s="383"/>
      <c r="AN24" s="383"/>
      <c r="AO24" s="383"/>
      <c r="AP24" s="339"/>
      <c r="AQ24" s="273"/>
      <c r="AR24" s="274"/>
      <c r="AS24" s="140" t="s">
        <v>355</v>
      </c>
      <c r="AT24" s="175"/>
      <c r="AU24" s="274"/>
      <c r="AV24" s="274"/>
      <c r="AW24" s="386" t="s">
        <v>300</v>
      </c>
      <c r="AX24" s="387"/>
    </row>
    <row r="25" spans="1:50" ht="22.5" customHeight="1" x14ac:dyDescent="0.15">
      <c r="A25" s="518"/>
      <c r="B25" s="516"/>
      <c r="C25" s="516"/>
      <c r="D25" s="516"/>
      <c r="E25" s="516"/>
      <c r="F25" s="517"/>
      <c r="G25" s="543"/>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54"/>
      <c r="AC25" s="1006"/>
      <c r="AD25" s="1006"/>
      <c r="AE25" s="371"/>
      <c r="AF25" s="372"/>
      <c r="AG25" s="372"/>
      <c r="AH25" s="372"/>
      <c r="AI25" s="371"/>
      <c r="AJ25" s="372"/>
      <c r="AK25" s="372"/>
      <c r="AL25" s="372"/>
      <c r="AM25" s="371"/>
      <c r="AN25" s="372"/>
      <c r="AO25" s="372"/>
      <c r="AP25" s="372"/>
      <c r="AQ25" s="114"/>
      <c r="AR25" s="115"/>
      <c r="AS25" s="115"/>
      <c r="AT25" s="116"/>
      <c r="AU25" s="372"/>
      <c r="AV25" s="372"/>
      <c r="AW25" s="372"/>
      <c r="AX25" s="374"/>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525"/>
      <c r="AC26" s="1002"/>
      <c r="AD26" s="1002"/>
      <c r="AE26" s="371"/>
      <c r="AF26" s="372"/>
      <c r="AG26" s="372"/>
      <c r="AH26" s="372"/>
      <c r="AI26" s="371"/>
      <c r="AJ26" s="372"/>
      <c r="AK26" s="372"/>
      <c r="AL26" s="372"/>
      <c r="AM26" s="371"/>
      <c r="AN26" s="372"/>
      <c r="AO26" s="372"/>
      <c r="AP26" s="372"/>
      <c r="AQ26" s="114"/>
      <c r="AR26" s="115"/>
      <c r="AS26" s="115"/>
      <c r="AT26" s="116"/>
      <c r="AU26" s="372"/>
      <c r="AV26" s="372"/>
      <c r="AW26" s="372"/>
      <c r="AX26" s="374"/>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71"/>
      <c r="AF27" s="372"/>
      <c r="AG27" s="372"/>
      <c r="AH27" s="372"/>
      <c r="AI27" s="371"/>
      <c r="AJ27" s="372"/>
      <c r="AK27" s="372"/>
      <c r="AL27" s="372"/>
      <c r="AM27" s="371"/>
      <c r="AN27" s="372"/>
      <c r="AO27" s="372"/>
      <c r="AP27" s="372"/>
      <c r="AQ27" s="114"/>
      <c r="AR27" s="115"/>
      <c r="AS27" s="115"/>
      <c r="AT27" s="116"/>
      <c r="AU27" s="372"/>
      <c r="AV27" s="372"/>
      <c r="AW27" s="372"/>
      <c r="AX27" s="374"/>
    </row>
    <row r="28" spans="1:50" customFormat="1" ht="23.25" customHeight="1" x14ac:dyDescent="0.15">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469</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9"/>
      <c r="AA30" s="420"/>
      <c r="AB30" s="1011" t="s">
        <v>11</v>
      </c>
      <c r="AC30" s="1012"/>
      <c r="AD30" s="1013"/>
      <c r="AE30" s="999" t="s">
        <v>552</v>
      </c>
      <c r="AF30" s="999"/>
      <c r="AG30" s="999"/>
      <c r="AH30" s="999"/>
      <c r="AI30" s="999" t="s">
        <v>549</v>
      </c>
      <c r="AJ30" s="999"/>
      <c r="AK30" s="999"/>
      <c r="AL30" s="999"/>
      <c r="AM30" s="999" t="s">
        <v>547</v>
      </c>
      <c r="AN30" s="999"/>
      <c r="AO30" s="999"/>
      <c r="AP30" s="461"/>
      <c r="AQ30" s="179" t="s">
        <v>354</v>
      </c>
      <c r="AR30" s="172"/>
      <c r="AS30" s="172"/>
      <c r="AT30" s="173"/>
      <c r="AU30" s="380" t="s">
        <v>253</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08"/>
      <c r="Z31" s="1009"/>
      <c r="AA31" s="1010"/>
      <c r="AB31" s="1014"/>
      <c r="AC31" s="1015"/>
      <c r="AD31" s="1016"/>
      <c r="AE31" s="383"/>
      <c r="AF31" s="383"/>
      <c r="AG31" s="383"/>
      <c r="AH31" s="383"/>
      <c r="AI31" s="383"/>
      <c r="AJ31" s="383"/>
      <c r="AK31" s="383"/>
      <c r="AL31" s="383"/>
      <c r="AM31" s="383"/>
      <c r="AN31" s="383"/>
      <c r="AO31" s="383"/>
      <c r="AP31" s="339"/>
      <c r="AQ31" s="273"/>
      <c r="AR31" s="274"/>
      <c r="AS31" s="140" t="s">
        <v>355</v>
      </c>
      <c r="AT31" s="175"/>
      <c r="AU31" s="274"/>
      <c r="AV31" s="274"/>
      <c r="AW31" s="386" t="s">
        <v>300</v>
      </c>
      <c r="AX31" s="387"/>
    </row>
    <row r="32" spans="1:50" ht="22.5" customHeight="1" x14ac:dyDescent="0.15">
      <c r="A32" s="518"/>
      <c r="B32" s="516"/>
      <c r="C32" s="516"/>
      <c r="D32" s="516"/>
      <c r="E32" s="516"/>
      <c r="F32" s="517"/>
      <c r="G32" s="543"/>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54"/>
      <c r="AC32" s="1006"/>
      <c r="AD32" s="1006"/>
      <c r="AE32" s="371"/>
      <c r="AF32" s="372"/>
      <c r="AG32" s="372"/>
      <c r="AH32" s="372"/>
      <c r="AI32" s="371"/>
      <c r="AJ32" s="372"/>
      <c r="AK32" s="372"/>
      <c r="AL32" s="372"/>
      <c r="AM32" s="371"/>
      <c r="AN32" s="372"/>
      <c r="AO32" s="372"/>
      <c r="AP32" s="372"/>
      <c r="AQ32" s="114"/>
      <c r="AR32" s="115"/>
      <c r="AS32" s="115"/>
      <c r="AT32" s="116"/>
      <c r="AU32" s="372"/>
      <c r="AV32" s="372"/>
      <c r="AW32" s="372"/>
      <c r="AX32" s="374"/>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525"/>
      <c r="AC33" s="1002"/>
      <c r="AD33" s="1002"/>
      <c r="AE33" s="371"/>
      <c r="AF33" s="372"/>
      <c r="AG33" s="372"/>
      <c r="AH33" s="372"/>
      <c r="AI33" s="371"/>
      <c r="AJ33" s="372"/>
      <c r="AK33" s="372"/>
      <c r="AL33" s="372"/>
      <c r="AM33" s="371"/>
      <c r="AN33" s="372"/>
      <c r="AO33" s="372"/>
      <c r="AP33" s="372"/>
      <c r="AQ33" s="114"/>
      <c r="AR33" s="115"/>
      <c r="AS33" s="115"/>
      <c r="AT33" s="116"/>
      <c r="AU33" s="372"/>
      <c r="AV33" s="372"/>
      <c r="AW33" s="372"/>
      <c r="AX33" s="374"/>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71"/>
      <c r="AF34" s="372"/>
      <c r="AG34" s="372"/>
      <c r="AH34" s="372"/>
      <c r="AI34" s="371"/>
      <c r="AJ34" s="372"/>
      <c r="AK34" s="372"/>
      <c r="AL34" s="372"/>
      <c r="AM34" s="371"/>
      <c r="AN34" s="372"/>
      <c r="AO34" s="372"/>
      <c r="AP34" s="372"/>
      <c r="AQ34" s="114"/>
      <c r="AR34" s="115"/>
      <c r="AS34" s="115"/>
      <c r="AT34" s="116"/>
      <c r="AU34" s="372"/>
      <c r="AV34" s="372"/>
      <c r="AW34" s="372"/>
      <c r="AX34" s="374"/>
    </row>
    <row r="35" spans="1:50" customFormat="1" ht="23.25" customHeight="1" x14ac:dyDescent="0.15">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469</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9"/>
      <c r="AA37" s="420"/>
      <c r="AB37" s="1011" t="s">
        <v>11</v>
      </c>
      <c r="AC37" s="1012"/>
      <c r="AD37" s="1013"/>
      <c r="AE37" s="999" t="s">
        <v>554</v>
      </c>
      <c r="AF37" s="999"/>
      <c r="AG37" s="999"/>
      <c r="AH37" s="999"/>
      <c r="AI37" s="999" t="s">
        <v>551</v>
      </c>
      <c r="AJ37" s="999"/>
      <c r="AK37" s="999"/>
      <c r="AL37" s="999"/>
      <c r="AM37" s="999" t="s">
        <v>548</v>
      </c>
      <c r="AN37" s="999"/>
      <c r="AO37" s="999"/>
      <c r="AP37" s="461"/>
      <c r="AQ37" s="179" t="s">
        <v>354</v>
      </c>
      <c r="AR37" s="172"/>
      <c r="AS37" s="172"/>
      <c r="AT37" s="173"/>
      <c r="AU37" s="380" t="s">
        <v>253</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08"/>
      <c r="Z38" s="1009"/>
      <c r="AA38" s="1010"/>
      <c r="AB38" s="1014"/>
      <c r="AC38" s="1015"/>
      <c r="AD38" s="1016"/>
      <c r="AE38" s="383"/>
      <c r="AF38" s="383"/>
      <c r="AG38" s="383"/>
      <c r="AH38" s="383"/>
      <c r="AI38" s="383"/>
      <c r="AJ38" s="383"/>
      <c r="AK38" s="383"/>
      <c r="AL38" s="383"/>
      <c r="AM38" s="383"/>
      <c r="AN38" s="383"/>
      <c r="AO38" s="383"/>
      <c r="AP38" s="339"/>
      <c r="AQ38" s="273"/>
      <c r="AR38" s="274"/>
      <c r="AS38" s="140" t="s">
        <v>355</v>
      </c>
      <c r="AT38" s="175"/>
      <c r="AU38" s="274"/>
      <c r="AV38" s="274"/>
      <c r="AW38" s="386" t="s">
        <v>300</v>
      </c>
      <c r="AX38" s="387"/>
    </row>
    <row r="39" spans="1:50" ht="22.5" customHeight="1" x14ac:dyDescent="0.15">
      <c r="A39" s="518"/>
      <c r="B39" s="516"/>
      <c r="C39" s="516"/>
      <c r="D39" s="516"/>
      <c r="E39" s="516"/>
      <c r="F39" s="517"/>
      <c r="G39" s="543"/>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54"/>
      <c r="AC39" s="1006"/>
      <c r="AD39" s="1006"/>
      <c r="AE39" s="371"/>
      <c r="AF39" s="372"/>
      <c r="AG39" s="372"/>
      <c r="AH39" s="372"/>
      <c r="AI39" s="371"/>
      <c r="AJ39" s="372"/>
      <c r="AK39" s="372"/>
      <c r="AL39" s="372"/>
      <c r="AM39" s="371"/>
      <c r="AN39" s="372"/>
      <c r="AO39" s="372"/>
      <c r="AP39" s="372"/>
      <c r="AQ39" s="114"/>
      <c r="AR39" s="115"/>
      <c r="AS39" s="115"/>
      <c r="AT39" s="116"/>
      <c r="AU39" s="372"/>
      <c r="AV39" s="372"/>
      <c r="AW39" s="372"/>
      <c r="AX39" s="374"/>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525"/>
      <c r="AC40" s="1002"/>
      <c r="AD40" s="1002"/>
      <c r="AE40" s="371"/>
      <c r="AF40" s="372"/>
      <c r="AG40" s="372"/>
      <c r="AH40" s="372"/>
      <c r="AI40" s="371"/>
      <c r="AJ40" s="372"/>
      <c r="AK40" s="372"/>
      <c r="AL40" s="372"/>
      <c r="AM40" s="371"/>
      <c r="AN40" s="372"/>
      <c r="AO40" s="372"/>
      <c r="AP40" s="372"/>
      <c r="AQ40" s="114"/>
      <c r="AR40" s="115"/>
      <c r="AS40" s="115"/>
      <c r="AT40" s="116"/>
      <c r="AU40" s="372"/>
      <c r="AV40" s="372"/>
      <c r="AW40" s="372"/>
      <c r="AX40" s="374"/>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71"/>
      <c r="AF41" s="372"/>
      <c r="AG41" s="372"/>
      <c r="AH41" s="372"/>
      <c r="AI41" s="371"/>
      <c r="AJ41" s="372"/>
      <c r="AK41" s="372"/>
      <c r="AL41" s="372"/>
      <c r="AM41" s="371"/>
      <c r="AN41" s="372"/>
      <c r="AO41" s="372"/>
      <c r="AP41" s="372"/>
      <c r="AQ41" s="114"/>
      <c r="AR41" s="115"/>
      <c r="AS41" s="115"/>
      <c r="AT41" s="116"/>
      <c r="AU41" s="372"/>
      <c r="AV41" s="372"/>
      <c r="AW41" s="372"/>
      <c r="AX41" s="374"/>
    </row>
    <row r="42" spans="1:50" customFormat="1" ht="23.25"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469</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9"/>
      <c r="AA44" s="420"/>
      <c r="AB44" s="1011" t="s">
        <v>11</v>
      </c>
      <c r="AC44" s="1012"/>
      <c r="AD44" s="1013"/>
      <c r="AE44" s="999" t="s">
        <v>552</v>
      </c>
      <c r="AF44" s="999"/>
      <c r="AG44" s="999"/>
      <c r="AH44" s="999"/>
      <c r="AI44" s="999" t="s">
        <v>549</v>
      </c>
      <c r="AJ44" s="999"/>
      <c r="AK44" s="999"/>
      <c r="AL44" s="999"/>
      <c r="AM44" s="999" t="s">
        <v>523</v>
      </c>
      <c r="AN44" s="999"/>
      <c r="AO44" s="999"/>
      <c r="AP44" s="461"/>
      <c r="AQ44" s="179" t="s">
        <v>354</v>
      </c>
      <c r="AR44" s="172"/>
      <c r="AS44" s="172"/>
      <c r="AT44" s="173"/>
      <c r="AU44" s="380" t="s">
        <v>253</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08"/>
      <c r="Z45" s="1009"/>
      <c r="AA45" s="1010"/>
      <c r="AB45" s="1014"/>
      <c r="AC45" s="1015"/>
      <c r="AD45" s="1016"/>
      <c r="AE45" s="383"/>
      <c r="AF45" s="383"/>
      <c r="AG45" s="383"/>
      <c r="AH45" s="383"/>
      <c r="AI45" s="383"/>
      <c r="AJ45" s="383"/>
      <c r="AK45" s="383"/>
      <c r="AL45" s="383"/>
      <c r="AM45" s="383"/>
      <c r="AN45" s="383"/>
      <c r="AO45" s="383"/>
      <c r="AP45" s="339"/>
      <c r="AQ45" s="273"/>
      <c r="AR45" s="274"/>
      <c r="AS45" s="140" t="s">
        <v>355</v>
      </c>
      <c r="AT45" s="175"/>
      <c r="AU45" s="274"/>
      <c r="AV45" s="274"/>
      <c r="AW45" s="386" t="s">
        <v>300</v>
      </c>
      <c r="AX45" s="387"/>
    </row>
    <row r="46" spans="1:50" ht="22.5" customHeight="1" x14ac:dyDescent="0.15">
      <c r="A46" s="518"/>
      <c r="B46" s="516"/>
      <c r="C46" s="516"/>
      <c r="D46" s="516"/>
      <c r="E46" s="516"/>
      <c r="F46" s="517"/>
      <c r="G46" s="543"/>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54"/>
      <c r="AC46" s="1006"/>
      <c r="AD46" s="1006"/>
      <c r="AE46" s="371"/>
      <c r="AF46" s="372"/>
      <c r="AG46" s="372"/>
      <c r="AH46" s="372"/>
      <c r="AI46" s="371"/>
      <c r="AJ46" s="372"/>
      <c r="AK46" s="372"/>
      <c r="AL46" s="372"/>
      <c r="AM46" s="371"/>
      <c r="AN46" s="372"/>
      <c r="AO46" s="372"/>
      <c r="AP46" s="372"/>
      <c r="AQ46" s="114"/>
      <c r="AR46" s="115"/>
      <c r="AS46" s="115"/>
      <c r="AT46" s="116"/>
      <c r="AU46" s="372"/>
      <c r="AV46" s="372"/>
      <c r="AW46" s="372"/>
      <c r="AX46" s="374"/>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525"/>
      <c r="AC47" s="1002"/>
      <c r="AD47" s="1002"/>
      <c r="AE47" s="371"/>
      <c r="AF47" s="372"/>
      <c r="AG47" s="372"/>
      <c r="AH47" s="372"/>
      <c r="AI47" s="371"/>
      <c r="AJ47" s="372"/>
      <c r="AK47" s="372"/>
      <c r="AL47" s="372"/>
      <c r="AM47" s="371"/>
      <c r="AN47" s="372"/>
      <c r="AO47" s="372"/>
      <c r="AP47" s="372"/>
      <c r="AQ47" s="114"/>
      <c r="AR47" s="115"/>
      <c r="AS47" s="115"/>
      <c r="AT47" s="116"/>
      <c r="AU47" s="372"/>
      <c r="AV47" s="372"/>
      <c r="AW47" s="372"/>
      <c r="AX47" s="374"/>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71"/>
      <c r="AF48" s="372"/>
      <c r="AG48" s="372"/>
      <c r="AH48" s="372"/>
      <c r="AI48" s="371"/>
      <c r="AJ48" s="372"/>
      <c r="AK48" s="372"/>
      <c r="AL48" s="372"/>
      <c r="AM48" s="371"/>
      <c r="AN48" s="372"/>
      <c r="AO48" s="372"/>
      <c r="AP48" s="372"/>
      <c r="AQ48" s="114"/>
      <c r="AR48" s="115"/>
      <c r="AS48" s="115"/>
      <c r="AT48" s="116"/>
      <c r="AU48" s="372"/>
      <c r="AV48" s="372"/>
      <c r="AW48" s="372"/>
      <c r="AX48" s="374"/>
    </row>
    <row r="49" spans="1:50" customFormat="1" ht="23.25"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469</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9"/>
      <c r="AA51" s="420"/>
      <c r="AB51" s="461" t="s">
        <v>11</v>
      </c>
      <c r="AC51" s="1012"/>
      <c r="AD51" s="1013"/>
      <c r="AE51" s="999" t="s">
        <v>552</v>
      </c>
      <c r="AF51" s="999"/>
      <c r="AG51" s="999"/>
      <c r="AH51" s="999"/>
      <c r="AI51" s="999" t="s">
        <v>549</v>
      </c>
      <c r="AJ51" s="999"/>
      <c r="AK51" s="999"/>
      <c r="AL51" s="999"/>
      <c r="AM51" s="999" t="s">
        <v>523</v>
      </c>
      <c r="AN51" s="999"/>
      <c r="AO51" s="999"/>
      <c r="AP51" s="461"/>
      <c r="AQ51" s="179" t="s">
        <v>354</v>
      </c>
      <c r="AR51" s="172"/>
      <c r="AS51" s="172"/>
      <c r="AT51" s="173"/>
      <c r="AU51" s="380" t="s">
        <v>253</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08"/>
      <c r="Z52" s="1009"/>
      <c r="AA52" s="1010"/>
      <c r="AB52" s="1014"/>
      <c r="AC52" s="1015"/>
      <c r="AD52" s="1016"/>
      <c r="AE52" s="383"/>
      <c r="AF52" s="383"/>
      <c r="AG52" s="383"/>
      <c r="AH52" s="383"/>
      <c r="AI52" s="383"/>
      <c r="AJ52" s="383"/>
      <c r="AK52" s="383"/>
      <c r="AL52" s="383"/>
      <c r="AM52" s="383"/>
      <c r="AN52" s="383"/>
      <c r="AO52" s="383"/>
      <c r="AP52" s="339"/>
      <c r="AQ52" s="273"/>
      <c r="AR52" s="274"/>
      <c r="AS52" s="140" t="s">
        <v>355</v>
      </c>
      <c r="AT52" s="175"/>
      <c r="AU52" s="274"/>
      <c r="AV52" s="274"/>
      <c r="AW52" s="386" t="s">
        <v>300</v>
      </c>
      <c r="AX52" s="387"/>
    </row>
    <row r="53" spans="1:50" ht="22.5" customHeight="1" x14ac:dyDescent="0.15">
      <c r="A53" s="518"/>
      <c r="B53" s="516"/>
      <c r="C53" s="516"/>
      <c r="D53" s="516"/>
      <c r="E53" s="516"/>
      <c r="F53" s="517"/>
      <c r="G53" s="543"/>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54"/>
      <c r="AC53" s="1006"/>
      <c r="AD53" s="1006"/>
      <c r="AE53" s="371"/>
      <c r="AF53" s="372"/>
      <c r="AG53" s="372"/>
      <c r="AH53" s="372"/>
      <c r="AI53" s="371"/>
      <c r="AJ53" s="372"/>
      <c r="AK53" s="372"/>
      <c r="AL53" s="372"/>
      <c r="AM53" s="371"/>
      <c r="AN53" s="372"/>
      <c r="AO53" s="372"/>
      <c r="AP53" s="372"/>
      <c r="AQ53" s="114"/>
      <c r="AR53" s="115"/>
      <c r="AS53" s="115"/>
      <c r="AT53" s="116"/>
      <c r="AU53" s="372"/>
      <c r="AV53" s="372"/>
      <c r="AW53" s="372"/>
      <c r="AX53" s="374"/>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525"/>
      <c r="AC54" s="1002"/>
      <c r="AD54" s="1002"/>
      <c r="AE54" s="371"/>
      <c r="AF54" s="372"/>
      <c r="AG54" s="372"/>
      <c r="AH54" s="372"/>
      <c r="AI54" s="371"/>
      <c r="AJ54" s="372"/>
      <c r="AK54" s="372"/>
      <c r="AL54" s="372"/>
      <c r="AM54" s="371"/>
      <c r="AN54" s="372"/>
      <c r="AO54" s="372"/>
      <c r="AP54" s="372"/>
      <c r="AQ54" s="114"/>
      <c r="AR54" s="115"/>
      <c r="AS54" s="115"/>
      <c r="AT54" s="116"/>
      <c r="AU54" s="372"/>
      <c r="AV54" s="372"/>
      <c r="AW54" s="372"/>
      <c r="AX54" s="374"/>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71"/>
      <c r="AF55" s="372"/>
      <c r="AG55" s="372"/>
      <c r="AH55" s="372"/>
      <c r="AI55" s="371"/>
      <c r="AJ55" s="372"/>
      <c r="AK55" s="372"/>
      <c r="AL55" s="372"/>
      <c r="AM55" s="371"/>
      <c r="AN55" s="372"/>
      <c r="AO55" s="372"/>
      <c r="AP55" s="372"/>
      <c r="AQ55" s="114"/>
      <c r="AR55" s="115"/>
      <c r="AS55" s="115"/>
      <c r="AT55" s="116"/>
      <c r="AU55" s="372"/>
      <c r="AV55" s="372"/>
      <c r="AW55" s="372"/>
      <c r="AX55" s="374"/>
    </row>
    <row r="56" spans="1:50" customFormat="1" ht="23.25"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469</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9"/>
      <c r="AA58" s="420"/>
      <c r="AB58" s="1011" t="s">
        <v>11</v>
      </c>
      <c r="AC58" s="1012"/>
      <c r="AD58" s="1013"/>
      <c r="AE58" s="999" t="s">
        <v>552</v>
      </c>
      <c r="AF58" s="999"/>
      <c r="AG58" s="999"/>
      <c r="AH58" s="999"/>
      <c r="AI58" s="999" t="s">
        <v>549</v>
      </c>
      <c r="AJ58" s="999"/>
      <c r="AK58" s="999"/>
      <c r="AL58" s="999"/>
      <c r="AM58" s="999" t="s">
        <v>523</v>
      </c>
      <c r="AN58" s="999"/>
      <c r="AO58" s="999"/>
      <c r="AP58" s="461"/>
      <c r="AQ58" s="179" t="s">
        <v>354</v>
      </c>
      <c r="AR58" s="172"/>
      <c r="AS58" s="172"/>
      <c r="AT58" s="173"/>
      <c r="AU58" s="380" t="s">
        <v>253</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08"/>
      <c r="Z59" s="1009"/>
      <c r="AA59" s="1010"/>
      <c r="AB59" s="1014"/>
      <c r="AC59" s="1015"/>
      <c r="AD59" s="1016"/>
      <c r="AE59" s="383"/>
      <c r="AF59" s="383"/>
      <c r="AG59" s="383"/>
      <c r="AH59" s="383"/>
      <c r="AI59" s="383"/>
      <c r="AJ59" s="383"/>
      <c r="AK59" s="383"/>
      <c r="AL59" s="383"/>
      <c r="AM59" s="383"/>
      <c r="AN59" s="383"/>
      <c r="AO59" s="383"/>
      <c r="AP59" s="339"/>
      <c r="AQ59" s="273"/>
      <c r="AR59" s="274"/>
      <c r="AS59" s="140" t="s">
        <v>355</v>
      </c>
      <c r="AT59" s="175"/>
      <c r="AU59" s="274"/>
      <c r="AV59" s="274"/>
      <c r="AW59" s="386" t="s">
        <v>300</v>
      </c>
      <c r="AX59" s="387"/>
    </row>
    <row r="60" spans="1:50" ht="22.5" customHeight="1" x14ac:dyDescent="0.15">
      <c r="A60" s="518"/>
      <c r="B60" s="516"/>
      <c r="C60" s="516"/>
      <c r="D60" s="516"/>
      <c r="E60" s="516"/>
      <c r="F60" s="517"/>
      <c r="G60" s="543"/>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54"/>
      <c r="AC60" s="1006"/>
      <c r="AD60" s="1006"/>
      <c r="AE60" s="371"/>
      <c r="AF60" s="372"/>
      <c r="AG60" s="372"/>
      <c r="AH60" s="372"/>
      <c r="AI60" s="371"/>
      <c r="AJ60" s="372"/>
      <c r="AK60" s="372"/>
      <c r="AL60" s="372"/>
      <c r="AM60" s="371"/>
      <c r="AN60" s="372"/>
      <c r="AO60" s="372"/>
      <c r="AP60" s="372"/>
      <c r="AQ60" s="114"/>
      <c r="AR60" s="115"/>
      <c r="AS60" s="115"/>
      <c r="AT60" s="116"/>
      <c r="AU60" s="372"/>
      <c r="AV60" s="372"/>
      <c r="AW60" s="372"/>
      <c r="AX60" s="374"/>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525"/>
      <c r="AC61" s="1002"/>
      <c r="AD61" s="1002"/>
      <c r="AE61" s="371"/>
      <c r="AF61" s="372"/>
      <c r="AG61" s="372"/>
      <c r="AH61" s="372"/>
      <c r="AI61" s="371"/>
      <c r="AJ61" s="372"/>
      <c r="AK61" s="372"/>
      <c r="AL61" s="372"/>
      <c r="AM61" s="371"/>
      <c r="AN61" s="372"/>
      <c r="AO61" s="372"/>
      <c r="AP61" s="372"/>
      <c r="AQ61" s="114"/>
      <c r="AR61" s="115"/>
      <c r="AS61" s="115"/>
      <c r="AT61" s="116"/>
      <c r="AU61" s="372"/>
      <c r="AV61" s="372"/>
      <c r="AW61" s="372"/>
      <c r="AX61" s="374"/>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71"/>
      <c r="AF62" s="372"/>
      <c r="AG62" s="372"/>
      <c r="AH62" s="372"/>
      <c r="AI62" s="371"/>
      <c r="AJ62" s="372"/>
      <c r="AK62" s="372"/>
      <c r="AL62" s="372"/>
      <c r="AM62" s="371"/>
      <c r="AN62" s="372"/>
      <c r="AO62" s="372"/>
      <c r="AP62" s="372"/>
      <c r="AQ62" s="114"/>
      <c r="AR62" s="115"/>
      <c r="AS62" s="115"/>
      <c r="AT62" s="116"/>
      <c r="AU62" s="372"/>
      <c r="AV62" s="372"/>
      <c r="AW62" s="372"/>
      <c r="AX62" s="374"/>
    </row>
    <row r="63" spans="1:50" customFormat="1" ht="23.25"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469</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9"/>
      <c r="AA65" s="420"/>
      <c r="AB65" s="1011" t="s">
        <v>11</v>
      </c>
      <c r="AC65" s="1012"/>
      <c r="AD65" s="1013"/>
      <c r="AE65" s="999" t="s">
        <v>552</v>
      </c>
      <c r="AF65" s="999"/>
      <c r="AG65" s="999"/>
      <c r="AH65" s="999"/>
      <c r="AI65" s="999" t="s">
        <v>549</v>
      </c>
      <c r="AJ65" s="999"/>
      <c r="AK65" s="999"/>
      <c r="AL65" s="999"/>
      <c r="AM65" s="999" t="s">
        <v>523</v>
      </c>
      <c r="AN65" s="999"/>
      <c r="AO65" s="999"/>
      <c r="AP65" s="461"/>
      <c r="AQ65" s="179" t="s">
        <v>354</v>
      </c>
      <c r="AR65" s="172"/>
      <c r="AS65" s="172"/>
      <c r="AT65" s="173"/>
      <c r="AU65" s="380" t="s">
        <v>253</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08"/>
      <c r="Z66" s="1009"/>
      <c r="AA66" s="1010"/>
      <c r="AB66" s="1014"/>
      <c r="AC66" s="1015"/>
      <c r="AD66" s="1016"/>
      <c r="AE66" s="383"/>
      <c r="AF66" s="383"/>
      <c r="AG66" s="383"/>
      <c r="AH66" s="383"/>
      <c r="AI66" s="383"/>
      <c r="AJ66" s="383"/>
      <c r="AK66" s="383"/>
      <c r="AL66" s="383"/>
      <c r="AM66" s="383"/>
      <c r="AN66" s="383"/>
      <c r="AO66" s="383"/>
      <c r="AP66" s="339"/>
      <c r="AQ66" s="273"/>
      <c r="AR66" s="274"/>
      <c r="AS66" s="140" t="s">
        <v>355</v>
      </c>
      <c r="AT66" s="175"/>
      <c r="AU66" s="274"/>
      <c r="AV66" s="274"/>
      <c r="AW66" s="386" t="s">
        <v>300</v>
      </c>
      <c r="AX66" s="387"/>
    </row>
    <row r="67" spans="1:50" ht="22.5" customHeight="1" x14ac:dyDescent="0.15">
      <c r="A67" s="518"/>
      <c r="B67" s="516"/>
      <c r="C67" s="516"/>
      <c r="D67" s="516"/>
      <c r="E67" s="516"/>
      <c r="F67" s="517"/>
      <c r="G67" s="543"/>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54"/>
      <c r="AC67" s="1006"/>
      <c r="AD67" s="1006"/>
      <c r="AE67" s="371"/>
      <c r="AF67" s="372"/>
      <c r="AG67" s="372"/>
      <c r="AH67" s="372"/>
      <c r="AI67" s="371"/>
      <c r="AJ67" s="372"/>
      <c r="AK67" s="372"/>
      <c r="AL67" s="372"/>
      <c r="AM67" s="371"/>
      <c r="AN67" s="372"/>
      <c r="AO67" s="372"/>
      <c r="AP67" s="372"/>
      <c r="AQ67" s="114"/>
      <c r="AR67" s="115"/>
      <c r="AS67" s="115"/>
      <c r="AT67" s="116"/>
      <c r="AU67" s="372"/>
      <c r="AV67" s="372"/>
      <c r="AW67" s="372"/>
      <c r="AX67" s="374"/>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525"/>
      <c r="AC68" s="1002"/>
      <c r="AD68" s="1002"/>
      <c r="AE68" s="371"/>
      <c r="AF68" s="372"/>
      <c r="AG68" s="372"/>
      <c r="AH68" s="372"/>
      <c r="AI68" s="371"/>
      <c r="AJ68" s="372"/>
      <c r="AK68" s="372"/>
      <c r="AL68" s="372"/>
      <c r="AM68" s="371"/>
      <c r="AN68" s="372"/>
      <c r="AO68" s="372"/>
      <c r="AP68" s="372"/>
      <c r="AQ68" s="114"/>
      <c r="AR68" s="115"/>
      <c r="AS68" s="115"/>
      <c r="AT68" s="116"/>
      <c r="AU68" s="372"/>
      <c r="AV68" s="372"/>
      <c r="AW68" s="372"/>
      <c r="AX68" s="374"/>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500" t="s">
        <v>301</v>
      </c>
      <c r="AC69" s="429"/>
      <c r="AD69" s="429"/>
      <c r="AE69" s="371"/>
      <c r="AF69" s="372"/>
      <c r="AG69" s="372"/>
      <c r="AH69" s="372"/>
      <c r="AI69" s="371"/>
      <c r="AJ69" s="372"/>
      <c r="AK69" s="372"/>
      <c r="AL69" s="372"/>
      <c r="AM69" s="371"/>
      <c r="AN69" s="372"/>
      <c r="AO69" s="372"/>
      <c r="AP69" s="372"/>
      <c r="AQ69" s="114"/>
      <c r="AR69" s="115"/>
      <c r="AS69" s="115"/>
      <c r="AT69" s="116"/>
      <c r="AU69" s="372"/>
      <c r="AV69" s="372"/>
      <c r="AW69" s="372"/>
      <c r="AX69" s="374"/>
    </row>
    <row r="70" spans="1:50" customFormat="1" ht="23.25" customHeight="1" x14ac:dyDescent="0.15">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0" t="s">
        <v>419</v>
      </c>
      <c r="K3" s="104"/>
      <c r="L3" s="104"/>
      <c r="M3" s="104"/>
      <c r="N3" s="104"/>
      <c r="O3" s="104"/>
      <c r="P3" s="354" t="s">
        <v>27</v>
      </c>
      <c r="Q3" s="354"/>
      <c r="R3" s="354"/>
      <c r="S3" s="354"/>
      <c r="T3" s="354"/>
      <c r="U3" s="354"/>
      <c r="V3" s="354"/>
      <c r="W3" s="354"/>
      <c r="X3" s="354"/>
      <c r="Y3" s="351" t="s">
        <v>473</v>
      </c>
      <c r="Z3" s="352"/>
      <c r="AA3" s="352"/>
      <c r="AB3" s="352"/>
      <c r="AC3" s="280" t="s">
        <v>458</v>
      </c>
      <c r="AD3" s="280"/>
      <c r="AE3" s="280"/>
      <c r="AF3" s="280"/>
      <c r="AG3" s="280"/>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59">
        <v>1</v>
      </c>
      <c r="B4" s="1059">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0" t="s">
        <v>419</v>
      </c>
      <c r="K36" s="104"/>
      <c r="L36" s="104"/>
      <c r="M36" s="104"/>
      <c r="N36" s="104"/>
      <c r="O36" s="104"/>
      <c r="P36" s="354" t="s">
        <v>27</v>
      </c>
      <c r="Q36" s="354"/>
      <c r="R36" s="354"/>
      <c r="S36" s="354"/>
      <c r="T36" s="354"/>
      <c r="U36" s="354"/>
      <c r="V36" s="354"/>
      <c r="W36" s="354"/>
      <c r="X36" s="354"/>
      <c r="Y36" s="351" t="s">
        <v>473</v>
      </c>
      <c r="Z36" s="352"/>
      <c r="AA36" s="352"/>
      <c r="AB36" s="352"/>
      <c r="AC36" s="280" t="s">
        <v>458</v>
      </c>
      <c r="AD36" s="280"/>
      <c r="AE36" s="280"/>
      <c r="AF36" s="280"/>
      <c r="AG36" s="280"/>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59">
        <v>1</v>
      </c>
      <c r="B37" s="1059">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0" t="s">
        <v>419</v>
      </c>
      <c r="K69" s="104"/>
      <c r="L69" s="104"/>
      <c r="M69" s="104"/>
      <c r="N69" s="104"/>
      <c r="O69" s="104"/>
      <c r="P69" s="354" t="s">
        <v>27</v>
      </c>
      <c r="Q69" s="354"/>
      <c r="R69" s="354"/>
      <c r="S69" s="354"/>
      <c r="T69" s="354"/>
      <c r="U69" s="354"/>
      <c r="V69" s="354"/>
      <c r="W69" s="354"/>
      <c r="X69" s="354"/>
      <c r="Y69" s="351" t="s">
        <v>473</v>
      </c>
      <c r="Z69" s="352"/>
      <c r="AA69" s="352"/>
      <c r="AB69" s="352"/>
      <c r="AC69" s="280" t="s">
        <v>458</v>
      </c>
      <c r="AD69" s="280"/>
      <c r="AE69" s="280"/>
      <c r="AF69" s="280"/>
      <c r="AG69" s="280"/>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59">
        <v>1</v>
      </c>
      <c r="B70" s="1059">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0" t="s">
        <v>419</v>
      </c>
      <c r="K102" s="104"/>
      <c r="L102" s="104"/>
      <c r="M102" s="104"/>
      <c r="N102" s="104"/>
      <c r="O102" s="104"/>
      <c r="P102" s="354" t="s">
        <v>27</v>
      </c>
      <c r="Q102" s="354"/>
      <c r="R102" s="354"/>
      <c r="S102" s="354"/>
      <c r="T102" s="354"/>
      <c r="U102" s="354"/>
      <c r="V102" s="354"/>
      <c r="W102" s="354"/>
      <c r="X102" s="354"/>
      <c r="Y102" s="351" t="s">
        <v>473</v>
      </c>
      <c r="Z102" s="352"/>
      <c r="AA102" s="352"/>
      <c r="AB102" s="352"/>
      <c r="AC102" s="280" t="s">
        <v>458</v>
      </c>
      <c r="AD102" s="280"/>
      <c r="AE102" s="280"/>
      <c r="AF102" s="280"/>
      <c r="AG102" s="280"/>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59">
        <v>1</v>
      </c>
      <c r="B103" s="1059">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0" t="s">
        <v>419</v>
      </c>
      <c r="K135" s="104"/>
      <c r="L135" s="104"/>
      <c r="M135" s="104"/>
      <c r="N135" s="104"/>
      <c r="O135" s="104"/>
      <c r="P135" s="354" t="s">
        <v>27</v>
      </c>
      <c r="Q135" s="354"/>
      <c r="R135" s="354"/>
      <c r="S135" s="354"/>
      <c r="T135" s="354"/>
      <c r="U135" s="354"/>
      <c r="V135" s="354"/>
      <c r="W135" s="354"/>
      <c r="X135" s="354"/>
      <c r="Y135" s="351" t="s">
        <v>473</v>
      </c>
      <c r="Z135" s="352"/>
      <c r="AA135" s="352"/>
      <c r="AB135" s="352"/>
      <c r="AC135" s="280" t="s">
        <v>458</v>
      </c>
      <c r="AD135" s="280"/>
      <c r="AE135" s="280"/>
      <c r="AF135" s="280"/>
      <c r="AG135" s="280"/>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59">
        <v>1</v>
      </c>
      <c r="B136" s="1059">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0" t="s">
        <v>419</v>
      </c>
      <c r="K168" s="104"/>
      <c r="L168" s="104"/>
      <c r="M168" s="104"/>
      <c r="N168" s="104"/>
      <c r="O168" s="104"/>
      <c r="P168" s="354" t="s">
        <v>27</v>
      </c>
      <c r="Q168" s="354"/>
      <c r="R168" s="354"/>
      <c r="S168" s="354"/>
      <c r="T168" s="354"/>
      <c r="U168" s="354"/>
      <c r="V168" s="354"/>
      <c r="W168" s="354"/>
      <c r="X168" s="354"/>
      <c r="Y168" s="351" t="s">
        <v>473</v>
      </c>
      <c r="Z168" s="352"/>
      <c r="AA168" s="352"/>
      <c r="AB168" s="352"/>
      <c r="AC168" s="280" t="s">
        <v>458</v>
      </c>
      <c r="AD168" s="280"/>
      <c r="AE168" s="280"/>
      <c r="AF168" s="280"/>
      <c r="AG168" s="280"/>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59">
        <v>1</v>
      </c>
      <c r="B169" s="1059">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0" t="s">
        <v>419</v>
      </c>
      <c r="K201" s="104"/>
      <c r="L201" s="104"/>
      <c r="M201" s="104"/>
      <c r="N201" s="104"/>
      <c r="O201" s="104"/>
      <c r="P201" s="354" t="s">
        <v>27</v>
      </c>
      <c r="Q201" s="354"/>
      <c r="R201" s="354"/>
      <c r="S201" s="354"/>
      <c r="T201" s="354"/>
      <c r="U201" s="354"/>
      <c r="V201" s="354"/>
      <c r="W201" s="354"/>
      <c r="X201" s="354"/>
      <c r="Y201" s="351" t="s">
        <v>473</v>
      </c>
      <c r="Z201" s="352"/>
      <c r="AA201" s="352"/>
      <c r="AB201" s="352"/>
      <c r="AC201" s="280" t="s">
        <v>458</v>
      </c>
      <c r="AD201" s="280"/>
      <c r="AE201" s="280"/>
      <c r="AF201" s="280"/>
      <c r="AG201" s="280"/>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59">
        <v>1</v>
      </c>
      <c r="B202" s="1059">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0" t="s">
        <v>419</v>
      </c>
      <c r="K234" s="104"/>
      <c r="L234" s="104"/>
      <c r="M234" s="104"/>
      <c r="N234" s="104"/>
      <c r="O234" s="104"/>
      <c r="P234" s="354" t="s">
        <v>27</v>
      </c>
      <c r="Q234" s="354"/>
      <c r="R234" s="354"/>
      <c r="S234" s="354"/>
      <c r="T234" s="354"/>
      <c r="U234" s="354"/>
      <c r="V234" s="354"/>
      <c r="W234" s="354"/>
      <c r="X234" s="354"/>
      <c r="Y234" s="351" t="s">
        <v>473</v>
      </c>
      <c r="Z234" s="352"/>
      <c r="AA234" s="352"/>
      <c r="AB234" s="352"/>
      <c r="AC234" s="280" t="s">
        <v>458</v>
      </c>
      <c r="AD234" s="280"/>
      <c r="AE234" s="280"/>
      <c r="AF234" s="280"/>
      <c r="AG234" s="280"/>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59">
        <v>1</v>
      </c>
      <c r="B235" s="1059">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0" t="s">
        <v>419</v>
      </c>
      <c r="K267" s="104"/>
      <c r="L267" s="104"/>
      <c r="M267" s="104"/>
      <c r="N267" s="104"/>
      <c r="O267" s="104"/>
      <c r="P267" s="354" t="s">
        <v>27</v>
      </c>
      <c r="Q267" s="354"/>
      <c r="R267" s="354"/>
      <c r="S267" s="354"/>
      <c r="T267" s="354"/>
      <c r="U267" s="354"/>
      <c r="V267" s="354"/>
      <c r="W267" s="354"/>
      <c r="X267" s="354"/>
      <c r="Y267" s="351" t="s">
        <v>473</v>
      </c>
      <c r="Z267" s="352"/>
      <c r="AA267" s="352"/>
      <c r="AB267" s="352"/>
      <c r="AC267" s="280" t="s">
        <v>458</v>
      </c>
      <c r="AD267" s="280"/>
      <c r="AE267" s="280"/>
      <c r="AF267" s="280"/>
      <c r="AG267" s="280"/>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59">
        <v>1</v>
      </c>
      <c r="B268" s="1059">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0" t="s">
        <v>419</v>
      </c>
      <c r="K300" s="104"/>
      <c r="L300" s="104"/>
      <c r="M300" s="104"/>
      <c r="N300" s="104"/>
      <c r="O300" s="104"/>
      <c r="P300" s="354" t="s">
        <v>27</v>
      </c>
      <c r="Q300" s="354"/>
      <c r="R300" s="354"/>
      <c r="S300" s="354"/>
      <c r="T300" s="354"/>
      <c r="U300" s="354"/>
      <c r="V300" s="354"/>
      <c r="W300" s="354"/>
      <c r="X300" s="354"/>
      <c r="Y300" s="351" t="s">
        <v>473</v>
      </c>
      <c r="Z300" s="352"/>
      <c r="AA300" s="352"/>
      <c r="AB300" s="352"/>
      <c r="AC300" s="280" t="s">
        <v>458</v>
      </c>
      <c r="AD300" s="280"/>
      <c r="AE300" s="280"/>
      <c r="AF300" s="280"/>
      <c r="AG300" s="280"/>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59">
        <v>1</v>
      </c>
      <c r="B301" s="1059">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0" t="s">
        <v>419</v>
      </c>
      <c r="K333" s="104"/>
      <c r="L333" s="104"/>
      <c r="M333" s="104"/>
      <c r="N333" s="104"/>
      <c r="O333" s="104"/>
      <c r="P333" s="354" t="s">
        <v>27</v>
      </c>
      <c r="Q333" s="354"/>
      <c r="R333" s="354"/>
      <c r="S333" s="354"/>
      <c r="T333" s="354"/>
      <c r="U333" s="354"/>
      <c r="V333" s="354"/>
      <c r="W333" s="354"/>
      <c r="X333" s="354"/>
      <c r="Y333" s="351" t="s">
        <v>473</v>
      </c>
      <c r="Z333" s="352"/>
      <c r="AA333" s="352"/>
      <c r="AB333" s="352"/>
      <c r="AC333" s="280" t="s">
        <v>458</v>
      </c>
      <c r="AD333" s="280"/>
      <c r="AE333" s="280"/>
      <c r="AF333" s="280"/>
      <c r="AG333" s="280"/>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59">
        <v>1</v>
      </c>
      <c r="B334" s="1059">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0" t="s">
        <v>419</v>
      </c>
      <c r="K366" s="104"/>
      <c r="L366" s="104"/>
      <c r="M366" s="104"/>
      <c r="N366" s="104"/>
      <c r="O366" s="104"/>
      <c r="P366" s="354" t="s">
        <v>27</v>
      </c>
      <c r="Q366" s="354"/>
      <c r="R366" s="354"/>
      <c r="S366" s="354"/>
      <c r="T366" s="354"/>
      <c r="U366" s="354"/>
      <c r="V366" s="354"/>
      <c r="W366" s="354"/>
      <c r="X366" s="354"/>
      <c r="Y366" s="351" t="s">
        <v>473</v>
      </c>
      <c r="Z366" s="352"/>
      <c r="AA366" s="352"/>
      <c r="AB366" s="352"/>
      <c r="AC366" s="280" t="s">
        <v>458</v>
      </c>
      <c r="AD366" s="280"/>
      <c r="AE366" s="280"/>
      <c r="AF366" s="280"/>
      <c r="AG366" s="280"/>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59">
        <v>1</v>
      </c>
      <c r="B367" s="1059">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0" t="s">
        <v>419</v>
      </c>
      <c r="K399" s="104"/>
      <c r="L399" s="104"/>
      <c r="M399" s="104"/>
      <c r="N399" s="104"/>
      <c r="O399" s="104"/>
      <c r="P399" s="354" t="s">
        <v>27</v>
      </c>
      <c r="Q399" s="354"/>
      <c r="R399" s="354"/>
      <c r="S399" s="354"/>
      <c r="T399" s="354"/>
      <c r="U399" s="354"/>
      <c r="V399" s="354"/>
      <c r="W399" s="354"/>
      <c r="X399" s="354"/>
      <c r="Y399" s="351" t="s">
        <v>473</v>
      </c>
      <c r="Z399" s="352"/>
      <c r="AA399" s="352"/>
      <c r="AB399" s="352"/>
      <c r="AC399" s="280" t="s">
        <v>458</v>
      </c>
      <c r="AD399" s="280"/>
      <c r="AE399" s="280"/>
      <c r="AF399" s="280"/>
      <c r="AG399" s="280"/>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59">
        <v>1</v>
      </c>
      <c r="B400" s="1059">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0" t="s">
        <v>419</v>
      </c>
      <c r="K432" s="104"/>
      <c r="L432" s="104"/>
      <c r="M432" s="104"/>
      <c r="N432" s="104"/>
      <c r="O432" s="104"/>
      <c r="P432" s="354" t="s">
        <v>27</v>
      </c>
      <c r="Q432" s="354"/>
      <c r="R432" s="354"/>
      <c r="S432" s="354"/>
      <c r="T432" s="354"/>
      <c r="U432" s="354"/>
      <c r="V432" s="354"/>
      <c r="W432" s="354"/>
      <c r="X432" s="354"/>
      <c r="Y432" s="351" t="s">
        <v>473</v>
      </c>
      <c r="Z432" s="352"/>
      <c r="AA432" s="352"/>
      <c r="AB432" s="352"/>
      <c r="AC432" s="280" t="s">
        <v>458</v>
      </c>
      <c r="AD432" s="280"/>
      <c r="AE432" s="280"/>
      <c r="AF432" s="280"/>
      <c r="AG432" s="280"/>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59">
        <v>1</v>
      </c>
      <c r="B433" s="1059">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0" t="s">
        <v>419</v>
      </c>
      <c r="K465" s="104"/>
      <c r="L465" s="104"/>
      <c r="M465" s="104"/>
      <c r="N465" s="104"/>
      <c r="O465" s="104"/>
      <c r="P465" s="354" t="s">
        <v>27</v>
      </c>
      <c r="Q465" s="354"/>
      <c r="R465" s="354"/>
      <c r="S465" s="354"/>
      <c r="T465" s="354"/>
      <c r="U465" s="354"/>
      <c r="V465" s="354"/>
      <c r="W465" s="354"/>
      <c r="X465" s="354"/>
      <c r="Y465" s="351" t="s">
        <v>473</v>
      </c>
      <c r="Z465" s="352"/>
      <c r="AA465" s="352"/>
      <c r="AB465" s="352"/>
      <c r="AC465" s="280" t="s">
        <v>458</v>
      </c>
      <c r="AD465" s="280"/>
      <c r="AE465" s="280"/>
      <c r="AF465" s="280"/>
      <c r="AG465" s="280"/>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59">
        <v>1</v>
      </c>
      <c r="B466" s="1059">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0" t="s">
        <v>419</v>
      </c>
      <c r="K498" s="104"/>
      <c r="L498" s="104"/>
      <c r="M498" s="104"/>
      <c r="N498" s="104"/>
      <c r="O498" s="104"/>
      <c r="P498" s="354" t="s">
        <v>27</v>
      </c>
      <c r="Q498" s="354"/>
      <c r="R498" s="354"/>
      <c r="S498" s="354"/>
      <c r="T498" s="354"/>
      <c r="U498" s="354"/>
      <c r="V498" s="354"/>
      <c r="W498" s="354"/>
      <c r="X498" s="354"/>
      <c r="Y498" s="351" t="s">
        <v>473</v>
      </c>
      <c r="Z498" s="352"/>
      <c r="AA498" s="352"/>
      <c r="AB498" s="352"/>
      <c r="AC498" s="280" t="s">
        <v>458</v>
      </c>
      <c r="AD498" s="280"/>
      <c r="AE498" s="280"/>
      <c r="AF498" s="280"/>
      <c r="AG498" s="280"/>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59">
        <v>1</v>
      </c>
      <c r="B499" s="1059">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0" t="s">
        <v>419</v>
      </c>
      <c r="K531" s="104"/>
      <c r="L531" s="104"/>
      <c r="M531" s="104"/>
      <c r="N531" s="104"/>
      <c r="O531" s="104"/>
      <c r="P531" s="354" t="s">
        <v>27</v>
      </c>
      <c r="Q531" s="354"/>
      <c r="R531" s="354"/>
      <c r="S531" s="354"/>
      <c r="T531" s="354"/>
      <c r="U531" s="354"/>
      <c r="V531" s="354"/>
      <c r="W531" s="354"/>
      <c r="X531" s="354"/>
      <c r="Y531" s="351" t="s">
        <v>473</v>
      </c>
      <c r="Z531" s="352"/>
      <c r="AA531" s="352"/>
      <c r="AB531" s="352"/>
      <c r="AC531" s="280" t="s">
        <v>458</v>
      </c>
      <c r="AD531" s="280"/>
      <c r="AE531" s="280"/>
      <c r="AF531" s="280"/>
      <c r="AG531" s="280"/>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59">
        <v>1</v>
      </c>
      <c r="B532" s="1059">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0" t="s">
        <v>419</v>
      </c>
      <c r="K564" s="104"/>
      <c r="L564" s="104"/>
      <c r="M564" s="104"/>
      <c r="N564" s="104"/>
      <c r="O564" s="104"/>
      <c r="P564" s="354" t="s">
        <v>27</v>
      </c>
      <c r="Q564" s="354"/>
      <c r="R564" s="354"/>
      <c r="S564" s="354"/>
      <c r="T564" s="354"/>
      <c r="U564" s="354"/>
      <c r="V564" s="354"/>
      <c r="W564" s="354"/>
      <c r="X564" s="354"/>
      <c r="Y564" s="351" t="s">
        <v>473</v>
      </c>
      <c r="Z564" s="352"/>
      <c r="AA564" s="352"/>
      <c r="AB564" s="352"/>
      <c r="AC564" s="280" t="s">
        <v>458</v>
      </c>
      <c r="AD564" s="280"/>
      <c r="AE564" s="280"/>
      <c r="AF564" s="280"/>
      <c r="AG564" s="280"/>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59">
        <v>1</v>
      </c>
      <c r="B565" s="1059">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0" t="s">
        <v>419</v>
      </c>
      <c r="K597" s="104"/>
      <c r="L597" s="104"/>
      <c r="M597" s="104"/>
      <c r="N597" s="104"/>
      <c r="O597" s="104"/>
      <c r="P597" s="354" t="s">
        <v>27</v>
      </c>
      <c r="Q597" s="354"/>
      <c r="R597" s="354"/>
      <c r="S597" s="354"/>
      <c r="T597" s="354"/>
      <c r="U597" s="354"/>
      <c r="V597" s="354"/>
      <c r="W597" s="354"/>
      <c r="X597" s="354"/>
      <c r="Y597" s="351" t="s">
        <v>473</v>
      </c>
      <c r="Z597" s="352"/>
      <c r="AA597" s="352"/>
      <c r="AB597" s="352"/>
      <c r="AC597" s="280" t="s">
        <v>458</v>
      </c>
      <c r="AD597" s="280"/>
      <c r="AE597" s="280"/>
      <c r="AF597" s="280"/>
      <c r="AG597" s="280"/>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59">
        <v>1</v>
      </c>
      <c r="B598" s="1059">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0" t="s">
        <v>419</v>
      </c>
      <c r="K630" s="104"/>
      <c r="L630" s="104"/>
      <c r="M630" s="104"/>
      <c r="N630" s="104"/>
      <c r="O630" s="104"/>
      <c r="P630" s="354" t="s">
        <v>27</v>
      </c>
      <c r="Q630" s="354"/>
      <c r="R630" s="354"/>
      <c r="S630" s="354"/>
      <c r="T630" s="354"/>
      <c r="U630" s="354"/>
      <c r="V630" s="354"/>
      <c r="W630" s="354"/>
      <c r="X630" s="354"/>
      <c r="Y630" s="351" t="s">
        <v>473</v>
      </c>
      <c r="Z630" s="352"/>
      <c r="AA630" s="352"/>
      <c r="AB630" s="352"/>
      <c r="AC630" s="280" t="s">
        <v>458</v>
      </c>
      <c r="AD630" s="280"/>
      <c r="AE630" s="280"/>
      <c r="AF630" s="280"/>
      <c r="AG630" s="280"/>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59">
        <v>1</v>
      </c>
      <c r="B631" s="1059">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0" t="s">
        <v>419</v>
      </c>
      <c r="K663" s="104"/>
      <c r="L663" s="104"/>
      <c r="M663" s="104"/>
      <c r="N663" s="104"/>
      <c r="O663" s="104"/>
      <c r="P663" s="354" t="s">
        <v>27</v>
      </c>
      <c r="Q663" s="354"/>
      <c r="R663" s="354"/>
      <c r="S663" s="354"/>
      <c r="T663" s="354"/>
      <c r="U663" s="354"/>
      <c r="V663" s="354"/>
      <c r="W663" s="354"/>
      <c r="X663" s="354"/>
      <c r="Y663" s="351" t="s">
        <v>473</v>
      </c>
      <c r="Z663" s="352"/>
      <c r="AA663" s="352"/>
      <c r="AB663" s="352"/>
      <c r="AC663" s="280" t="s">
        <v>458</v>
      </c>
      <c r="AD663" s="280"/>
      <c r="AE663" s="280"/>
      <c r="AF663" s="280"/>
      <c r="AG663" s="280"/>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59">
        <v>1</v>
      </c>
      <c r="B664" s="1059">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0" t="s">
        <v>419</v>
      </c>
      <c r="K696" s="104"/>
      <c r="L696" s="104"/>
      <c r="M696" s="104"/>
      <c r="N696" s="104"/>
      <c r="O696" s="104"/>
      <c r="P696" s="354" t="s">
        <v>27</v>
      </c>
      <c r="Q696" s="354"/>
      <c r="R696" s="354"/>
      <c r="S696" s="354"/>
      <c r="T696" s="354"/>
      <c r="U696" s="354"/>
      <c r="V696" s="354"/>
      <c r="W696" s="354"/>
      <c r="X696" s="354"/>
      <c r="Y696" s="351" t="s">
        <v>473</v>
      </c>
      <c r="Z696" s="352"/>
      <c r="AA696" s="352"/>
      <c r="AB696" s="352"/>
      <c r="AC696" s="280" t="s">
        <v>458</v>
      </c>
      <c r="AD696" s="280"/>
      <c r="AE696" s="280"/>
      <c r="AF696" s="280"/>
      <c r="AG696" s="280"/>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59">
        <v>1</v>
      </c>
      <c r="B697" s="1059">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0" t="s">
        <v>419</v>
      </c>
      <c r="K729" s="104"/>
      <c r="L729" s="104"/>
      <c r="M729" s="104"/>
      <c r="N729" s="104"/>
      <c r="O729" s="104"/>
      <c r="P729" s="354" t="s">
        <v>27</v>
      </c>
      <c r="Q729" s="354"/>
      <c r="R729" s="354"/>
      <c r="S729" s="354"/>
      <c r="T729" s="354"/>
      <c r="U729" s="354"/>
      <c r="V729" s="354"/>
      <c r="W729" s="354"/>
      <c r="X729" s="354"/>
      <c r="Y729" s="351" t="s">
        <v>473</v>
      </c>
      <c r="Z729" s="352"/>
      <c r="AA729" s="352"/>
      <c r="AB729" s="352"/>
      <c r="AC729" s="280" t="s">
        <v>458</v>
      </c>
      <c r="AD729" s="280"/>
      <c r="AE729" s="280"/>
      <c r="AF729" s="280"/>
      <c r="AG729" s="280"/>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59">
        <v>1</v>
      </c>
      <c r="B730" s="1059">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0" t="s">
        <v>419</v>
      </c>
      <c r="K762" s="104"/>
      <c r="L762" s="104"/>
      <c r="M762" s="104"/>
      <c r="N762" s="104"/>
      <c r="O762" s="104"/>
      <c r="P762" s="354" t="s">
        <v>27</v>
      </c>
      <c r="Q762" s="354"/>
      <c r="R762" s="354"/>
      <c r="S762" s="354"/>
      <c r="T762" s="354"/>
      <c r="U762" s="354"/>
      <c r="V762" s="354"/>
      <c r="W762" s="354"/>
      <c r="X762" s="354"/>
      <c r="Y762" s="351" t="s">
        <v>473</v>
      </c>
      <c r="Z762" s="352"/>
      <c r="AA762" s="352"/>
      <c r="AB762" s="352"/>
      <c r="AC762" s="280" t="s">
        <v>458</v>
      </c>
      <c r="AD762" s="280"/>
      <c r="AE762" s="280"/>
      <c r="AF762" s="280"/>
      <c r="AG762" s="280"/>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59">
        <v>1</v>
      </c>
      <c r="B763" s="1059">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0" t="s">
        <v>419</v>
      </c>
      <c r="K795" s="104"/>
      <c r="L795" s="104"/>
      <c r="M795" s="104"/>
      <c r="N795" s="104"/>
      <c r="O795" s="104"/>
      <c r="P795" s="354" t="s">
        <v>27</v>
      </c>
      <c r="Q795" s="354"/>
      <c r="R795" s="354"/>
      <c r="S795" s="354"/>
      <c r="T795" s="354"/>
      <c r="U795" s="354"/>
      <c r="V795" s="354"/>
      <c r="W795" s="354"/>
      <c r="X795" s="354"/>
      <c r="Y795" s="351" t="s">
        <v>473</v>
      </c>
      <c r="Z795" s="352"/>
      <c r="AA795" s="352"/>
      <c r="AB795" s="352"/>
      <c r="AC795" s="280" t="s">
        <v>458</v>
      </c>
      <c r="AD795" s="280"/>
      <c r="AE795" s="280"/>
      <c r="AF795" s="280"/>
      <c r="AG795" s="280"/>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59">
        <v>1</v>
      </c>
      <c r="B796" s="1059">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0" t="s">
        <v>419</v>
      </c>
      <c r="K828" s="104"/>
      <c r="L828" s="104"/>
      <c r="M828" s="104"/>
      <c r="N828" s="104"/>
      <c r="O828" s="104"/>
      <c r="P828" s="354" t="s">
        <v>27</v>
      </c>
      <c r="Q828" s="354"/>
      <c r="R828" s="354"/>
      <c r="S828" s="354"/>
      <c r="T828" s="354"/>
      <c r="U828" s="354"/>
      <c r="V828" s="354"/>
      <c r="W828" s="354"/>
      <c r="X828" s="354"/>
      <c r="Y828" s="351" t="s">
        <v>473</v>
      </c>
      <c r="Z828" s="352"/>
      <c r="AA828" s="352"/>
      <c r="AB828" s="352"/>
      <c r="AC828" s="280" t="s">
        <v>458</v>
      </c>
      <c r="AD828" s="280"/>
      <c r="AE828" s="280"/>
      <c r="AF828" s="280"/>
      <c r="AG828" s="280"/>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59">
        <v>1</v>
      </c>
      <c r="B829" s="1059">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0" t="s">
        <v>419</v>
      </c>
      <c r="K861" s="104"/>
      <c r="L861" s="104"/>
      <c r="M861" s="104"/>
      <c r="N861" s="104"/>
      <c r="O861" s="104"/>
      <c r="P861" s="354" t="s">
        <v>27</v>
      </c>
      <c r="Q861" s="354"/>
      <c r="R861" s="354"/>
      <c r="S861" s="354"/>
      <c r="T861" s="354"/>
      <c r="U861" s="354"/>
      <c r="V861" s="354"/>
      <c r="W861" s="354"/>
      <c r="X861" s="354"/>
      <c r="Y861" s="351" t="s">
        <v>473</v>
      </c>
      <c r="Z861" s="352"/>
      <c r="AA861" s="352"/>
      <c r="AB861" s="352"/>
      <c r="AC861" s="280" t="s">
        <v>458</v>
      </c>
      <c r="AD861" s="280"/>
      <c r="AE861" s="280"/>
      <c r="AF861" s="280"/>
      <c r="AG861" s="280"/>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59">
        <v>1</v>
      </c>
      <c r="B862" s="1059">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0" t="s">
        <v>419</v>
      </c>
      <c r="K894" s="104"/>
      <c r="L894" s="104"/>
      <c r="M894" s="104"/>
      <c r="N894" s="104"/>
      <c r="O894" s="104"/>
      <c r="P894" s="354" t="s">
        <v>27</v>
      </c>
      <c r="Q894" s="354"/>
      <c r="R894" s="354"/>
      <c r="S894" s="354"/>
      <c r="T894" s="354"/>
      <c r="U894" s="354"/>
      <c r="V894" s="354"/>
      <c r="W894" s="354"/>
      <c r="X894" s="354"/>
      <c r="Y894" s="351" t="s">
        <v>473</v>
      </c>
      <c r="Z894" s="352"/>
      <c r="AA894" s="352"/>
      <c r="AB894" s="352"/>
      <c r="AC894" s="280" t="s">
        <v>458</v>
      </c>
      <c r="AD894" s="280"/>
      <c r="AE894" s="280"/>
      <c r="AF894" s="280"/>
      <c r="AG894" s="280"/>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59">
        <v>1</v>
      </c>
      <c r="B895" s="1059">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0" t="s">
        <v>419</v>
      </c>
      <c r="K927" s="104"/>
      <c r="L927" s="104"/>
      <c r="M927" s="104"/>
      <c r="N927" s="104"/>
      <c r="O927" s="104"/>
      <c r="P927" s="354" t="s">
        <v>27</v>
      </c>
      <c r="Q927" s="354"/>
      <c r="R927" s="354"/>
      <c r="S927" s="354"/>
      <c r="T927" s="354"/>
      <c r="U927" s="354"/>
      <c r="V927" s="354"/>
      <c r="W927" s="354"/>
      <c r="X927" s="354"/>
      <c r="Y927" s="351" t="s">
        <v>473</v>
      </c>
      <c r="Z927" s="352"/>
      <c r="AA927" s="352"/>
      <c r="AB927" s="352"/>
      <c r="AC927" s="280" t="s">
        <v>458</v>
      </c>
      <c r="AD927" s="280"/>
      <c r="AE927" s="280"/>
      <c r="AF927" s="280"/>
      <c r="AG927" s="280"/>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59">
        <v>1</v>
      </c>
      <c r="B928" s="1059">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0" t="s">
        <v>419</v>
      </c>
      <c r="K960" s="104"/>
      <c r="L960" s="104"/>
      <c r="M960" s="104"/>
      <c r="N960" s="104"/>
      <c r="O960" s="104"/>
      <c r="P960" s="354" t="s">
        <v>27</v>
      </c>
      <c r="Q960" s="354"/>
      <c r="R960" s="354"/>
      <c r="S960" s="354"/>
      <c r="T960" s="354"/>
      <c r="U960" s="354"/>
      <c r="V960" s="354"/>
      <c r="W960" s="354"/>
      <c r="X960" s="354"/>
      <c r="Y960" s="351" t="s">
        <v>473</v>
      </c>
      <c r="Z960" s="352"/>
      <c r="AA960" s="352"/>
      <c r="AB960" s="352"/>
      <c r="AC960" s="280" t="s">
        <v>458</v>
      </c>
      <c r="AD960" s="280"/>
      <c r="AE960" s="280"/>
      <c r="AF960" s="280"/>
      <c r="AG960" s="280"/>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59">
        <v>1</v>
      </c>
      <c r="B961" s="1059">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0" t="s">
        <v>419</v>
      </c>
      <c r="K993" s="104"/>
      <c r="L993" s="104"/>
      <c r="M993" s="104"/>
      <c r="N993" s="104"/>
      <c r="O993" s="104"/>
      <c r="P993" s="354" t="s">
        <v>27</v>
      </c>
      <c r="Q993" s="354"/>
      <c r="R993" s="354"/>
      <c r="S993" s="354"/>
      <c r="T993" s="354"/>
      <c r="U993" s="354"/>
      <c r="V993" s="354"/>
      <c r="W993" s="354"/>
      <c r="X993" s="354"/>
      <c r="Y993" s="351" t="s">
        <v>473</v>
      </c>
      <c r="Z993" s="352"/>
      <c r="AA993" s="352"/>
      <c r="AB993" s="352"/>
      <c r="AC993" s="280" t="s">
        <v>458</v>
      </c>
      <c r="AD993" s="280"/>
      <c r="AE993" s="280"/>
      <c r="AF993" s="280"/>
      <c r="AG993" s="280"/>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59">
        <v>1</v>
      </c>
      <c r="B994" s="1059">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0" t="s">
        <v>419</v>
      </c>
      <c r="K1026" s="104"/>
      <c r="L1026" s="104"/>
      <c r="M1026" s="104"/>
      <c r="N1026" s="104"/>
      <c r="O1026" s="104"/>
      <c r="P1026" s="354" t="s">
        <v>27</v>
      </c>
      <c r="Q1026" s="354"/>
      <c r="R1026" s="354"/>
      <c r="S1026" s="354"/>
      <c r="T1026" s="354"/>
      <c r="U1026" s="354"/>
      <c r="V1026" s="354"/>
      <c r="W1026" s="354"/>
      <c r="X1026" s="354"/>
      <c r="Y1026" s="351" t="s">
        <v>473</v>
      </c>
      <c r="Z1026" s="352"/>
      <c r="AA1026" s="352"/>
      <c r="AB1026" s="352"/>
      <c r="AC1026" s="280" t="s">
        <v>458</v>
      </c>
      <c r="AD1026" s="280"/>
      <c r="AE1026" s="280"/>
      <c r="AF1026" s="280"/>
      <c r="AG1026" s="280"/>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59">
        <v>1</v>
      </c>
      <c r="B1027" s="1059">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0" t="s">
        <v>419</v>
      </c>
      <c r="K1059" s="104"/>
      <c r="L1059" s="104"/>
      <c r="M1059" s="104"/>
      <c r="N1059" s="104"/>
      <c r="O1059" s="104"/>
      <c r="P1059" s="354" t="s">
        <v>27</v>
      </c>
      <c r="Q1059" s="354"/>
      <c r="R1059" s="354"/>
      <c r="S1059" s="354"/>
      <c r="T1059" s="354"/>
      <c r="U1059" s="354"/>
      <c r="V1059" s="354"/>
      <c r="W1059" s="354"/>
      <c r="X1059" s="354"/>
      <c r="Y1059" s="351" t="s">
        <v>473</v>
      </c>
      <c r="Z1059" s="352"/>
      <c r="AA1059" s="352"/>
      <c r="AB1059" s="352"/>
      <c r="AC1059" s="280" t="s">
        <v>458</v>
      </c>
      <c r="AD1059" s="280"/>
      <c r="AE1059" s="280"/>
      <c r="AF1059" s="280"/>
      <c r="AG1059" s="280"/>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59">
        <v>1</v>
      </c>
      <c r="B1060" s="1059">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0" t="s">
        <v>419</v>
      </c>
      <c r="K1092" s="104"/>
      <c r="L1092" s="104"/>
      <c r="M1092" s="104"/>
      <c r="N1092" s="104"/>
      <c r="O1092" s="104"/>
      <c r="P1092" s="354" t="s">
        <v>27</v>
      </c>
      <c r="Q1092" s="354"/>
      <c r="R1092" s="354"/>
      <c r="S1092" s="354"/>
      <c r="T1092" s="354"/>
      <c r="U1092" s="354"/>
      <c r="V1092" s="354"/>
      <c r="W1092" s="354"/>
      <c r="X1092" s="354"/>
      <c r="Y1092" s="351" t="s">
        <v>473</v>
      </c>
      <c r="Z1092" s="352"/>
      <c r="AA1092" s="352"/>
      <c r="AB1092" s="352"/>
      <c r="AC1092" s="280" t="s">
        <v>458</v>
      </c>
      <c r="AD1092" s="280"/>
      <c r="AE1092" s="280"/>
      <c r="AF1092" s="280"/>
      <c r="AG1092" s="280"/>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59">
        <v>1</v>
      </c>
      <c r="B1093" s="1059">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0" t="s">
        <v>419</v>
      </c>
      <c r="K1125" s="104"/>
      <c r="L1125" s="104"/>
      <c r="M1125" s="104"/>
      <c r="N1125" s="104"/>
      <c r="O1125" s="104"/>
      <c r="P1125" s="354" t="s">
        <v>27</v>
      </c>
      <c r="Q1125" s="354"/>
      <c r="R1125" s="354"/>
      <c r="S1125" s="354"/>
      <c r="T1125" s="354"/>
      <c r="U1125" s="354"/>
      <c r="V1125" s="354"/>
      <c r="W1125" s="354"/>
      <c r="X1125" s="354"/>
      <c r="Y1125" s="351" t="s">
        <v>473</v>
      </c>
      <c r="Z1125" s="352"/>
      <c r="AA1125" s="352"/>
      <c r="AB1125" s="352"/>
      <c r="AC1125" s="280" t="s">
        <v>458</v>
      </c>
      <c r="AD1125" s="280"/>
      <c r="AE1125" s="280"/>
      <c r="AF1125" s="280"/>
      <c r="AG1125" s="280"/>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59">
        <v>1</v>
      </c>
      <c r="B1126" s="1059">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0" t="s">
        <v>419</v>
      </c>
      <c r="K1158" s="104"/>
      <c r="L1158" s="104"/>
      <c r="M1158" s="104"/>
      <c r="N1158" s="104"/>
      <c r="O1158" s="104"/>
      <c r="P1158" s="354" t="s">
        <v>27</v>
      </c>
      <c r="Q1158" s="354"/>
      <c r="R1158" s="354"/>
      <c r="S1158" s="354"/>
      <c r="T1158" s="354"/>
      <c r="U1158" s="354"/>
      <c r="V1158" s="354"/>
      <c r="W1158" s="354"/>
      <c r="X1158" s="354"/>
      <c r="Y1158" s="351" t="s">
        <v>473</v>
      </c>
      <c r="Z1158" s="352"/>
      <c r="AA1158" s="352"/>
      <c r="AB1158" s="352"/>
      <c r="AC1158" s="280" t="s">
        <v>458</v>
      </c>
      <c r="AD1158" s="280"/>
      <c r="AE1158" s="280"/>
      <c r="AF1158" s="280"/>
      <c r="AG1158" s="280"/>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59">
        <v>1</v>
      </c>
      <c r="B1159" s="1059">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0" t="s">
        <v>419</v>
      </c>
      <c r="K1191" s="104"/>
      <c r="L1191" s="104"/>
      <c r="M1191" s="104"/>
      <c r="N1191" s="104"/>
      <c r="O1191" s="104"/>
      <c r="P1191" s="354" t="s">
        <v>27</v>
      </c>
      <c r="Q1191" s="354"/>
      <c r="R1191" s="354"/>
      <c r="S1191" s="354"/>
      <c r="T1191" s="354"/>
      <c r="U1191" s="354"/>
      <c r="V1191" s="354"/>
      <c r="W1191" s="354"/>
      <c r="X1191" s="354"/>
      <c r="Y1191" s="351" t="s">
        <v>473</v>
      </c>
      <c r="Z1191" s="352"/>
      <c r="AA1191" s="352"/>
      <c r="AB1191" s="352"/>
      <c r="AC1191" s="280" t="s">
        <v>458</v>
      </c>
      <c r="AD1191" s="280"/>
      <c r="AE1191" s="280"/>
      <c r="AF1191" s="280"/>
      <c r="AG1191" s="280"/>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59">
        <v>1</v>
      </c>
      <c r="B1192" s="1059">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0" t="s">
        <v>419</v>
      </c>
      <c r="K1224" s="104"/>
      <c r="L1224" s="104"/>
      <c r="M1224" s="104"/>
      <c r="N1224" s="104"/>
      <c r="O1224" s="104"/>
      <c r="P1224" s="354" t="s">
        <v>27</v>
      </c>
      <c r="Q1224" s="354"/>
      <c r="R1224" s="354"/>
      <c r="S1224" s="354"/>
      <c r="T1224" s="354"/>
      <c r="U1224" s="354"/>
      <c r="V1224" s="354"/>
      <c r="W1224" s="354"/>
      <c r="X1224" s="354"/>
      <c r="Y1224" s="351" t="s">
        <v>473</v>
      </c>
      <c r="Z1224" s="352"/>
      <c r="AA1224" s="352"/>
      <c r="AB1224" s="352"/>
      <c r="AC1224" s="280" t="s">
        <v>458</v>
      </c>
      <c r="AD1224" s="280"/>
      <c r="AE1224" s="280"/>
      <c r="AF1224" s="280"/>
      <c r="AG1224" s="280"/>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59">
        <v>1</v>
      </c>
      <c r="B1225" s="1059">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0" t="s">
        <v>419</v>
      </c>
      <c r="K1257" s="104"/>
      <c r="L1257" s="104"/>
      <c r="M1257" s="104"/>
      <c r="N1257" s="104"/>
      <c r="O1257" s="104"/>
      <c r="P1257" s="354" t="s">
        <v>27</v>
      </c>
      <c r="Q1257" s="354"/>
      <c r="R1257" s="354"/>
      <c r="S1257" s="354"/>
      <c r="T1257" s="354"/>
      <c r="U1257" s="354"/>
      <c r="V1257" s="354"/>
      <c r="W1257" s="354"/>
      <c r="X1257" s="354"/>
      <c r="Y1257" s="351" t="s">
        <v>473</v>
      </c>
      <c r="Z1257" s="352"/>
      <c r="AA1257" s="352"/>
      <c r="AB1257" s="352"/>
      <c r="AC1257" s="280" t="s">
        <v>458</v>
      </c>
      <c r="AD1257" s="280"/>
      <c r="AE1257" s="280"/>
      <c r="AF1257" s="280"/>
      <c r="AG1257" s="280"/>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59">
        <v>1</v>
      </c>
      <c r="B1258" s="1059">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0" t="s">
        <v>419</v>
      </c>
      <c r="K1290" s="104"/>
      <c r="L1290" s="104"/>
      <c r="M1290" s="104"/>
      <c r="N1290" s="104"/>
      <c r="O1290" s="104"/>
      <c r="P1290" s="354" t="s">
        <v>27</v>
      </c>
      <c r="Q1290" s="354"/>
      <c r="R1290" s="354"/>
      <c r="S1290" s="354"/>
      <c r="T1290" s="354"/>
      <c r="U1290" s="354"/>
      <c r="V1290" s="354"/>
      <c r="W1290" s="354"/>
      <c r="X1290" s="354"/>
      <c r="Y1290" s="351" t="s">
        <v>473</v>
      </c>
      <c r="Z1290" s="352"/>
      <c r="AA1290" s="352"/>
      <c r="AB1290" s="352"/>
      <c r="AC1290" s="280" t="s">
        <v>458</v>
      </c>
      <c r="AD1290" s="280"/>
      <c r="AE1290" s="280"/>
      <c r="AF1290" s="280"/>
      <c r="AG1290" s="280"/>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59">
        <v>1</v>
      </c>
      <c r="B1291" s="1059">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2019-05-07T04:38:58Z</cp:lastPrinted>
  <dcterms:created xsi:type="dcterms:W3CDTF">2012-03-13T00:50:25Z</dcterms:created>
  <dcterms:modified xsi:type="dcterms:W3CDTF">2019-06-25T05:43:14Z</dcterms:modified>
</cp:coreProperties>
</file>