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4_がん・疾病対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<sst xmlns="http://schemas.openxmlformats.org/spreadsheetml/2006/main" count="2973" uniqueCount="688">
  <si>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</si>
  <si>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</si>
  <si>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</si>
  <si>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</si>
  <si>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</si>
  <si>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</si>
  <si>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</si>
  <si>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</si>
  <si>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</si>
  <si>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</si>
  <si>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</si>
  <si>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</si>
  <si>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</si>
  <si>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</si>
  <si>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</si>
  <si>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</si>
  <si>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</si>
  <si>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</si>
  <si>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</si>
  <si>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</si>
  <si>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</si>
  <si>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</si>
  <si>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</si>
  <si>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</si>
  <si>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</si>
  <si>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</si>
  <si>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</si>
  <si>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</si>
  <si>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</si>
  <si>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</si>
  <si>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</si>
  <si>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</si>
  <si>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</si>
  <si>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</si>
  <si>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</si>
  <si>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</si>
  <si>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</si>
  <si>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</si>
  <si>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</si>
  <si>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</si>
  <si>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</si>
  <si>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</si>
  <si>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</si>
  <si>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</si>
  <si>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</si>
  <si>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</si>
  <si>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</si>
  <si>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</si>
  <si>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</si>
  <si>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</si>
  <si>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</si>
  <si>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</si>
  <si>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</si>
  <si>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</si>
  <si>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</si>
  <si>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</si>
  <si>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</si>
  <si>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</si>
  <si>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</si>
  <si>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</si>
  <si>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</si>
  <si>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</si>
  <si>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</si>
  <si>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</si>
  <si>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</si>
  <si>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</si>
  <si>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</si>
  <si>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</si>
  <si>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</si>
  <si>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</si>
  <si>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</si>
  <si>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</si>
  <si>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</si>
  <si>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</si>
  <si>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</si>
  <si>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</si>
  <si>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</si>
  <si>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</si>
  <si>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</si>
  <si>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</si>
  <si>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</si>
  <si>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</si>
  <si>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</si>
  <si>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</si>
  <si>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</si>
  <si>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</si>
  <si>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</si>
  <si>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</si>
  <si>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</si>
  <si>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</si>
  <si>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</si>
  <si>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</si>
  <si>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</si>
  <si>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</si>
  <si>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</si>
  <si>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</si>
  <si>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</si>
  <si>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</si>
  <si>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</si>
  <si>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</si>
  <si>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</si>
  <si>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</si>
  <si>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</si>
  <si>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</si>
  <si>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</si>
  <si>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</si>
  <si>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</si>
  <si>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</si>
  <si>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</si>
  <si>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</si>
  <si>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</si>
  <si>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</si>
  <si>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</si>
  <si>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</si>
  <si>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</si>
  <si>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</si>
  <si>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</si>
  <si>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</si>
  <si>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</si>
  <si>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</si>
  <si>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</si>
  <si>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</si>
  <si>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</si>
  <si>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</si>
  <si>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</si>
  <si>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</si>
  <si>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</si>
  <si>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</si>
  <si>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</si>
  <si>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</si>
  <si>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</si>
  <si>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</si>
  <si>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</si>
  <si>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</si>
  <si>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</si>
  <si>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</si>
  <si>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</si>
  <si>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</si>
  <si>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</si>
  <si>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</si>
  <si>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</si>
  <si>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</si>
  <si>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</si>
  <si>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</si>
  <si>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</si>
  <si>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</si>
  <si>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</si>
  <si>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</si>
  <si>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</si>
  <si>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</si>
  <si>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</si>
  <si>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</si>
  <si>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</si>
  <si>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</si>
  <si>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</si>
  <si>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</si>
  <si>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</si>
  <si>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</si>
  <si>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</si>
  <si>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</si>
  <si>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</si>
  <si>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</si>
  <si>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</si>
  <si>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</si>
  <si>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</si>
  <si>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</si>
  <si>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</si>
  <si>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</si>
  <si>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</si>
  <si>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</si>
  <si>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</si>
  <si>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</si>
  <si>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</si>
  <si>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</si>
  <si>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</si>
  <si>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</si>
  <si>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</si>
  <si>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</si>
  <si>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</si>
  <si>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</si>
  <si>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</si>
  <si>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</si>
  <si>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</si>
  <si>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</si>
  <si>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</si>
  <si>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</si>
  <si>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</si>
  <si>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</si>
  <si>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</si>
  <si>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</si>
  <si>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</si>
  <si>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</si>
  <si>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</si>
  <si>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</si>
  <si>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</si>
  <si>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</si>
  <si>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</si>
  <si>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</si>
  <si>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</si>
  <si>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</si>
  <si>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</si>
  <si>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</si>
  <si>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</si>
  <si>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</si>
  <si>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</si>
  <si>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</si>
  <si>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</si>
  <si>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</si>
  <si>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</si>
  <si>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</si>
  <si>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</si>
  <si>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</si>
  <si>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</si>
  <si>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</si>
  <si>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</si>
  <si>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</si>
  <si>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</si>
  <si>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</si>
  <si>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</si>
  <si>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</si>
  <si>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</si>
  <si>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</si>
  <si>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</si>
  <si>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</si>
  <si>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</si>
  <si>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</si>
  <si>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</si>
  <si>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</si>
  <si>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</si>
  <si>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</si>
  <si>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</si>
  <si>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</si>
  <si>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</si>
  <si>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</si>
  <si>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</si>
  <si>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</si>
  <si>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</si>
  <si>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</si>
  <si>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</si>
  <si>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</si>
  <si>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</si>
  <si>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</si>
  <si>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</si>
  <si>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</si>
  <si>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</si>
  <si>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</si>
  <si>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</si>
  <si>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</si>
  <si>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</si>
  <si>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</si>
  <si>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</si>
  <si>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</si>
  <si>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</si>
  <si>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</si>
  <si>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</si>
  <si>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</si>
  <si>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</si>
  <si>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</si>
  <si>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</si>
  <si>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</si>
  <si>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</si>
  <si>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</si>
  <si>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</si>
  <si>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</si>
  <si>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</si>
  <si>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</si>
  <si>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</si>
  <si>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</si>
  <si>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</si>
  <si>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</si>
  <si>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</si>
  <si>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</si>
  <si>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</si>
  <si>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</si>
  <si>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</si>
  <si>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</si>
  <si>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</si>
  <si>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</si>
  <si>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</si>
  <si>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</si>
  <si>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</si>
  <si>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</si>
  <si>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</si>
  <si>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</si>
  <si>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</si>
  <si>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</si>
  <si>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</si>
  <si>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</si>
  <si>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</si>
  <si>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</si>
  <si>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</si>
  <si>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</si>
  <si>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</si>
  <si>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</si>
  <si>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</si>
  <si>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</si>
  <si>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</si>
  <si>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</si>
  <si>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</si>
  <si>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</si>
  <si>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</si>
  <si>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</si>
  <si>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</si>
  <si>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</si>
  <si>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</si>
  <si>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</si>
  <si>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</si>
  <si>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</si>
  <si>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</si>
  <si>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</si>
  <si>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</si>
  <si>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</si>
  <si>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</si>
  <si>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</si>
  <si>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</si>
  <si>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</si>
  <si>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</si>
  <si>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</si>
  <si>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</si>
  <si>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</si>
  <si>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</si>
  <si>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</si>
  <si>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</si>
  <si>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</si>
  <si>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</si>
  <si>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</si>
  <si>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</si>
  <si>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</si>
  <si>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</si>
  <si>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</si>
  <si>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</si>
  <si>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</si>
  <si>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</si>
  <si>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</si>
  <si>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</si>
  <si>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</si>
  <si>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</si>
  <si>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</si>
  <si>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</si>
  <si>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</si>
  <si>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</si>
  <si>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</si>
  <si>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</si>
  <si>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</si>
  <si>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</si>
  <si>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</si>
  <si>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</si>
  <si>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</si>
  <si>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</si>
  <si>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</si>
  <si>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</si>
  <si>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</si>
  <si>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</si>
  <si>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</si>
  <si>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</si>
  <si>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</si>
  <si>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</si>
  <si>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</si>
  <si>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</si>
  <si>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</si>
  <si>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</si>
  <si>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</si>
  <si>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</si>
  <si>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</si>
  <si>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</si>
  <si>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</si>
  <si>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</si>
  <si>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</si>
  <si>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</si>
  <si>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</si>
  <si>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</si>
  <si>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</si>
  <si>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</si>
  <si>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</si>
  <si>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</si>
  <si>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</si>
  <si>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</si>
  <si>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</si>
  <si>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</si>
  <si>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</si>
  <si>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</si>
  <si>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</si>
  <si>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</si>
  <si>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</si>
  <si>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</si>
  <si>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</si>
  <si>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</si>
  <si>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</si>
  <si>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</si>
  <si>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</si>
  <si>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</si>
  <si>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</si>
  <si>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</si>
  <si>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</si>
  <si>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</si>
  <si>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</si>
  <si>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</si>
  <si>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</si>
  <si>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</si>
  <si>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</si>
  <si>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</si>
  <si>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</si>
  <si>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</si>
  <si>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</si>
  <si>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</si>
  <si>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</si>
  <si>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</si>
  <si>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</si>
  <si>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</si>
  <si>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</si>
  <si>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</si>
  <si>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</si>
  <si>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</si>
  <si>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</si>
  <si>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</si>
  <si>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</si>
  <si>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</si>
  <si>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</si>
  <si>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</si>
  <si>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</si>
  <si>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</si>
  <si>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</si>
  <si>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</si>
  <si>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</si>
  <si>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</si>
  <si>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</si>
  <si>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</si>
  <si>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</si>
  <si>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</si>
  <si>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</si>
  <si>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</si>
  <si>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</si>
  <si>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</si>
  <si>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</si>
  <si>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</si>
  <si>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</si>
  <si>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</si>
  <si>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</si>
  <si>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</si>
  <si>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</si>
  <si>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</si>
  <si>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</si>
  <si>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</si>
  <si>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</si>
  <si>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</si>
  <si>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</si>
  <si>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</si>
  <si>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</si>
  <si>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</si>
  <si>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</si>
  <si>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</si>
  <si>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</si>
  <si>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</si>
  <si>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</si>
  <si>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</si>
  <si>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</si>
  <si>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</si>
  <si>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</si>
  <si>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</si>
  <si>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</si>
  <si>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</si>
  <si>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</si>
  <si>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</si>
  <si>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</si>
  <si>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</si>
  <si>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</si>
  <si>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</si>
  <si>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</si>
  <si>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</si>
  <si>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</si>
  <si>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</si>
  <si>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</si>
  <si>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</si>
  <si>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</si>
  <si>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</si>
  <si>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</si>
  <si>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</si>
  <si>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</si>
  <si>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</si>
  <si>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</si>
  <si>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</si>
  <si>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</si>
  <si>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</si>
  <si>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</si>
  <si>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</si>
  <si>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</si>
  <si>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</si>
  <si>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</si>
  <si>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</si>
  <si>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</si>
  <si>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</si>
  <si>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</si>
  <si>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</si>
  <si>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</si>
  <si>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</si>
  <si>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</si>
  <si>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</si>
  <si>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</si>
  <si>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</si>
  <si>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</si>
  <si>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</si>
  <si>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</si>
  <si>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</si>
  <si>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</si>
  <si>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</si>
  <si>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</si>
  <si>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</si>
  <si>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</si>
  <si>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</si>
  <si>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</si>
  <si>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</si>
  <si>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</si>
  <si>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</si>
  <si>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</si>
  <si>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</si>
  <si>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</si>
  <si>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</si>
  <si>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</si>
  <si>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</si>
  <si>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</si>
  <si>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</si>
  <si>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</si>
  <si>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</si>
  <si>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</si>
  <si>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</si>
  <si>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</si>
  <si>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</si>
  <si>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</si>
  <si>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</si>
  <si>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</si>
  <si>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</si>
  <si>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</si>
  <si>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</si>
  <si>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</si>
  <si>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</si>
  <si>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</si>
  <si>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</si>
  <si>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</si>
  <si>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</si>
  <si>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</si>
  <si>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</si>
  <si>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</si>
  <si>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</si>
  <si>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</si>
  <si>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</si>
  <si>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</si>
  <si>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</si>
  <si>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</si>
  <si>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</si>
  <si>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</si>
  <si>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</si>
  <si>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</si>
  <si>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</si>
  <si>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</si>
  <si>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</si>
  <si>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</si>
  <si>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</si>
  <si>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</si>
  <si>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</si>
  <si>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</si>
  <si>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</si>
  <si>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</si>
  <si>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</si>
  <si>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</si>
  <si>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</si>
  <si>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</si>
  <si>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</si>
  <si>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</si>
  <si>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</si>
  <si>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</si>
  <si>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</si>
  <si>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循環器病対策費</t>
    <phoneticPr fontId="5"/>
  </si>
  <si>
    <t>健康局</t>
    <phoneticPr fontId="5"/>
  </si>
  <si>
    <t>がん・疾病対策課</t>
    <phoneticPr fontId="5"/>
  </si>
  <si>
    <t>がん・疾病対策課長
佐々木　昌弘</t>
    <phoneticPr fontId="5"/>
  </si>
  <si>
    <t>○</t>
  </si>
  <si>
    <t>-</t>
  </si>
  <si>
    <t>-</t>
    <phoneticPr fontId="5"/>
  </si>
  <si>
    <t>　脳卒中、心臓病その他の循環器病は、我が国の主要な死亡原因であるとともに、介護が必要となる主な原因のひとつである。
　循環器病に係る医療又は介護に要する負担の軽減を図ることが喫緊の課題となっていることに鑑み、国民の健康寿命の延伸等を図るため、循環器病対策の在り方に関する検討会を開催し、疾病による死亡や国民が介護を要する状態となる主要な原因となっている脳卒中、心臓病その他の循環器病対策の在り方について検討する。</t>
    <phoneticPr fontId="5"/>
  </si>
  <si>
    <t>①脳卒中、心臓病その他の循環器病対策の在り方に関する検討会開催経費
②ワーキンググループ（心筋梗塞・脳卒中）開催経費</t>
    <phoneticPr fontId="5"/>
  </si>
  <si>
    <t>-</t>
    <phoneticPr fontId="5"/>
  </si>
  <si>
    <t>-</t>
    <phoneticPr fontId="5"/>
  </si>
  <si>
    <t>-</t>
    <phoneticPr fontId="5"/>
  </si>
  <si>
    <t>-</t>
    <phoneticPr fontId="5"/>
  </si>
  <si>
    <t>-</t>
    <phoneticPr fontId="5"/>
  </si>
  <si>
    <t>-</t>
    <phoneticPr fontId="5"/>
  </si>
  <si>
    <t>-</t>
    <phoneticPr fontId="5"/>
  </si>
  <si>
    <t>主たる事業は循環器病等に係る会議の開催であり、目標値の設定は馴染まないため。</t>
    <phoneticPr fontId="5"/>
  </si>
  <si>
    <t>検討会を開催し、循環器対策に資する。</t>
    <phoneticPr fontId="5"/>
  </si>
  <si>
    <t>循環器病に関連した検討会等での議題数</t>
    <phoneticPr fontId="5"/>
  </si>
  <si>
    <t>総合議題数</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</si>
  <si>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</si>
  <si>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</si>
  <si>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phoneticPr fontId="5"/>
  </si>
  <si>
    <t>-</t>
    <phoneticPr fontId="5"/>
  </si>
  <si>
    <t>-</t>
    <phoneticPr fontId="5"/>
  </si>
  <si>
    <t>-</t>
    <phoneticPr fontId="5"/>
  </si>
  <si>
    <t>-</t>
    <phoneticPr fontId="5"/>
  </si>
  <si>
    <t>-</t>
    <phoneticPr fontId="5"/>
  </si>
  <si>
    <t>-</t>
    <phoneticPr fontId="5"/>
  </si>
  <si>
    <t>-</t>
    <phoneticPr fontId="5"/>
  </si>
  <si>
    <t>循環器病に係る予防・治療を推進し、目標達成に寄与する。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</si>
  <si>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</si>
  <si>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</si>
  <si>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</si>
  <si>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</si>
  <si>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</si>
  <si>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</si>
  <si>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</si>
  <si>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</si>
  <si>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</si>
  <si>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</si>
  <si>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</si>
  <si>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</si>
  <si>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phoneticPr fontId="5"/>
  </si>
  <si>
    <t>委員等旅費</t>
    <phoneticPr fontId="5"/>
  </si>
  <si>
    <t>社会保障関係情報化業務庁費</t>
    <phoneticPr fontId="5"/>
  </si>
  <si>
    <t>職員旅費</t>
    <phoneticPr fontId="5"/>
  </si>
  <si>
    <t>-</t>
    <phoneticPr fontId="5"/>
  </si>
  <si>
    <t>-</t>
    <phoneticPr fontId="5"/>
  </si>
  <si>
    <t>人</t>
    <rPh sb="0" eb="1">
      <t>ヒト</t>
    </rPh>
    <phoneticPr fontId="5"/>
  </si>
  <si>
    <t>-</t>
    <phoneticPr fontId="5"/>
  </si>
  <si>
    <t>-</t>
    <phoneticPr fontId="5"/>
  </si>
  <si>
    <t>-</t>
    <phoneticPr fontId="5"/>
  </si>
  <si>
    <t>-</t>
    <phoneticPr fontId="5"/>
  </si>
  <si>
    <t>-</t>
    <phoneticPr fontId="5"/>
  </si>
  <si>
    <t>題</t>
    <rPh sb="0" eb="1">
      <t>ダイ</t>
    </rPh>
    <phoneticPr fontId="5"/>
  </si>
  <si>
    <t>-</t>
    <phoneticPr fontId="5"/>
  </si>
  <si>
    <t>-</t>
    <phoneticPr fontId="5"/>
  </si>
  <si>
    <t>-</t>
    <phoneticPr fontId="5"/>
  </si>
  <si>
    <t>単位あたりコスト=X／Y
X:「執行額」
Y:「検討会等の開催日数」　　　　　　　　　　　　　　　</t>
    <phoneticPr fontId="5"/>
  </si>
  <si>
    <t>回</t>
    <rPh sb="0" eb="1">
      <t>カイ</t>
    </rPh>
    <phoneticPr fontId="5"/>
  </si>
  <si>
    <t>百万円</t>
    <phoneticPr fontId="5"/>
  </si>
  <si>
    <t>　　x/y</t>
    <phoneticPr fontId="5"/>
  </si>
  <si>
    <t>4/5</t>
    <phoneticPr fontId="5"/>
  </si>
  <si>
    <t>無</t>
  </si>
  <si>
    <t>‐</t>
  </si>
  <si>
    <t>循環器病対策を推進するために必要な経費であり、国費を投入しなければ事業目的が達成できない。</t>
    <phoneticPr fontId="5"/>
  </si>
  <si>
    <t>国全体での議論が必要であることから、国で実施する必要がある。</t>
    <phoneticPr fontId="5"/>
  </si>
  <si>
    <t>国の循環器病対策を推進するための経費であり、優先度の高い事業である。</t>
    <phoneticPr fontId="5"/>
  </si>
  <si>
    <t>少額随意契約により選定している。</t>
    <phoneticPr fontId="5"/>
  </si>
  <si>
    <t>単位当たりのコスト水準は妥当である。</t>
    <phoneticPr fontId="5"/>
  </si>
  <si>
    <t>費目・使途は事業目的に即している。</t>
    <phoneticPr fontId="5"/>
  </si>
  <si>
    <t>-</t>
    <phoneticPr fontId="5"/>
  </si>
  <si>
    <t>-</t>
    <phoneticPr fontId="5"/>
  </si>
  <si>
    <t>-</t>
    <phoneticPr fontId="5"/>
  </si>
  <si>
    <t>-</t>
    <phoneticPr fontId="5"/>
  </si>
  <si>
    <t>新29-0020</t>
    <rPh sb="0" eb="1">
      <t>シン</t>
    </rPh>
    <phoneticPr fontId="5"/>
  </si>
  <si>
    <t>-</t>
    <phoneticPr fontId="5"/>
  </si>
  <si>
    <t>-</t>
    <phoneticPr fontId="5"/>
  </si>
  <si>
    <t>-</t>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</si>
  <si>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</si>
  <si>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</si>
  <si>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</si>
  <si>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</si>
  <si>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</si>
  <si>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</si>
  <si>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</si>
  <si>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</si>
  <si>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</si>
  <si>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謝金・旅費</t>
    <rPh sb="0" eb="2">
      <t>シャキン</t>
    </rPh>
    <rPh sb="3" eb="5">
      <t>リョヒ</t>
    </rPh>
    <phoneticPr fontId="5"/>
  </si>
  <si>
    <t>謝金・旅費</t>
    <phoneticPr fontId="5"/>
  </si>
  <si>
    <t>謝金・旅費</t>
    <phoneticPr fontId="5"/>
  </si>
  <si>
    <t>謝金・旅費</t>
    <phoneticPr fontId="5"/>
  </si>
  <si>
    <t>謝金・旅費</t>
    <phoneticPr fontId="5"/>
  </si>
  <si>
    <t>謝金・旅費</t>
    <phoneticPr fontId="5"/>
  </si>
  <si>
    <t>-</t>
    <phoneticPr fontId="5"/>
  </si>
  <si>
    <t>-</t>
    <phoneticPr fontId="5"/>
  </si>
  <si>
    <t>-</t>
    <phoneticPr fontId="5"/>
  </si>
  <si>
    <t>-</t>
    <phoneticPr fontId="5"/>
  </si>
  <si>
    <t>-</t>
    <phoneticPr fontId="5"/>
  </si>
  <si>
    <t>社会福祉法人
日本盲人職能開発センター
東京ワークショップ</t>
    <rPh sb="0" eb="2">
      <t>シャカイ</t>
    </rPh>
    <rPh sb="2" eb="4">
      <t>フクシ</t>
    </rPh>
    <rPh sb="4" eb="6">
      <t>ホウジン</t>
    </rPh>
    <rPh sb="7" eb="9">
      <t>ニホン</t>
    </rPh>
    <rPh sb="9" eb="11">
      <t>モウジン</t>
    </rPh>
    <rPh sb="11" eb="13">
      <t>ショクノウ</t>
    </rPh>
    <rPh sb="13" eb="15">
      <t>カイハツ</t>
    </rPh>
    <rPh sb="20" eb="22">
      <t>トウキョウ</t>
    </rPh>
    <phoneticPr fontId="5"/>
  </si>
  <si>
    <t>速記</t>
    <rPh sb="0" eb="2">
      <t>ソッキ</t>
    </rPh>
    <phoneticPr fontId="5"/>
  </si>
  <si>
    <t>-</t>
    <phoneticPr fontId="5"/>
  </si>
  <si>
    <t>-</t>
    <phoneticPr fontId="5"/>
  </si>
  <si>
    <t>-</t>
    <phoneticPr fontId="5"/>
  </si>
  <si>
    <t>-</t>
    <phoneticPr fontId="5"/>
  </si>
  <si>
    <t>-</t>
    <phoneticPr fontId="5"/>
  </si>
  <si>
    <t>-</t>
    <phoneticPr fontId="5"/>
  </si>
  <si>
    <t>0.8/2</t>
    <phoneticPr fontId="5"/>
  </si>
  <si>
    <t>委員の出席状況に変動があり、委員旅費等に不要が生じたため。</t>
    <phoneticPr fontId="5"/>
  </si>
  <si>
    <t>△</t>
  </si>
  <si>
    <t>活動実績は見込みよりやや少なかった。</t>
    <rPh sb="12" eb="13">
      <t>スク</t>
    </rPh>
    <phoneticPr fontId="5"/>
  </si>
  <si>
    <t>循環器に係る会議について当初の見込みよりも開催回数が少ないものとなった。執行率については、前年度よりも低いものになっているが、当初の見込みよりも開催回数が少ないことに加え、委員の出席状況に変動があり、委員旅費等に不用が生じたことが原因として考えられる。</t>
    <rPh sb="21" eb="23">
      <t>カイサイ</t>
    </rPh>
    <rPh sb="23" eb="25">
      <t>カイスウ</t>
    </rPh>
    <rPh sb="26" eb="27">
      <t>スク</t>
    </rPh>
    <rPh sb="45" eb="48">
      <t>ゼンネンド</t>
    </rPh>
    <rPh sb="51" eb="52">
      <t>ヒク</t>
    </rPh>
    <rPh sb="63" eb="65">
      <t>トウショ</t>
    </rPh>
    <rPh sb="66" eb="68">
      <t>ミコ</t>
    </rPh>
    <rPh sb="72" eb="74">
      <t>カイサイ</t>
    </rPh>
    <rPh sb="74" eb="76">
      <t>カイスウ</t>
    </rPh>
    <rPh sb="77" eb="78">
      <t>スク</t>
    </rPh>
    <rPh sb="83" eb="84">
      <t>クワ</t>
    </rPh>
    <phoneticPr fontId="5"/>
  </si>
  <si>
    <t>不用率を減少させるため、今後は委員のスケジュール調整等を慎重に行っていく。
虚血性心疾患等の心臓病は、我が国の死因の第２位、脳卒中を中心とする脳血管疾患は第４位であり、国民からの関心が高い疾病である。引き続き、循環器に係る会議について適切な開催環境を整え運営していく。</t>
    <phoneticPr fontId="5"/>
  </si>
  <si>
    <t>検討会等の開催回数</t>
    <rPh sb="7" eb="8">
      <t>カイ</t>
    </rPh>
    <phoneticPr fontId="5"/>
  </si>
  <si>
    <t>5/2</t>
    <phoneticPr fontId="5"/>
  </si>
  <si>
    <t>活動実績は成果目標に対してやや少なかった。</t>
    <rPh sb="0" eb="2">
      <t>カツドウ</t>
    </rPh>
    <rPh sb="2" eb="4">
      <t>ジッセキ</t>
    </rPh>
    <rPh sb="15" eb="16">
      <t>スク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</si>
</sst>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38615</xdr:colOff>
      <xdr:row>740</xdr:row>
      <xdr:rowOff>102973</xdr:rowOff>
    </xdr:from>
    <xdr:to>
      <xdr:col>37</xdr:col>
      <xdr:colOff>30031</xdr:colOff>
      <xdr:row>742</xdr:row>
      <xdr:rowOff>113348</xdr:rowOff>
    </xdr:to>
    <xdr:sp macro="" textlink="">
      <xdr:nvSpPr>
        <xdr:cNvPr id="5" name="テキスト ボックス 4"/>
        <xdr:cNvSpPr txBox="1"/>
      </xdr:nvSpPr>
      <xdr:spPr bwMode="auto">
        <a:xfrm>
          <a:off x="3745642" y="44329865"/>
          <a:ext cx="3904389" cy="70544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en-US" altLang="ja-JP" sz="1200"/>
            <a:t>0.8</a:t>
          </a:r>
          <a:r>
            <a:rPr kumimoji="1" lang="ja-JP" altLang="en-US" sz="1200"/>
            <a:t>百万円</a:t>
          </a:r>
        </a:p>
      </xdr:txBody>
    </xdr:sp>
    <xdr:clientData/>
  </xdr:twoCellAnchor>
  <xdr:twoCellAnchor editAs="oneCell">
    <xdr:from>
      <xdr:col>27</xdr:col>
      <xdr:colOff>0</xdr:colOff>
      <xdr:row>743</xdr:row>
      <xdr:rowOff>0</xdr:rowOff>
    </xdr:from>
    <xdr:to>
      <xdr:col>28</xdr:col>
      <xdr:colOff>68399</xdr:colOff>
      <xdr:row>745</xdr:row>
      <xdr:rowOff>231604</xdr:rowOff>
    </xdr:to>
    <xdr:pic>
      <xdr:nvPicPr>
        <xdr:cNvPr id="9" name="図 8"/>
        <xdr:cNvPicPr>
          <a:picLocks noChangeAspect="1"/>
        </xdr:cNvPicPr>
      </xdr:nvPicPr>
      <xdr:blipFill>
        <a:blip xmlns:r="http://schemas.openxmlformats.org/officeDocument/2006/relationships" r:embed="rId1"/>
        <a:stretch>
          <a:fillRect/>
        </a:stretch>
      </xdr:blipFill>
      <xdr:spPr>
        <a:xfrm>
          <a:off x="5560541" y="45269493"/>
          <a:ext cx="274344" cy="926672"/>
        </a:xfrm>
        <a:prstGeom prst="rect">
          <a:avLst/>
        </a:prstGeom>
      </xdr:spPr>
    </xdr:pic>
    <xdr:clientData/>
  </xdr:twoCellAnchor>
  <xdr:twoCellAnchor>
    <xdr:from>
      <xdr:col>24</xdr:col>
      <xdr:colOff>25744</xdr:colOff>
      <xdr:row>745</xdr:row>
      <xdr:rowOff>193075</xdr:rowOff>
    </xdr:from>
    <xdr:to>
      <xdr:col>31</xdr:col>
      <xdr:colOff>63223</xdr:colOff>
      <xdr:row>746</xdr:row>
      <xdr:rowOff>147094</xdr:rowOff>
    </xdr:to>
    <xdr:sp macro="" textlink="">
      <xdr:nvSpPr>
        <xdr:cNvPr id="11" name="テキスト ボックス 10"/>
        <xdr:cNvSpPr txBox="1"/>
      </xdr:nvSpPr>
      <xdr:spPr bwMode="auto">
        <a:xfrm>
          <a:off x="4968447" y="46157636"/>
          <a:ext cx="1479100" cy="301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その他等</a:t>
          </a:r>
          <a:r>
            <a:rPr kumimoji="1" lang="en-US" altLang="ja-JP" sz="1200"/>
            <a:t>】</a:t>
          </a:r>
          <a:endParaRPr kumimoji="1" lang="ja-JP" altLang="en-US" sz="1200"/>
        </a:p>
      </xdr:txBody>
    </xdr:sp>
    <xdr:clientData/>
  </xdr:twoCellAnchor>
  <xdr:twoCellAnchor>
    <xdr:from>
      <xdr:col>18</xdr:col>
      <xdr:colOff>128717</xdr:colOff>
      <xdr:row>746</xdr:row>
      <xdr:rowOff>308918</xdr:rowOff>
    </xdr:from>
    <xdr:to>
      <xdr:col>37</xdr:col>
      <xdr:colOff>109257</xdr:colOff>
      <xdr:row>748</xdr:row>
      <xdr:rowOff>339133</xdr:rowOff>
    </xdr:to>
    <xdr:sp macro="" textlink="">
      <xdr:nvSpPr>
        <xdr:cNvPr id="12" name="テキスト ボックス 11"/>
        <xdr:cNvSpPr txBox="1"/>
      </xdr:nvSpPr>
      <xdr:spPr bwMode="auto">
        <a:xfrm>
          <a:off x="3835744" y="46621013"/>
          <a:ext cx="3893513" cy="725282"/>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　Ａ．事務費</a:t>
          </a:r>
          <a:endParaRPr kumimoji="1" lang="en-US" altLang="ja-JP" sz="1200"/>
        </a:p>
        <a:p>
          <a:pPr algn="ctr"/>
          <a:r>
            <a:rPr kumimoji="1" lang="en-US" altLang="ja-JP" sz="1200"/>
            <a:t>0.8</a:t>
          </a:r>
          <a:r>
            <a:rPr kumimoji="1" lang="ja-JP" altLang="en-US" sz="1200"/>
            <a:t>百万円</a:t>
          </a:r>
        </a:p>
      </xdr:txBody>
    </xdr:sp>
    <xdr:clientData/>
  </xdr:twoCellAnchor>
  <xdr:twoCellAnchor>
    <xdr:from>
      <xdr:col>24</xdr:col>
      <xdr:colOff>38615</xdr:colOff>
      <xdr:row>749</xdr:row>
      <xdr:rowOff>257433</xdr:rowOff>
    </xdr:from>
    <xdr:to>
      <xdr:col>31</xdr:col>
      <xdr:colOff>132415</xdr:colOff>
      <xdr:row>752</xdr:row>
      <xdr:rowOff>127684</xdr:rowOff>
    </xdr:to>
    <xdr:sp macro="" textlink="">
      <xdr:nvSpPr>
        <xdr:cNvPr id="20" name="大かっこ 19"/>
        <xdr:cNvSpPr/>
      </xdr:nvSpPr>
      <xdr:spPr bwMode="auto">
        <a:xfrm>
          <a:off x="4981318" y="47612129"/>
          <a:ext cx="1535421" cy="9128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謝金、旅費、庁費</a:t>
          </a:r>
          <a:endParaRPr lang="en-US" altLang="ja-JP"/>
        </a:p>
      </xdr:txBody>
    </xdr:sp>
    <xdr:clientData/>
  </xdr:twoCellAnchor>
  <xdr:twoCellAnchor>
    <xdr:from>
      <xdr:col>46</xdr:col>
      <xdr:colOff>102973</xdr:colOff>
      <xdr:row>87</xdr:row>
      <xdr:rowOff>0</xdr:rowOff>
    </xdr:from>
    <xdr:to>
      <xdr:col>51</xdr:col>
      <xdr:colOff>18236</xdr:colOff>
      <xdr:row>88</xdr:row>
      <xdr:rowOff>114609</xdr:rowOff>
    </xdr:to>
    <xdr:sp macro="" textlink="">
      <xdr:nvSpPr>
        <xdr:cNvPr id="10" name="テキスト ボックス 9"/>
        <xdr:cNvSpPr txBox="1"/>
      </xdr:nvSpPr>
      <xdr:spPr>
        <a:xfrm>
          <a:off x="9576487" y="14802365"/>
          <a:ext cx="1202425" cy="410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毎年度同程度</a:t>
          </a:r>
          <a:endParaRPr kumimoji="1" lang="en-US" altLang="ja-JP" sz="900"/>
        </a:p>
        <a:p>
          <a:endParaRPr kumimoji="1" lang="ja-JP" altLang="en-US" sz="900"/>
        </a:p>
      </xdr:txBody>
    </xdr:sp>
    <xdr:clientData/>
  </xdr:twoCellAnchor>
  <xdr:twoCellAnchor>
    <xdr:from>
      <xdr:col>46</xdr:col>
      <xdr:colOff>1</xdr:colOff>
      <xdr:row>85</xdr:row>
      <xdr:rowOff>12870</xdr:rowOff>
    </xdr:from>
    <xdr:to>
      <xdr:col>47</xdr:col>
      <xdr:colOff>128718</xdr:colOff>
      <xdr:row>85</xdr:row>
      <xdr:rowOff>231689</xdr:rowOff>
    </xdr:to>
    <xdr:sp macro="" textlink="">
      <xdr:nvSpPr>
        <xdr:cNvPr id="13" name="テキスト ボックス 12"/>
        <xdr:cNvSpPr txBox="1"/>
      </xdr:nvSpPr>
      <xdr:spPr>
        <a:xfrm>
          <a:off x="9473515" y="14274627"/>
          <a:ext cx="334662" cy="218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186</v>
      </c>
      <c r="AT2" s="220"/>
      <c r="AU2" s="220"/>
      <c r="AV2" s="52" t="str">
        <f>IF(AW2="", "", "-")</f>
        <v/>
      </c>
      <c r="AW2" s="398"/>
      <c r="AX2" s="398"/>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6" t="s">
        <v>516</v>
      </c>
      <c r="Z7" s="296"/>
      <c r="AA7" s="296"/>
      <c r="AB7" s="296"/>
      <c r="AC7" s="296"/>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580</v>
      </c>
      <c r="Q13" s="109"/>
      <c r="R13" s="109"/>
      <c r="S13" s="109"/>
      <c r="T13" s="109"/>
      <c r="U13" s="109"/>
      <c r="V13" s="110"/>
      <c r="W13" s="108">
        <v>5</v>
      </c>
      <c r="X13" s="109"/>
      <c r="Y13" s="109"/>
      <c r="Z13" s="109"/>
      <c r="AA13" s="109"/>
      <c r="AB13" s="109"/>
      <c r="AC13" s="110"/>
      <c r="AD13" s="108">
        <v>5</v>
      </c>
      <c r="AE13" s="109"/>
      <c r="AF13" s="109"/>
      <c r="AG13" s="109"/>
      <c r="AH13" s="109"/>
      <c r="AI13" s="109"/>
      <c r="AJ13" s="110"/>
      <c r="AK13" s="108">
        <v>5</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583</v>
      </c>
      <c r="X14" s="109"/>
      <c r="Y14" s="109"/>
      <c r="Z14" s="109"/>
      <c r="AA14" s="109"/>
      <c r="AB14" s="109"/>
      <c r="AC14" s="110"/>
      <c r="AD14" s="108" t="s">
        <v>577</v>
      </c>
      <c r="AE14" s="109"/>
      <c r="AF14" s="109"/>
      <c r="AG14" s="109"/>
      <c r="AH14" s="109"/>
      <c r="AI14" s="109"/>
      <c r="AJ14" s="110"/>
      <c r="AK14" s="108" t="s">
        <v>612</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581</v>
      </c>
      <c r="Q15" s="109"/>
      <c r="R15" s="109"/>
      <c r="S15" s="109"/>
      <c r="T15" s="109"/>
      <c r="U15" s="109"/>
      <c r="V15" s="110"/>
      <c r="W15" s="108" t="s">
        <v>584</v>
      </c>
      <c r="X15" s="109"/>
      <c r="Y15" s="109"/>
      <c r="Z15" s="109"/>
      <c r="AA15" s="109"/>
      <c r="AB15" s="109"/>
      <c r="AC15" s="110"/>
      <c r="AD15" s="108" t="s">
        <v>577</v>
      </c>
      <c r="AE15" s="109"/>
      <c r="AF15" s="109"/>
      <c r="AG15" s="109"/>
      <c r="AH15" s="109"/>
      <c r="AI15" s="109"/>
      <c r="AJ15" s="110"/>
      <c r="AK15" s="108" t="s">
        <v>612</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582</v>
      </c>
      <c r="Q16" s="109"/>
      <c r="R16" s="109"/>
      <c r="S16" s="109"/>
      <c r="T16" s="109"/>
      <c r="U16" s="109"/>
      <c r="V16" s="110"/>
      <c r="W16" s="108" t="s">
        <v>585</v>
      </c>
      <c r="X16" s="109"/>
      <c r="Y16" s="109"/>
      <c r="Z16" s="109"/>
      <c r="AA16" s="109"/>
      <c r="AB16" s="109"/>
      <c r="AC16" s="110"/>
      <c r="AD16" s="108" t="s">
        <v>580</v>
      </c>
      <c r="AE16" s="109"/>
      <c r="AF16" s="109"/>
      <c r="AG16" s="109"/>
      <c r="AH16" s="109"/>
      <c r="AI16" s="109"/>
      <c r="AJ16" s="110"/>
      <c r="AK16" s="108" t="s">
        <v>612</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582</v>
      </c>
      <c r="Q17" s="109"/>
      <c r="R17" s="109"/>
      <c r="S17" s="109"/>
      <c r="T17" s="109"/>
      <c r="U17" s="109"/>
      <c r="V17" s="110"/>
      <c r="W17" s="108" t="s">
        <v>580</v>
      </c>
      <c r="X17" s="109"/>
      <c r="Y17" s="109"/>
      <c r="Z17" s="109"/>
      <c r="AA17" s="109"/>
      <c r="AB17" s="109"/>
      <c r="AC17" s="110"/>
      <c r="AD17" s="108" t="s">
        <v>586</v>
      </c>
      <c r="AE17" s="109"/>
      <c r="AF17" s="109"/>
      <c r="AG17" s="109"/>
      <c r="AH17" s="109"/>
      <c r="AI17" s="109"/>
      <c r="AJ17" s="110"/>
      <c r="AK17" s="108" t="s">
        <v>613</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5</v>
      </c>
      <c r="X18" s="115"/>
      <c r="Y18" s="115"/>
      <c r="Z18" s="115"/>
      <c r="AA18" s="115"/>
      <c r="AB18" s="115"/>
      <c r="AC18" s="116"/>
      <c r="AD18" s="114">
        <f>SUM(AD13:AJ17)</f>
        <v>5</v>
      </c>
      <c r="AE18" s="115"/>
      <c r="AF18" s="115"/>
      <c r="AG18" s="115"/>
      <c r="AH18" s="115"/>
      <c r="AI18" s="115"/>
      <c r="AJ18" s="116"/>
      <c r="AK18" s="114">
        <f>SUM(AK13:AQ17)</f>
        <v>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4</v>
      </c>
      <c r="X19" s="109"/>
      <c r="Y19" s="109"/>
      <c r="Z19" s="109"/>
      <c r="AA19" s="109"/>
      <c r="AB19" s="109"/>
      <c r="AC19" s="110"/>
      <c r="AD19" s="108">
        <v>0.8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v>
      </c>
      <c r="X20" s="539"/>
      <c r="Y20" s="539"/>
      <c r="Z20" s="539"/>
      <c r="AA20" s="539"/>
      <c r="AB20" s="539"/>
      <c r="AC20" s="539"/>
      <c r="AD20" s="539">
        <f t="shared" ref="AD20" si="1">IF(AD18=0, "-", SUM(AD19)/AD18)</f>
        <v>0.16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0.8</v>
      </c>
      <c r="X21" s="539"/>
      <c r="Y21" s="539"/>
      <c r="Z21" s="539"/>
      <c r="AA21" s="539"/>
      <c r="AB21" s="539"/>
      <c r="AC21" s="539"/>
      <c r="AD21" s="539">
        <f t="shared" ref="AD21" si="3">IF(AD19=0, "-", SUM(AD19)/SUM(AD13,AD14))</f>
        <v>0.16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614</v>
      </c>
      <c r="H23" s="187"/>
      <c r="I23" s="187"/>
      <c r="J23" s="187"/>
      <c r="K23" s="187"/>
      <c r="L23" s="187"/>
      <c r="M23" s="187"/>
      <c r="N23" s="187"/>
      <c r="O23" s="188"/>
      <c r="P23" s="105">
        <v>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615</v>
      </c>
      <c r="H24" s="190"/>
      <c r="I24" s="190"/>
      <c r="J24" s="190"/>
      <c r="K24" s="190"/>
      <c r="L24" s="190"/>
      <c r="M24" s="190"/>
      <c r="N24" s="190"/>
      <c r="O24" s="191"/>
      <c r="P24" s="108">
        <v>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616</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617</v>
      </c>
      <c r="H26" s="190"/>
      <c r="I26" s="190"/>
      <c r="J26" s="190"/>
      <c r="K26" s="190"/>
      <c r="L26" s="190"/>
      <c r="M26" s="190"/>
      <c r="N26" s="190"/>
      <c r="O26" s="191"/>
      <c r="P26" s="108">
        <v>0</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612</v>
      </c>
      <c r="AR31" s="136"/>
      <c r="AS31" s="137" t="s">
        <v>355</v>
      </c>
      <c r="AT31" s="172"/>
      <c r="AU31" s="271" t="s">
        <v>625</v>
      </c>
      <c r="AV31" s="271"/>
      <c r="AW31" s="380" t="s">
        <v>300</v>
      </c>
      <c r="AX31" s="381"/>
    </row>
    <row r="32" spans="1:50" ht="23.25" customHeight="1" x14ac:dyDescent="0.15">
      <c r="A32" s="515"/>
      <c r="B32" s="513"/>
      <c r="C32" s="513"/>
      <c r="D32" s="513"/>
      <c r="E32" s="513"/>
      <c r="F32" s="514"/>
      <c r="G32" s="540" t="s">
        <v>618</v>
      </c>
      <c r="H32" s="541"/>
      <c r="I32" s="541"/>
      <c r="J32" s="541"/>
      <c r="K32" s="541"/>
      <c r="L32" s="541"/>
      <c r="M32" s="541"/>
      <c r="N32" s="541"/>
      <c r="O32" s="542"/>
      <c r="P32" s="161" t="s">
        <v>619</v>
      </c>
      <c r="Q32" s="161"/>
      <c r="R32" s="161"/>
      <c r="S32" s="161"/>
      <c r="T32" s="161"/>
      <c r="U32" s="161"/>
      <c r="V32" s="161"/>
      <c r="W32" s="161"/>
      <c r="X32" s="231"/>
      <c r="Y32" s="339" t="s">
        <v>12</v>
      </c>
      <c r="Z32" s="549"/>
      <c r="AA32" s="550"/>
      <c r="AB32" s="551" t="s">
        <v>620</v>
      </c>
      <c r="AC32" s="551"/>
      <c r="AD32" s="551"/>
      <c r="AE32" s="365" t="s">
        <v>613</v>
      </c>
      <c r="AF32" s="366"/>
      <c r="AG32" s="366"/>
      <c r="AH32" s="366"/>
      <c r="AI32" s="365" t="s">
        <v>622</v>
      </c>
      <c r="AJ32" s="366"/>
      <c r="AK32" s="366"/>
      <c r="AL32" s="366"/>
      <c r="AM32" s="365" t="s">
        <v>613</v>
      </c>
      <c r="AN32" s="366"/>
      <c r="AO32" s="366"/>
      <c r="AP32" s="366"/>
      <c r="AQ32" s="111" t="s">
        <v>612</v>
      </c>
      <c r="AR32" s="112"/>
      <c r="AS32" s="112"/>
      <c r="AT32" s="113"/>
      <c r="AU32" s="366" t="s">
        <v>613</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620</v>
      </c>
      <c r="AC33" s="522"/>
      <c r="AD33" s="522"/>
      <c r="AE33" s="365" t="s">
        <v>612</v>
      </c>
      <c r="AF33" s="366"/>
      <c r="AG33" s="366"/>
      <c r="AH33" s="366"/>
      <c r="AI33" s="365" t="s">
        <v>612</v>
      </c>
      <c r="AJ33" s="366"/>
      <c r="AK33" s="366"/>
      <c r="AL33" s="366"/>
      <c r="AM33" s="365" t="s">
        <v>612</v>
      </c>
      <c r="AN33" s="366"/>
      <c r="AO33" s="366"/>
      <c r="AP33" s="366"/>
      <c r="AQ33" s="111" t="s">
        <v>612</v>
      </c>
      <c r="AR33" s="112"/>
      <c r="AS33" s="112"/>
      <c r="AT33" s="113"/>
      <c r="AU33" s="366" t="s">
        <v>612</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621</v>
      </c>
      <c r="AF34" s="366"/>
      <c r="AG34" s="366"/>
      <c r="AH34" s="366"/>
      <c r="AI34" s="365" t="s">
        <v>623</v>
      </c>
      <c r="AJ34" s="366"/>
      <c r="AK34" s="366"/>
      <c r="AL34" s="366"/>
      <c r="AM34" s="365" t="s">
        <v>624</v>
      </c>
      <c r="AN34" s="366"/>
      <c r="AO34" s="366"/>
      <c r="AP34" s="366"/>
      <c r="AQ34" s="111" t="s">
        <v>625</v>
      </c>
      <c r="AR34" s="112"/>
      <c r="AS34" s="112"/>
      <c r="AT34" s="113"/>
      <c r="AU34" s="366" t="s">
        <v>612</v>
      </c>
      <c r="AV34" s="366"/>
      <c r="AW34" s="366"/>
      <c r="AX34" s="368"/>
    </row>
    <row r="35" spans="1:50" ht="23.25" customHeight="1" x14ac:dyDescent="0.15">
      <c r="A35" s="897" t="s">
        <v>506</v>
      </c>
      <c r="B35" s="898"/>
      <c r="C35" s="898"/>
      <c r="D35" s="898"/>
      <c r="E35" s="898"/>
      <c r="F35" s="899"/>
      <c r="G35" s="903" t="s">
        <v>619</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536</v>
      </c>
      <c r="AF65" s="370"/>
      <c r="AG65" s="370"/>
      <c r="AH65" s="371"/>
      <c r="AI65" s="369" t="s">
        <v>533</v>
      </c>
      <c r="AJ65" s="370"/>
      <c r="AK65" s="370"/>
      <c r="AL65" s="371"/>
      <c r="AM65" s="376" t="s">
        <v>528</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20"/>
      <c r="B82" s="849"/>
      <c r="C82" s="552"/>
      <c r="D82" s="552"/>
      <c r="E82" s="552"/>
      <c r="F82" s="553"/>
      <c r="G82" s="501" t="s">
        <v>587</v>
      </c>
      <c r="H82" s="501"/>
      <c r="I82" s="501"/>
      <c r="J82" s="501"/>
      <c r="K82" s="501"/>
      <c r="L82" s="501"/>
      <c r="M82" s="501"/>
      <c r="N82" s="501"/>
      <c r="O82" s="501"/>
      <c r="P82" s="501"/>
      <c r="Q82" s="501"/>
      <c r="R82" s="501"/>
      <c r="S82" s="501"/>
      <c r="T82" s="501"/>
      <c r="U82" s="501"/>
      <c r="V82" s="501"/>
      <c r="W82" s="501"/>
      <c r="X82" s="501"/>
      <c r="Y82" s="501"/>
      <c r="Z82" s="501"/>
      <c r="AA82" s="752"/>
      <c r="AB82" s="500" t="s">
        <v>588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t="s">
        <v>629</v>
      </c>
      <c r="AR86" s="271"/>
      <c r="AS86" s="137" t="s">
        <v>355</v>
      </c>
      <c r="AT86" s="172"/>
      <c r="AU86" s="271"/>
      <c r="AV86" s="271"/>
      <c r="AW86" s="380" t="s">
        <v>300</v>
      </c>
      <c r="AX86" s="381"/>
      <c r="AY86" s="10"/>
      <c r="AZ86" s="10"/>
      <c r="BA86" s="10"/>
      <c r="BB86" s="10"/>
      <c r="BC86" s="10"/>
      <c r="BD86" s="10"/>
      <c r="BE86" s="10"/>
      <c r="BF86" s="10"/>
      <c r="BG86" s="10"/>
      <c r="BH86" s="10"/>
    </row>
    <row r="87" spans="1:60" ht="23.25" customHeight="1" x14ac:dyDescent="0.15">
      <c r="A87" s="520"/>
      <c r="B87" s="552"/>
      <c r="C87" s="552"/>
      <c r="D87" s="552"/>
      <c r="E87" s="552"/>
      <c r="F87" s="553"/>
      <c r="G87" s="230" t="s">
        <v>589</v>
      </c>
      <c r="H87" s="161"/>
      <c r="I87" s="161"/>
      <c r="J87" s="161"/>
      <c r="K87" s="161"/>
      <c r="L87" s="161"/>
      <c r="M87" s="161"/>
      <c r="N87" s="161"/>
      <c r="O87" s="231"/>
      <c r="P87" s="161" t="s">
        <v>590</v>
      </c>
      <c r="Q87" s="799"/>
      <c r="R87" s="799"/>
      <c r="S87" s="799"/>
      <c r="T87" s="799"/>
      <c r="U87" s="799"/>
      <c r="V87" s="799"/>
      <c r="W87" s="799"/>
      <c r="X87" s="800"/>
      <c r="Y87" s="755" t="s">
        <v>62</v>
      </c>
      <c r="Z87" s="756"/>
      <c r="AA87" s="757"/>
      <c r="AB87" s="551" t="s">
        <v>626</v>
      </c>
      <c r="AC87" s="551"/>
      <c r="AD87" s="551"/>
      <c r="AE87" s="365" t="s">
        <v>613</v>
      </c>
      <c r="AF87" s="366"/>
      <c r="AG87" s="366"/>
      <c r="AH87" s="366"/>
      <c r="AI87" s="365">
        <v>10</v>
      </c>
      <c r="AJ87" s="366"/>
      <c r="AK87" s="366"/>
      <c r="AL87" s="366"/>
      <c r="AM87" s="365">
        <v>7</v>
      </c>
      <c r="AN87" s="366"/>
      <c r="AO87" s="366"/>
      <c r="AP87" s="366"/>
      <c r="AQ87" s="111" t="s">
        <v>612</v>
      </c>
      <c r="AR87" s="112"/>
      <c r="AS87" s="112"/>
      <c r="AT87" s="113"/>
      <c r="AU87" s="366" t="s">
        <v>613</v>
      </c>
      <c r="AV87" s="366"/>
      <c r="AW87" s="366"/>
      <c r="AX87" s="368"/>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626</v>
      </c>
      <c r="AC88" s="522"/>
      <c r="AD88" s="522"/>
      <c r="AE88" s="365" t="s">
        <v>627</v>
      </c>
      <c r="AF88" s="366"/>
      <c r="AG88" s="366"/>
      <c r="AH88" s="366"/>
      <c r="AI88" s="365">
        <v>10</v>
      </c>
      <c r="AJ88" s="366"/>
      <c r="AK88" s="366"/>
      <c r="AL88" s="366"/>
      <c r="AM88" s="365">
        <v>10</v>
      </c>
      <c r="AN88" s="366"/>
      <c r="AO88" s="366"/>
      <c r="AP88" s="366"/>
      <c r="AQ88" s="111" t="s">
        <v>612</v>
      </c>
      <c r="AR88" s="112"/>
      <c r="AS88" s="112"/>
      <c r="AT88" s="113"/>
      <c r="AU88" s="366"/>
      <c r="AV88" s="366"/>
      <c r="AW88" s="366"/>
      <c r="AX88" s="368"/>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t="s">
        <v>628</v>
      </c>
      <c r="AF89" s="366"/>
      <c r="AG89" s="366"/>
      <c r="AH89" s="366"/>
      <c r="AI89" s="365">
        <v>100</v>
      </c>
      <c r="AJ89" s="366"/>
      <c r="AK89" s="366"/>
      <c r="AL89" s="366"/>
      <c r="AM89" s="365">
        <v>70</v>
      </c>
      <c r="AN89" s="366"/>
      <c r="AO89" s="366"/>
      <c r="AP89" s="366"/>
      <c r="AQ89" s="111" t="s">
        <v>612</v>
      </c>
      <c r="AR89" s="112"/>
      <c r="AS89" s="112"/>
      <c r="AT89" s="113"/>
      <c r="AU89" s="366" t="s">
        <v>613</v>
      </c>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685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631</v>
      </c>
      <c r="AC101" s="551"/>
      <c r="AD101" s="551"/>
      <c r="AE101" s="365">
        <v>0</v>
      </c>
      <c r="AF101" s="366"/>
      <c r="AG101" s="366"/>
      <c r="AH101" s="367"/>
      <c r="AI101" s="365">
        <v>5</v>
      </c>
      <c r="AJ101" s="366"/>
      <c r="AK101" s="366"/>
      <c r="AL101" s="367"/>
      <c r="AM101" s="365">
        <v>2</v>
      </c>
      <c r="AN101" s="366"/>
      <c r="AO101" s="366"/>
      <c r="AP101" s="367"/>
      <c r="AQ101" s="365" t="s">
        <v>612</v>
      </c>
      <c r="AR101" s="366"/>
      <c r="AS101" s="366"/>
      <c r="AT101" s="367"/>
      <c r="AU101" s="365"/>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631</v>
      </c>
      <c r="AC102" s="551"/>
      <c r="AD102" s="551"/>
      <c r="AE102" s="359">
        <v>0</v>
      </c>
      <c r="AF102" s="359"/>
      <c r="AG102" s="359"/>
      <c r="AH102" s="359"/>
      <c r="AI102" s="359">
        <v>1</v>
      </c>
      <c r="AJ102" s="359"/>
      <c r="AK102" s="359"/>
      <c r="AL102" s="359"/>
      <c r="AM102" s="359">
        <v>5</v>
      </c>
      <c r="AN102" s="359"/>
      <c r="AO102" s="359"/>
      <c r="AP102" s="359"/>
      <c r="AQ102" s="814">
        <v>2</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15">
      <c r="A116" s="292"/>
      <c r="B116" s="293"/>
      <c r="C116" s="293"/>
      <c r="D116" s="293"/>
      <c r="E116" s="293"/>
      <c r="F116" s="294"/>
      <c r="G116" s="352" t="s">
        <v>630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632</v>
      </c>
      <c r="AC116" s="301"/>
      <c r="AD116" s="302"/>
      <c r="AE116" s="359" t="s">
        <v>612</v>
      </c>
      <c r="AF116" s="359"/>
      <c r="AG116" s="359"/>
      <c r="AH116" s="359"/>
      <c r="AI116" s="359">
        <v>0.8</v>
      </c>
      <c r="AJ116" s="359"/>
      <c r="AK116" s="359"/>
      <c r="AL116" s="359"/>
      <c r="AM116" s="359">
        <v>0.4</v>
      </c>
      <c r="AN116" s="359"/>
      <c r="AO116" s="359"/>
      <c r="AP116" s="359"/>
      <c r="AQ116" s="365">
        <v>2.5</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633</v>
      </c>
      <c r="AC117" s="343"/>
      <c r="AD117" s="344"/>
      <c r="AE117" s="306" t="s">
        <v>613</v>
      </c>
      <c r="AF117" s="306"/>
      <c r="AG117" s="306"/>
      <c r="AH117" s="306"/>
      <c r="AI117" s="306" t="s">
        <v>634</v>
      </c>
      <c r="AJ117" s="306"/>
      <c r="AK117" s="306"/>
      <c r="AL117" s="306"/>
      <c r="AM117" s="306" t="s">
        <v>679</v>
      </c>
      <c r="AN117" s="306"/>
      <c r="AO117" s="306"/>
      <c r="AP117" s="306"/>
      <c r="AQ117" s="306" t="s">
        <v>686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15">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15">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15">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15">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994"/>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580</v>
      </c>
      <c r="AC134" s="221"/>
      <c r="AD134" s="221"/>
      <c r="AE134" s="266" t="s">
        <v>593</v>
      </c>
      <c r="AF134" s="112"/>
      <c r="AG134" s="112"/>
      <c r="AH134" s="112"/>
      <c r="AI134" s="266" t="s">
        <v>594</v>
      </c>
      <c r="AJ134" s="112"/>
      <c r="AK134" s="112"/>
      <c r="AL134" s="112"/>
      <c r="AM134" s="266" t="s">
        <v>580</v>
      </c>
      <c r="AN134" s="112"/>
      <c r="AO134" s="112"/>
      <c r="AP134" s="112"/>
      <c r="AQ134" s="266" t="s">
        <v>580</v>
      </c>
      <c r="AR134" s="112"/>
      <c r="AS134" s="112"/>
      <c r="AT134" s="112"/>
      <c r="AU134" s="266" t="s">
        <v>581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t="s">
        <v>582</v>
      </c>
      <c r="AF135" s="112"/>
      <c r="AG135" s="112"/>
      <c r="AH135" s="112"/>
      <c r="AI135" s="266" t="s">
        <v>595</v>
      </c>
      <c r="AJ135" s="112"/>
      <c r="AK135" s="112"/>
      <c r="AL135" s="112"/>
      <c r="AM135" s="266" t="s">
        <v>596</v>
      </c>
      <c r="AN135" s="112"/>
      <c r="AO135" s="112"/>
      <c r="AP135" s="112"/>
      <c r="AQ135" s="266" t="s">
        <v>582</v>
      </c>
      <c r="AR135" s="112"/>
      <c r="AS135" s="112"/>
      <c r="AT135" s="112"/>
      <c r="AU135" s="266" t="s">
        <v>581</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x14ac:dyDescent="0.15">
      <c r="A182" s="994"/>
      <c r="B182" s="252"/>
      <c r="C182" s="251"/>
      <c r="D182" s="252"/>
      <c r="E182" s="251"/>
      <c r="F182" s="314"/>
      <c r="G182" s="230" t="s">
        <v>597</v>
      </c>
      <c r="H182" s="161"/>
      <c r="I182" s="161"/>
      <c r="J182" s="161"/>
      <c r="K182" s="161"/>
      <c r="L182" s="161"/>
      <c r="M182" s="161"/>
      <c r="N182" s="161"/>
      <c r="O182" s="161"/>
      <c r="P182" s="231"/>
      <c r="Q182" s="160" t="s">
        <v>580</v>
      </c>
      <c r="R182" s="161"/>
      <c r="S182" s="161"/>
      <c r="T182" s="161"/>
      <c r="U182" s="161"/>
      <c r="V182" s="161"/>
      <c r="W182" s="161"/>
      <c r="X182" s="161"/>
      <c r="Y182" s="161"/>
      <c r="Z182" s="161"/>
      <c r="AA182" s="923"/>
      <c r="AB182" s="255" t="s">
        <v>598</v>
      </c>
      <c r="AC182" s="256"/>
      <c r="AD182" s="256"/>
      <c r="AE182" s="261" t="s">
        <v>599</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t="s">
        <v>600</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576</v>
      </c>
      <c r="K430" s="242"/>
      <c r="L430" s="242"/>
      <c r="M430" s="242"/>
      <c r="N430" s="242"/>
      <c r="O430" s="242"/>
      <c r="P430" s="242"/>
      <c r="Q430" s="242"/>
      <c r="R430" s="242"/>
      <c r="S430" s="242"/>
      <c r="T430" s="243"/>
      <c r="U430" s="244" t="s">
        <v>650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606</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580</v>
      </c>
      <c r="AF433" s="112"/>
      <c r="AG433" s="112"/>
      <c r="AH433" s="112"/>
      <c r="AI433" s="111" t="s">
        <v>604</v>
      </c>
      <c r="AJ433" s="112"/>
      <c r="AK433" s="112"/>
      <c r="AL433" s="112"/>
      <c r="AM433" s="111" t="s">
        <v>602</v>
      </c>
      <c r="AN433" s="112"/>
      <c r="AO433" s="112"/>
      <c r="AP433" s="113"/>
      <c r="AQ433" s="111" t="s">
        <v>607</v>
      </c>
      <c r="AR433" s="112"/>
      <c r="AS433" s="112"/>
      <c r="AT433" s="113"/>
      <c r="AU433" s="112" t="s">
        <v>606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582</v>
      </c>
      <c r="AC434" s="221"/>
      <c r="AD434" s="221"/>
      <c r="AE434" s="111" t="s">
        <v>581</v>
      </c>
      <c r="AF434" s="112"/>
      <c r="AG434" s="112"/>
      <c r="AH434" s="113"/>
      <c r="AI434" s="111" t="s">
        <v>580</v>
      </c>
      <c r="AJ434" s="112"/>
      <c r="AK434" s="112"/>
      <c r="AL434" s="112"/>
      <c r="AM434" s="111" t="s">
        <v>605</v>
      </c>
      <c r="AN434" s="112"/>
      <c r="AO434" s="112"/>
      <c r="AP434" s="113"/>
      <c r="AQ434" s="111" t="s">
        <v>580</v>
      </c>
      <c r="AR434" s="112"/>
      <c r="AS434" s="112"/>
      <c r="AT434" s="113"/>
      <c r="AU434" s="112" t="s">
        <v>581</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3"/>
      <c r="AI435" s="111" t="s">
        <v>584</v>
      </c>
      <c r="AJ435" s="112"/>
      <c r="AK435" s="112"/>
      <c r="AL435" s="112"/>
      <c r="AM435" s="111" t="s">
        <v>580</v>
      </c>
      <c r="AN435" s="112"/>
      <c r="AO435" s="112"/>
      <c r="AP435" s="113"/>
      <c r="AQ435" s="111" t="s">
        <v>608</v>
      </c>
      <c r="AR435" s="112"/>
      <c r="AS435" s="112"/>
      <c r="AT435" s="113"/>
      <c r="AU435" s="112" t="s">
        <v>580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610</v>
      </c>
      <c r="AR457" s="136"/>
      <c r="AS457" s="137" t="s">
        <v>355</v>
      </c>
      <c r="AT457" s="172"/>
      <c r="AU457" s="136" t="s">
        <v>605</v>
      </c>
      <c r="AV457" s="136"/>
      <c r="AW457" s="137" t="s">
        <v>300</v>
      </c>
      <c r="AX457" s="138"/>
    </row>
    <row r="458" spans="1:50" ht="23.25" customHeight="1" x14ac:dyDescent="0.15">
      <c r="A458" s="994"/>
      <c r="B458" s="252"/>
      <c r="C458" s="251"/>
      <c r="D458" s="252"/>
      <c r="E458" s="166"/>
      <c r="F458" s="167"/>
      <c r="G458" s="230" t="s">
        <v>581</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609</v>
      </c>
      <c r="AF458" s="112"/>
      <c r="AG458" s="112"/>
      <c r="AH458" s="112"/>
      <c r="AI458" s="111" t="s">
        <v>580</v>
      </c>
      <c r="AJ458" s="112"/>
      <c r="AK458" s="112"/>
      <c r="AL458" s="112"/>
      <c r="AM458" s="111" t="s">
        <v>580</v>
      </c>
      <c r="AN458" s="112"/>
      <c r="AO458" s="112"/>
      <c r="AP458" s="113"/>
      <c r="AQ458" s="111" t="s">
        <v>602</v>
      </c>
      <c r="AR458" s="112"/>
      <c r="AS458" s="112"/>
      <c r="AT458" s="113"/>
      <c r="AU458" s="112" t="s">
        <v>611</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594</v>
      </c>
      <c r="AC459" s="221"/>
      <c r="AD459" s="221"/>
      <c r="AE459" s="111" t="s">
        <v>581</v>
      </c>
      <c r="AF459" s="112"/>
      <c r="AG459" s="112"/>
      <c r="AH459" s="113"/>
      <c r="AI459" s="111" t="s">
        <v>581</v>
      </c>
      <c r="AJ459" s="112"/>
      <c r="AK459" s="112"/>
      <c r="AL459" s="112"/>
      <c r="AM459" s="111" t="s">
        <v>580</v>
      </c>
      <c r="AN459" s="112"/>
      <c r="AO459" s="112"/>
      <c r="AP459" s="113"/>
      <c r="AQ459" s="111" t="s">
        <v>581</v>
      </c>
      <c r="AR459" s="112"/>
      <c r="AS459" s="112"/>
      <c r="AT459" s="113"/>
      <c r="AU459" s="112" t="s">
        <v>580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581</v>
      </c>
      <c r="AJ460" s="112"/>
      <c r="AK460" s="112"/>
      <c r="AL460" s="112"/>
      <c r="AM460" s="111" t="s">
        <v>580</v>
      </c>
      <c r="AN460" s="112"/>
      <c r="AO460" s="112"/>
      <c r="AP460" s="113"/>
      <c r="AQ460" s="111" t="s">
        <v>596</v>
      </c>
      <c r="AR460" s="112"/>
      <c r="AS460" s="112"/>
      <c r="AT460" s="113"/>
      <c r="AU460" s="112" t="s">
        <v>583</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649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637</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638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639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640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636</v>
      </c>
      <c r="AE708" s="668"/>
      <c r="AF708" s="668"/>
      <c r="AG708" s="526" t="s">
        <v>612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641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636</v>
      </c>
      <c r="AE710" s="155"/>
      <c r="AF710" s="155"/>
      <c r="AG710" s="664" t="s">
        <v>613</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642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681</v>
      </c>
      <c r="AE712" s="586"/>
      <c r="AF712" s="586"/>
      <c r="AG712" s="594" t="s">
        <v>680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64" t="s">
        <v>612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636</v>
      </c>
      <c r="AE714" s="592"/>
      <c r="AF714" s="593"/>
      <c r="AG714" s="689" t="s">
        <v>643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681</v>
      </c>
      <c r="AE715" s="668"/>
      <c r="AF715" s="777"/>
      <c r="AG715" s="526" t="s">
        <v>687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636</v>
      </c>
      <c r="AE716" s="759"/>
      <c r="AF716" s="759"/>
      <c r="AG716" s="664" t="s">
        <v>644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681</v>
      </c>
      <c r="AE717" s="155"/>
      <c r="AF717" s="155"/>
      <c r="AG717" s="664" t="s">
        <v>682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636</v>
      </c>
      <c r="AE718" s="155"/>
      <c r="AF718" s="155"/>
      <c r="AG718" s="163" t="s">
        <v>645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636</v>
      </c>
      <c r="AE719" s="668"/>
      <c r="AF719" s="668"/>
      <c r="AG719" s="160" t="s">
        <v>618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683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684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0.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4.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8.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612</v>
      </c>
      <c r="F737" s="122"/>
      <c r="G737" s="122"/>
      <c r="H737" s="122"/>
      <c r="I737" s="122"/>
      <c r="J737" s="122"/>
      <c r="K737" s="122"/>
      <c r="L737" s="122"/>
      <c r="M737" s="122"/>
      <c r="N737" s="101" t="s">
        <v>543</v>
      </c>
      <c r="O737" s="101"/>
      <c r="P737" s="101"/>
      <c r="Q737" s="101"/>
      <c r="R737" s="122" t="s">
        <v>612</v>
      </c>
      <c r="S737" s="122"/>
      <c r="T737" s="122"/>
      <c r="U737" s="122"/>
      <c r="V737" s="122"/>
      <c r="W737" s="122"/>
      <c r="X737" s="122"/>
      <c r="Y737" s="122"/>
      <c r="Z737" s="122"/>
      <c r="AA737" s="101" t="s">
        <v>542</v>
      </c>
      <c r="AB737" s="101"/>
      <c r="AC737" s="101"/>
      <c r="AD737" s="101"/>
      <c r="AE737" s="122" t="s">
        <v>646</v>
      </c>
      <c r="AF737" s="122"/>
      <c r="AG737" s="122"/>
      <c r="AH737" s="122"/>
      <c r="AI737" s="122"/>
      <c r="AJ737" s="122"/>
      <c r="AK737" s="122"/>
      <c r="AL737" s="122"/>
      <c r="AM737" s="122"/>
      <c r="AN737" s="101" t="s">
        <v>541</v>
      </c>
      <c r="AO737" s="101"/>
      <c r="AP737" s="101"/>
      <c r="AQ737" s="101"/>
      <c r="AR737" s="102" t="s">
        <v>613</v>
      </c>
      <c r="AS737" s="103"/>
      <c r="AT737" s="103"/>
      <c r="AU737" s="103"/>
      <c r="AV737" s="103"/>
      <c r="AW737" s="103"/>
      <c r="AX737" s="104"/>
      <c r="AY737" s="89"/>
      <c r="AZ737" s="89"/>
    </row>
    <row r="738" spans="1:52" ht="24.75" customHeight="1" x14ac:dyDescent="0.15">
      <c r="A738" s="123" t="s">
        <v>540</v>
      </c>
      <c r="B738" s="124"/>
      <c r="C738" s="124"/>
      <c r="D738" s="125"/>
      <c r="E738" s="122" t="s">
        <v>612</v>
      </c>
      <c r="F738" s="122"/>
      <c r="G738" s="122"/>
      <c r="H738" s="122"/>
      <c r="I738" s="122"/>
      <c r="J738" s="122"/>
      <c r="K738" s="122"/>
      <c r="L738" s="122"/>
      <c r="M738" s="122"/>
      <c r="N738" s="101" t="s">
        <v>539</v>
      </c>
      <c r="O738" s="101"/>
      <c r="P738" s="101"/>
      <c r="Q738" s="101"/>
      <c r="R738" s="122" t="s">
        <v>613</v>
      </c>
      <c r="S738" s="122"/>
      <c r="T738" s="122"/>
      <c r="U738" s="122"/>
      <c r="V738" s="122"/>
      <c r="W738" s="122"/>
      <c r="X738" s="122"/>
      <c r="Y738" s="122"/>
      <c r="Z738" s="122"/>
      <c r="AA738" s="101" t="s">
        <v>538</v>
      </c>
      <c r="AB738" s="101"/>
      <c r="AC738" s="101"/>
      <c r="AD738" s="101"/>
      <c r="AE738" s="122" t="s">
        <v>613</v>
      </c>
      <c r="AF738" s="122"/>
      <c r="AG738" s="122"/>
      <c r="AH738" s="122"/>
      <c r="AI738" s="122"/>
      <c r="AJ738" s="122"/>
      <c r="AK738" s="122"/>
      <c r="AL738" s="122"/>
      <c r="AM738" s="122"/>
      <c r="AN738" s="101" t="s">
        <v>534</v>
      </c>
      <c r="AO738" s="101"/>
      <c r="AP738" s="101"/>
      <c r="AQ738" s="101"/>
      <c r="AR738" s="102" t="s">
        <v>647</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179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5.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6.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5.2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5" t="s">
        <v>651</v>
      </c>
      <c r="D837" s="419"/>
      <c r="E837" s="419"/>
      <c r="F837" s="419"/>
      <c r="G837" s="419"/>
      <c r="H837" s="419"/>
      <c r="I837" s="419"/>
      <c r="J837" s="420" t="s">
        <v>666</v>
      </c>
      <c r="K837" s="421"/>
      <c r="L837" s="421"/>
      <c r="M837" s="421"/>
      <c r="N837" s="421"/>
      <c r="O837" s="421"/>
      <c r="P837" s="317" t="s">
        <v>660</v>
      </c>
      <c r="Q837" s="318"/>
      <c r="R837" s="318"/>
      <c r="S837" s="318"/>
      <c r="T837" s="318"/>
      <c r="U837" s="318"/>
      <c r="V837" s="318"/>
      <c r="W837" s="318"/>
      <c r="X837" s="318"/>
      <c r="Y837" s="319">
        <v>0.1</v>
      </c>
      <c r="Z837" s="320"/>
      <c r="AA837" s="320"/>
      <c r="AB837" s="321"/>
      <c r="AC837" s="329" t="s">
        <v>196</v>
      </c>
      <c r="AD837" s="424"/>
      <c r="AE837" s="424"/>
      <c r="AF837" s="424"/>
      <c r="AG837" s="424"/>
      <c r="AH837" s="422" t="s">
        <v>673</v>
      </c>
      <c r="AI837" s="423"/>
      <c r="AJ837" s="423"/>
      <c r="AK837" s="423"/>
      <c r="AL837" s="326" t="s">
        <v>673</v>
      </c>
      <c r="AM837" s="327"/>
      <c r="AN837" s="327"/>
      <c r="AO837" s="328"/>
      <c r="AP837" s="322" t="s">
        <v>670</v>
      </c>
      <c r="AQ837" s="322"/>
      <c r="AR837" s="322"/>
      <c r="AS837" s="322"/>
      <c r="AT837" s="322"/>
      <c r="AU837" s="322"/>
      <c r="AV837" s="322"/>
      <c r="AW837" s="322"/>
      <c r="AX837" s="322"/>
    </row>
    <row r="838" spans="1:50" ht="62.25" customHeight="1" x14ac:dyDescent="0.15">
      <c r="A838" s="405">
        <v>2</v>
      </c>
      <c r="B838" s="405">
        <v>1</v>
      </c>
      <c r="C838" s="425" t="s">
        <v>671</v>
      </c>
      <c r="D838" s="419"/>
      <c r="E838" s="419"/>
      <c r="F838" s="419"/>
      <c r="G838" s="419"/>
      <c r="H838" s="419"/>
      <c r="I838" s="419"/>
      <c r="J838" s="420">
        <v>1011105000981</v>
      </c>
      <c r="K838" s="421"/>
      <c r="L838" s="421"/>
      <c r="M838" s="421"/>
      <c r="N838" s="421"/>
      <c r="O838" s="421"/>
      <c r="P838" s="317" t="s">
        <v>672</v>
      </c>
      <c r="Q838" s="318"/>
      <c r="R838" s="318"/>
      <c r="S838" s="318"/>
      <c r="T838" s="318"/>
      <c r="U838" s="318"/>
      <c r="V838" s="318"/>
      <c r="W838" s="318"/>
      <c r="X838" s="318"/>
      <c r="Y838" s="319">
        <v>0.1</v>
      </c>
      <c r="Z838" s="320"/>
      <c r="AA838" s="320"/>
      <c r="AB838" s="321"/>
      <c r="AC838" s="329" t="s">
        <v>504</v>
      </c>
      <c r="AD838" s="329"/>
      <c r="AE838" s="329"/>
      <c r="AF838" s="329"/>
      <c r="AG838" s="329"/>
      <c r="AH838" s="422" t="s">
        <v>666</v>
      </c>
      <c r="AI838" s="423"/>
      <c r="AJ838" s="423"/>
      <c r="AK838" s="423"/>
      <c r="AL838" s="326">
        <v>100</v>
      </c>
      <c r="AM838" s="327"/>
      <c r="AN838" s="327"/>
      <c r="AO838" s="328"/>
      <c r="AP838" s="322" t="s">
        <v>670</v>
      </c>
      <c r="AQ838" s="322"/>
      <c r="AR838" s="322"/>
      <c r="AS838" s="322"/>
      <c r="AT838" s="322"/>
      <c r="AU838" s="322"/>
      <c r="AV838" s="322"/>
      <c r="AW838" s="322"/>
      <c r="AX838" s="322"/>
    </row>
    <row r="839" spans="1:50" ht="30" customHeight="1" x14ac:dyDescent="0.15">
      <c r="A839" s="405">
        <v>3</v>
      </c>
      <c r="B839" s="405">
        <v>1</v>
      </c>
      <c r="C839" s="425" t="s">
        <v>652</v>
      </c>
      <c r="D839" s="419"/>
      <c r="E839" s="419"/>
      <c r="F839" s="419"/>
      <c r="G839" s="419"/>
      <c r="H839" s="419"/>
      <c r="I839" s="419"/>
      <c r="J839" s="420" t="s">
        <v>667</v>
      </c>
      <c r="K839" s="421"/>
      <c r="L839" s="421"/>
      <c r="M839" s="421"/>
      <c r="N839" s="421"/>
      <c r="O839" s="421"/>
      <c r="P839" s="317" t="s">
        <v>661</v>
      </c>
      <c r="Q839" s="318"/>
      <c r="R839" s="318"/>
      <c r="S839" s="318"/>
      <c r="T839" s="318"/>
      <c r="U839" s="318"/>
      <c r="V839" s="318"/>
      <c r="W839" s="318"/>
      <c r="X839" s="318"/>
      <c r="Y839" s="319">
        <v>0.1</v>
      </c>
      <c r="Z839" s="320"/>
      <c r="AA839" s="320"/>
      <c r="AB839" s="321"/>
      <c r="AC839" s="329" t="s">
        <v>196</v>
      </c>
      <c r="AD839" s="329"/>
      <c r="AE839" s="329"/>
      <c r="AF839" s="329"/>
      <c r="AG839" s="329"/>
      <c r="AH839" s="324" t="s">
        <v>666</v>
      </c>
      <c r="AI839" s="325"/>
      <c r="AJ839" s="325"/>
      <c r="AK839" s="325"/>
      <c r="AL839" s="326" t="s">
        <v>674</v>
      </c>
      <c r="AM839" s="327"/>
      <c r="AN839" s="327"/>
      <c r="AO839" s="328"/>
      <c r="AP839" s="322" t="s">
        <v>670</v>
      </c>
      <c r="AQ839" s="322"/>
      <c r="AR839" s="322"/>
      <c r="AS839" s="322"/>
      <c r="AT839" s="322"/>
      <c r="AU839" s="322"/>
      <c r="AV839" s="322"/>
      <c r="AW839" s="322"/>
      <c r="AX839" s="322"/>
    </row>
    <row r="840" spans="1:50" ht="30" customHeight="1" x14ac:dyDescent="0.15">
      <c r="A840" s="405">
        <v>4</v>
      </c>
      <c r="B840" s="405">
        <v>1</v>
      </c>
      <c r="C840" s="425" t="s">
        <v>653</v>
      </c>
      <c r="D840" s="419"/>
      <c r="E840" s="419"/>
      <c r="F840" s="419"/>
      <c r="G840" s="419"/>
      <c r="H840" s="419"/>
      <c r="I840" s="419"/>
      <c r="J840" s="420" t="s">
        <v>667</v>
      </c>
      <c r="K840" s="421"/>
      <c r="L840" s="421"/>
      <c r="M840" s="421"/>
      <c r="N840" s="421"/>
      <c r="O840" s="421"/>
      <c r="P840" s="317" t="s">
        <v>662</v>
      </c>
      <c r="Q840" s="318"/>
      <c r="R840" s="318"/>
      <c r="S840" s="318"/>
      <c r="T840" s="318"/>
      <c r="U840" s="318"/>
      <c r="V840" s="318"/>
      <c r="W840" s="318"/>
      <c r="X840" s="318"/>
      <c r="Y840" s="319">
        <v>0.1</v>
      </c>
      <c r="Z840" s="320"/>
      <c r="AA840" s="320"/>
      <c r="AB840" s="321"/>
      <c r="AC840" s="329" t="s">
        <v>196</v>
      </c>
      <c r="AD840" s="329"/>
      <c r="AE840" s="329"/>
      <c r="AF840" s="329"/>
      <c r="AG840" s="329"/>
      <c r="AH840" s="324" t="s">
        <v>666</v>
      </c>
      <c r="AI840" s="325"/>
      <c r="AJ840" s="325"/>
      <c r="AK840" s="325"/>
      <c r="AL840" s="326" t="s">
        <v>675</v>
      </c>
      <c r="AM840" s="327"/>
      <c r="AN840" s="327"/>
      <c r="AO840" s="328"/>
      <c r="AP840" s="322" t="s">
        <v>666</v>
      </c>
      <c r="AQ840" s="322"/>
      <c r="AR840" s="322"/>
      <c r="AS840" s="322"/>
      <c r="AT840" s="322"/>
      <c r="AU840" s="322"/>
      <c r="AV840" s="322"/>
      <c r="AW840" s="322"/>
      <c r="AX840" s="322"/>
    </row>
    <row r="841" spans="1:50" ht="30" customHeight="1" x14ac:dyDescent="0.15">
      <c r="A841" s="405">
        <v>5</v>
      </c>
      <c r="B841" s="405">
        <v>1</v>
      </c>
      <c r="C841" s="425" t="s">
        <v>654</v>
      </c>
      <c r="D841" s="419"/>
      <c r="E841" s="419"/>
      <c r="F841" s="419"/>
      <c r="G841" s="419"/>
      <c r="H841" s="419"/>
      <c r="I841" s="419"/>
      <c r="J841" s="420" t="s">
        <v>668</v>
      </c>
      <c r="K841" s="421"/>
      <c r="L841" s="421"/>
      <c r="M841" s="421"/>
      <c r="N841" s="421"/>
      <c r="O841" s="421"/>
      <c r="P841" s="317" t="s">
        <v>663</v>
      </c>
      <c r="Q841" s="318"/>
      <c r="R841" s="318"/>
      <c r="S841" s="318"/>
      <c r="T841" s="318"/>
      <c r="U841" s="318"/>
      <c r="V841" s="318"/>
      <c r="W841" s="318"/>
      <c r="X841" s="318"/>
      <c r="Y841" s="319">
        <v>0.1</v>
      </c>
      <c r="Z841" s="320"/>
      <c r="AA841" s="320"/>
      <c r="AB841" s="321"/>
      <c r="AC841" s="323" t="s">
        <v>196</v>
      </c>
      <c r="AD841" s="323"/>
      <c r="AE841" s="323"/>
      <c r="AF841" s="323"/>
      <c r="AG841" s="323"/>
      <c r="AH841" s="324" t="s">
        <v>666</v>
      </c>
      <c r="AI841" s="325"/>
      <c r="AJ841" s="325"/>
      <c r="AK841" s="325"/>
      <c r="AL841" s="326" t="s">
        <v>666</v>
      </c>
      <c r="AM841" s="327"/>
      <c r="AN841" s="327"/>
      <c r="AO841" s="328"/>
      <c r="AP841" s="322" t="s">
        <v>666</v>
      </c>
      <c r="AQ841" s="322"/>
      <c r="AR841" s="322"/>
      <c r="AS841" s="322"/>
      <c r="AT841" s="322"/>
      <c r="AU841" s="322"/>
      <c r="AV841" s="322"/>
      <c r="AW841" s="322"/>
      <c r="AX841" s="322"/>
    </row>
    <row r="842" spans="1:50" ht="30" customHeight="1" x14ac:dyDescent="0.15">
      <c r="A842" s="405">
        <v>6</v>
      </c>
      <c r="B842" s="405">
        <v>1</v>
      </c>
      <c r="C842" s="425" t="s">
        <v>655</v>
      </c>
      <c r="D842" s="419"/>
      <c r="E842" s="419"/>
      <c r="F842" s="419"/>
      <c r="G842" s="419"/>
      <c r="H842" s="419"/>
      <c r="I842" s="419"/>
      <c r="J842" s="420" t="s">
        <v>669</v>
      </c>
      <c r="K842" s="421"/>
      <c r="L842" s="421"/>
      <c r="M842" s="421"/>
      <c r="N842" s="421"/>
      <c r="O842" s="421"/>
      <c r="P842" s="317" t="s">
        <v>664</v>
      </c>
      <c r="Q842" s="318"/>
      <c r="R842" s="318"/>
      <c r="S842" s="318"/>
      <c r="T842" s="318"/>
      <c r="U842" s="318"/>
      <c r="V842" s="318"/>
      <c r="W842" s="318"/>
      <c r="X842" s="318"/>
      <c r="Y842" s="319">
        <v>0</v>
      </c>
      <c r="Z842" s="320"/>
      <c r="AA842" s="320"/>
      <c r="AB842" s="321"/>
      <c r="AC842" s="323" t="s">
        <v>196</v>
      </c>
      <c r="AD842" s="323"/>
      <c r="AE842" s="323"/>
      <c r="AF842" s="323"/>
      <c r="AG842" s="323"/>
      <c r="AH842" s="324" t="s">
        <v>666</v>
      </c>
      <c r="AI842" s="325"/>
      <c r="AJ842" s="325"/>
      <c r="AK842" s="325"/>
      <c r="AL842" s="326" t="s">
        <v>670</v>
      </c>
      <c r="AM842" s="327"/>
      <c r="AN842" s="327"/>
      <c r="AO842" s="328"/>
      <c r="AP842" s="322" t="s">
        <v>666</v>
      </c>
      <c r="AQ842" s="322"/>
      <c r="AR842" s="322"/>
      <c r="AS842" s="322"/>
      <c r="AT842" s="322"/>
      <c r="AU842" s="322"/>
      <c r="AV842" s="322"/>
      <c r="AW842" s="322"/>
      <c r="AX842" s="322"/>
    </row>
    <row r="843" spans="1:50" ht="30" customHeight="1" x14ac:dyDescent="0.15">
      <c r="A843" s="405">
        <v>7</v>
      </c>
      <c r="B843" s="405">
        <v>1</v>
      </c>
      <c r="C843" s="425" t="s">
        <v>656</v>
      </c>
      <c r="D843" s="419"/>
      <c r="E843" s="419"/>
      <c r="F843" s="419"/>
      <c r="G843" s="419"/>
      <c r="H843" s="419"/>
      <c r="I843" s="419"/>
      <c r="J843" s="420" t="s">
        <v>666</v>
      </c>
      <c r="K843" s="421"/>
      <c r="L843" s="421"/>
      <c r="M843" s="421"/>
      <c r="N843" s="421"/>
      <c r="O843" s="421"/>
      <c r="P843" s="317" t="s">
        <v>664</v>
      </c>
      <c r="Q843" s="318"/>
      <c r="R843" s="318"/>
      <c r="S843" s="318"/>
      <c r="T843" s="318"/>
      <c r="U843" s="318"/>
      <c r="V843" s="318"/>
      <c r="W843" s="318"/>
      <c r="X843" s="318"/>
      <c r="Y843" s="319">
        <v>0</v>
      </c>
      <c r="Z843" s="320"/>
      <c r="AA843" s="320"/>
      <c r="AB843" s="321"/>
      <c r="AC843" s="323" t="s">
        <v>196</v>
      </c>
      <c r="AD843" s="323"/>
      <c r="AE843" s="323"/>
      <c r="AF843" s="323"/>
      <c r="AG843" s="323"/>
      <c r="AH843" s="324" t="s">
        <v>670</v>
      </c>
      <c r="AI843" s="325"/>
      <c r="AJ843" s="325"/>
      <c r="AK843" s="325"/>
      <c r="AL843" s="326" t="s">
        <v>666</v>
      </c>
      <c r="AM843" s="327"/>
      <c r="AN843" s="327"/>
      <c r="AO843" s="328"/>
      <c r="AP843" s="322" t="s">
        <v>677</v>
      </c>
      <c r="AQ843" s="322"/>
      <c r="AR843" s="322"/>
      <c r="AS843" s="322"/>
      <c r="AT843" s="322"/>
      <c r="AU843" s="322"/>
      <c r="AV843" s="322"/>
      <c r="AW843" s="322"/>
      <c r="AX843" s="322"/>
    </row>
    <row r="844" spans="1:50" ht="30" customHeight="1" x14ac:dyDescent="0.15">
      <c r="A844" s="405">
        <v>8</v>
      </c>
      <c r="B844" s="405">
        <v>1</v>
      </c>
      <c r="C844" s="425" t="s">
        <v>657</v>
      </c>
      <c r="D844" s="419"/>
      <c r="E844" s="419"/>
      <c r="F844" s="419"/>
      <c r="G844" s="419"/>
      <c r="H844" s="419"/>
      <c r="I844" s="419"/>
      <c r="J844" s="420" t="s">
        <v>666</v>
      </c>
      <c r="K844" s="421"/>
      <c r="L844" s="421"/>
      <c r="M844" s="421"/>
      <c r="N844" s="421"/>
      <c r="O844" s="421"/>
      <c r="P844" s="317" t="s">
        <v>663</v>
      </c>
      <c r="Q844" s="318"/>
      <c r="R844" s="318"/>
      <c r="S844" s="318"/>
      <c r="T844" s="318"/>
      <c r="U844" s="318"/>
      <c r="V844" s="318"/>
      <c r="W844" s="318"/>
      <c r="X844" s="318"/>
      <c r="Y844" s="319">
        <v>0</v>
      </c>
      <c r="Z844" s="320"/>
      <c r="AA844" s="320"/>
      <c r="AB844" s="321"/>
      <c r="AC844" s="323" t="s">
        <v>196</v>
      </c>
      <c r="AD844" s="323"/>
      <c r="AE844" s="323"/>
      <c r="AF844" s="323"/>
      <c r="AG844" s="323"/>
      <c r="AH844" s="324" t="s">
        <v>666</v>
      </c>
      <c r="AI844" s="325"/>
      <c r="AJ844" s="325"/>
      <c r="AK844" s="325"/>
      <c r="AL844" s="326" t="s">
        <v>666</v>
      </c>
      <c r="AM844" s="327"/>
      <c r="AN844" s="327"/>
      <c r="AO844" s="328"/>
      <c r="AP844" s="322" t="s">
        <v>666</v>
      </c>
      <c r="AQ844" s="322"/>
      <c r="AR844" s="322"/>
      <c r="AS844" s="322"/>
      <c r="AT844" s="322"/>
      <c r="AU844" s="322"/>
      <c r="AV844" s="322"/>
      <c r="AW844" s="322"/>
      <c r="AX844" s="322"/>
    </row>
    <row r="845" spans="1:50" ht="30" customHeight="1" x14ac:dyDescent="0.15">
      <c r="A845" s="405">
        <v>9</v>
      </c>
      <c r="B845" s="405">
        <v>1</v>
      </c>
      <c r="C845" s="425" t="s">
        <v>658</v>
      </c>
      <c r="D845" s="419"/>
      <c r="E845" s="419"/>
      <c r="F845" s="419"/>
      <c r="G845" s="419"/>
      <c r="H845" s="419"/>
      <c r="I845" s="419"/>
      <c r="J845" s="420" t="s">
        <v>670</v>
      </c>
      <c r="K845" s="421"/>
      <c r="L845" s="421"/>
      <c r="M845" s="421"/>
      <c r="N845" s="421"/>
      <c r="O845" s="421"/>
      <c r="P845" s="317" t="s">
        <v>661</v>
      </c>
      <c r="Q845" s="318"/>
      <c r="R845" s="318"/>
      <c r="S845" s="318"/>
      <c r="T845" s="318"/>
      <c r="U845" s="318"/>
      <c r="V845" s="318"/>
      <c r="W845" s="318"/>
      <c r="X845" s="318"/>
      <c r="Y845" s="319">
        <v>0</v>
      </c>
      <c r="Z845" s="320"/>
      <c r="AA845" s="320"/>
      <c r="AB845" s="321"/>
      <c r="AC845" s="323" t="s">
        <v>196</v>
      </c>
      <c r="AD845" s="323"/>
      <c r="AE845" s="323"/>
      <c r="AF845" s="323"/>
      <c r="AG845" s="323"/>
      <c r="AH845" s="324" t="s">
        <v>673</v>
      </c>
      <c r="AI845" s="325"/>
      <c r="AJ845" s="325"/>
      <c r="AK845" s="325"/>
      <c r="AL845" s="326" t="s">
        <v>666</v>
      </c>
      <c r="AM845" s="327"/>
      <c r="AN845" s="327"/>
      <c r="AO845" s="328"/>
      <c r="AP845" s="322" t="s">
        <v>670</v>
      </c>
      <c r="AQ845" s="322"/>
      <c r="AR845" s="322"/>
      <c r="AS845" s="322"/>
      <c r="AT845" s="322"/>
      <c r="AU845" s="322"/>
      <c r="AV845" s="322"/>
      <c r="AW845" s="322"/>
      <c r="AX845" s="322"/>
    </row>
    <row r="846" spans="1:50" ht="30" customHeight="1" x14ac:dyDescent="0.15">
      <c r="A846" s="405">
        <v>10</v>
      </c>
      <c r="B846" s="405">
        <v>1</v>
      </c>
      <c r="C846" s="425" t="s">
        <v>659</v>
      </c>
      <c r="D846" s="419"/>
      <c r="E846" s="419"/>
      <c r="F846" s="419"/>
      <c r="G846" s="419"/>
      <c r="H846" s="419"/>
      <c r="I846" s="419"/>
      <c r="J846" s="420" t="s">
        <v>670</v>
      </c>
      <c r="K846" s="421"/>
      <c r="L846" s="421"/>
      <c r="M846" s="421"/>
      <c r="N846" s="421"/>
      <c r="O846" s="421"/>
      <c r="P846" s="317" t="s">
        <v>665</v>
      </c>
      <c r="Q846" s="318"/>
      <c r="R846" s="318"/>
      <c r="S846" s="318"/>
      <c r="T846" s="318"/>
      <c r="U846" s="318"/>
      <c r="V846" s="318"/>
      <c r="W846" s="318"/>
      <c r="X846" s="318"/>
      <c r="Y846" s="319">
        <v>0</v>
      </c>
      <c r="Z846" s="320"/>
      <c r="AA846" s="320"/>
      <c r="AB846" s="321"/>
      <c r="AC846" s="323" t="s">
        <v>196</v>
      </c>
      <c r="AD846" s="323"/>
      <c r="AE846" s="323"/>
      <c r="AF846" s="323"/>
      <c r="AG846" s="323"/>
      <c r="AH846" s="324" t="s">
        <v>666</v>
      </c>
      <c r="AI846" s="325"/>
      <c r="AJ846" s="325"/>
      <c r="AK846" s="325"/>
      <c r="AL846" s="326" t="s">
        <v>676</v>
      </c>
      <c r="AM846" s="327"/>
      <c r="AN846" s="327"/>
      <c r="AO846" s="328"/>
      <c r="AP846" s="322" t="s">
        <v>678</v>
      </c>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612</v>
      </c>
      <c r="F1102" s="892"/>
      <c r="G1102" s="892"/>
      <c r="H1102" s="892"/>
      <c r="I1102" s="892"/>
      <c r="J1102" s="420" t="s">
        <v>612</v>
      </c>
      <c r="K1102" s="421"/>
      <c r="L1102" s="421"/>
      <c r="M1102" s="421"/>
      <c r="N1102" s="421"/>
      <c r="O1102" s="421"/>
      <c r="P1102" s="317" t="s">
        <v>627</v>
      </c>
      <c r="Q1102" s="318"/>
      <c r="R1102" s="318"/>
      <c r="S1102" s="318"/>
      <c r="T1102" s="318"/>
      <c r="U1102" s="318"/>
      <c r="V1102" s="318"/>
      <c r="W1102" s="318"/>
      <c r="X1102" s="318"/>
      <c r="Y1102" s="319" t="s">
        <v>627</v>
      </c>
      <c r="Z1102" s="320"/>
      <c r="AA1102" s="320"/>
      <c r="AB1102" s="321"/>
      <c r="AC1102" s="323"/>
      <c r="AD1102" s="323"/>
      <c r="AE1102" s="323"/>
      <c r="AF1102" s="323"/>
      <c r="AG1102" s="323"/>
      <c r="AH1102" s="324" t="s">
        <v>612</v>
      </c>
      <c r="AI1102" s="325"/>
      <c r="AJ1102" s="325"/>
      <c r="AK1102" s="325"/>
      <c r="AL1102" s="326" t="s">
        <v>648</v>
      </c>
      <c r="AM1102" s="327"/>
      <c r="AN1102" s="327"/>
      <c r="AO1102" s="328"/>
      <c r="AP1102" s="322" t="s">
        <v>622</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7"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3" sqref="L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2019-05-29T00:25:15Z</cp:lastPrinted>
  <dcterms:created xsi:type="dcterms:W3CDTF">2012-03-13T00:50:25Z</dcterms:created>
  <dcterms:modified xsi:type="dcterms:W3CDTF">2019-06-03T00:14:41Z</dcterms:modified>
</cp:coreProperties>
</file>