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<sst xmlns="http://schemas.openxmlformats.org/spreadsheetml/2006/main" count="2967" uniqueCount="689">
  <si>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</si>
  <si>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</si>
  <si>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</si>
  <si>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</si>
  <si>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</si>
  <si>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</si>
  <si>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</si>
  <si>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</si>
  <si>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</si>
  <si>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</si>
  <si>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</si>
  <si>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</si>
  <si>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</si>
  <si>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</si>
  <si>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</si>
  <si>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</si>
  <si>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</si>
  <si>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</si>
  <si>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</si>
  <si>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</si>
  <si>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</si>
  <si>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</si>
  <si>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</si>
  <si>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</si>
  <si>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</si>
  <si>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</si>
  <si>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</si>
  <si>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</si>
  <si>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</si>
  <si>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</si>
  <si>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</si>
  <si>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</si>
  <si>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</si>
  <si>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</si>
  <si>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</si>
  <si>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</si>
  <si>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</si>
  <si>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</si>
  <si>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</si>
  <si>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</si>
  <si>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</si>
  <si>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</si>
  <si>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</si>
  <si>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</si>
  <si>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</si>
  <si>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</si>
  <si>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</si>
  <si>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</si>
  <si>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</si>
  <si>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</si>
  <si>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</si>
  <si>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</si>
  <si>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</si>
  <si>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</si>
  <si>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</si>
  <si>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</si>
  <si>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</si>
  <si>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</si>
  <si>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</si>
  <si>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</si>
  <si>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</si>
  <si>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</si>
  <si>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</si>
  <si>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</si>
  <si>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</si>
  <si>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</si>
  <si>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</si>
  <si>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</si>
  <si>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</si>
  <si>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</si>
  <si>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</si>
  <si>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</si>
  <si>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</si>
  <si>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</si>
  <si>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</si>
  <si>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</si>
  <si>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</si>
  <si>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</si>
  <si>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</si>
  <si>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</si>
  <si>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</si>
  <si>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</si>
  <si>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</si>
  <si>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</si>
  <si>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</si>
  <si>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</si>
  <si>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</si>
  <si>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</si>
  <si>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</si>
  <si>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</si>
  <si>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</si>
  <si>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</si>
  <si>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</si>
  <si>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</si>
  <si>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</si>
  <si>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</si>
  <si>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</si>
  <si>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</si>
  <si>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</si>
  <si>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</si>
  <si>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</si>
  <si>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</si>
  <si>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</si>
  <si>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</si>
  <si>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</si>
  <si>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</si>
  <si>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</si>
  <si>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</si>
  <si>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</si>
  <si>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</si>
  <si>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</si>
  <si>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</si>
  <si>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</si>
  <si>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</si>
  <si>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</si>
  <si>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</si>
  <si>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</si>
  <si>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</si>
  <si>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</si>
  <si>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</si>
  <si>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</si>
  <si>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</si>
  <si>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</si>
  <si>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</si>
  <si>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</si>
  <si>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</si>
  <si>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</si>
  <si>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</si>
  <si>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</si>
  <si>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</si>
  <si>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</si>
  <si>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</si>
  <si>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</si>
  <si>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</si>
  <si>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</si>
  <si>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</si>
  <si>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</si>
  <si>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</si>
  <si>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</si>
  <si>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</si>
  <si>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</si>
  <si>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</si>
  <si>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</si>
  <si>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</si>
  <si>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</si>
  <si>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</si>
  <si>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</si>
  <si>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</si>
  <si>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</si>
  <si>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</si>
  <si>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</si>
  <si>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</si>
  <si>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</si>
  <si>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</si>
  <si>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</si>
  <si>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</si>
  <si>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</si>
  <si>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</si>
  <si>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</si>
  <si>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</si>
  <si>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</si>
  <si>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</si>
  <si>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</si>
  <si>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</si>
  <si>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</si>
  <si>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</si>
  <si>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</si>
  <si>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</si>
  <si>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</si>
  <si>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</si>
  <si>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</si>
  <si>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</si>
  <si>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</si>
  <si>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</si>
  <si>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</si>
  <si>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</si>
  <si>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</si>
  <si>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</si>
  <si>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</si>
  <si>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</si>
  <si>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</si>
  <si>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</si>
  <si>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</si>
  <si>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</si>
  <si>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</si>
  <si>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</si>
  <si>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</si>
  <si>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</si>
  <si>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</si>
  <si>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</si>
  <si>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</si>
  <si>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</si>
  <si>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</si>
  <si>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</si>
  <si>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</si>
  <si>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</si>
  <si>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</si>
  <si>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</si>
  <si>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</si>
  <si>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</si>
  <si>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</si>
  <si>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</si>
  <si>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</si>
  <si>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</si>
  <si>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</si>
  <si>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</si>
  <si>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</si>
  <si>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</si>
  <si>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</si>
  <si>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</si>
  <si>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</si>
  <si>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</si>
  <si>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</si>
  <si>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</si>
  <si>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</si>
  <si>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</si>
  <si>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</si>
  <si>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</si>
  <si>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</si>
  <si>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</si>
  <si>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</si>
  <si>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</si>
  <si>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</si>
  <si>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</si>
  <si>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</si>
  <si>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</si>
  <si>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</si>
  <si>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</si>
  <si>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</si>
  <si>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</si>
  <si>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</si>
  <si>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</si>
  <si>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</si>
  <si>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</si>
  <si>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</si>
  <si>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</si>
  <si>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</si>
  <si>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</si>
  <si>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</si>
  <si>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</si>
  <si>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</si>
  <si>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</si>
  <si>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</si>
  <si>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</si>
  <si>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</si>
  <si>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</si>
  <si>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</si>
  <si>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</si>
  <si>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</si>
  <si>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</si>
  <si>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</si>
  <si>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</si>
  <si>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</si>
  <si>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</si>
  <si>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</si>
  <si>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</si>
  <si>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</si>
  <si>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</si>
  <si>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</si>
  <si>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</si>
  <si>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</si>
  <si>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</si>
  <si>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</si>
  <si>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</si>
  <si>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</si>
  <si>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</si>
  <si>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</si>
  <si>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</si>
  <si>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</si>
  <si>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</si>
  <si>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</si>
  <si>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</si>
  <si>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</si>
  <si>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</si>
  <si>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</si>
  <si>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</si>
  <si>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</si>
  <si>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</si>
  <si>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</si>
  <si>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</si>
  <si>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</si>
  <si>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</si>
  <si>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</si>
  <si>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</si>
  <si>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</si>
  <si>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</si>
  <si>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</si>
  <si>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</si>
  <si>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</si>
  <si>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</si>
  <si>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</si>
  <si>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</si>
  <si>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</si>
  <si>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</si>
  <si>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</si>
  <si>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</si>
  <si>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</si>
  <si>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</si>
  <si>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</si>
  <si>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</si>
  <si>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</si>
  <si>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</si>
  <si>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</si>
  <si>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</si>
  <si>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</si>
  <si>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</si>
  <si>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</si>
  <si>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</si>
  <si>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</si>
  <si>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</si>
  <si>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</si>
  <si>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</si>
  <si>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</si>
  <si>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</si>
  <si>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</si>
  <si>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</si>
  <si>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</si>
  <si>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</si>
  <si>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</si>
  <si>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</si>
  <si>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</si>
  <si>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</si>
  <si>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</si>
  <si>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</si>
  <si>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</si>
  <si>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</si>
  <si>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</si>
  <si>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</si>
  <si>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</si>
  <si>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</si>
  <si>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</si>
  <si>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</si>
  <si>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</si>
  <si>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</si>
  <si>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</si>
  <si>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</si>
  <si>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</si>
  <si>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</si>
  <si>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</si>
  <si>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</si>
  <si>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</si>
  <si>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</si>
  <si>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</si>
  <si>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</si>
  <si>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</si>
  <si>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</si>
  <si>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</si>
  <si>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</si>
  <si>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</si>
  <si>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</si>
  <si>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</si>
  <si>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</si>
  <si>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</si>
  <si>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</si>
  <si>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</si>
  <si>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</si>
  <si>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</si>
  <si>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</si>
  <si>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</si>
  <si>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</si>
  <si>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</si>
  <si>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</si>
  <si>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</si>
  <si>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</si>
  <si>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</si>
  <si>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</si>
  <si>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</si>
  <si>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</si>
  <si>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</si>
  <si>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</si>
  <si>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</si>
  <si>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</si>
  <si>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</si>
  <si>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</si>
  <si>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</si>
  <si>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</si>
  <si>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</si>
  <si>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</si>
  <si>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</si>
  <si>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</si>
  <si>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</si>
  <si>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</si>
  <si>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</si>
  <si>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</si>
  <si>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</si>
  <si>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</si>
  <si>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</si>
  <si>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</si>
  <si>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</si>
  <si>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</si>
  <si>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</si>
  <si>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</si>
  <si>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</si>
  <si>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</si>
  <si>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</si>
  <si>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</si>
  <si>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</si>
  <si>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</si>
  <si>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</si>
  <si>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</si>
  <si>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</si>
  <si>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</si>
  <si>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</si>
  <si>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</si>
  <si>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</si>
  <si>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</si>
  <si>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</si>
  <si>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</si>
  <si>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</si>
  <si>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</si>
  <si>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</si>
  <si>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</si>
  <si>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</si>
  <si>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</si>
  <si>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</si>
  <si>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</si>
  <si>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</si>
  <si>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</si>
  <si>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</si>
  <si>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</si>
  <si>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</si>
  <si>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</si>
  <si>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</si>
  <si>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</si>
  <si>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</si>
  <si>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</si>
  <si>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</si>
  <si>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</si>
  <si>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</si>
  <si>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</si>
  <si>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</si>
  <si>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</si>
  <si>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</si>
  <si>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</si>
  <si>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</si>
  <si>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</si>
  <si>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</si>
  <si>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</si>
  <si>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</si>
  <si>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</si>
  <si>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</si>
  <si>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</si>
  <si>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</si>
  <si>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</si>
  <si>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</si>
  <si>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</si>
  <si>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</si>
  <si>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</si>
  <si>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</si>
  <si>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</si>
  <si>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</si>
  <si>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</si>
  <si>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</si>
  <si>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</si>
  <si>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</si>
  <si>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</si>
  <si>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</si>
  <si>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</si>
  <si>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</si>
  <si>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</si>
  <si>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</si>
  <si>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</si>
  <si>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</si>
  <si>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</si>
  <si>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</si>
  <si>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</si>
  <si>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</si>
  <si>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</si>
  <si>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</si>
  <si>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</si>
  <si>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</si>
  <si>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</si>
  <si>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</si>
  <si>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</si>
  <si>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</si>
  <si>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</si>
  <si>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</si>
  <si>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</si>
  <si>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</si>
  <si>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</si>
  <si>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</si>
  <si>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</si>
  <si>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</si>
  <si>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</si>
  <si>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</si>
  <si>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</si>
  <si>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</si>
  <si>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</si>
  <si>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</si>
  <si>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</si>
  <si>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</si>
  <si>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</si>
  <si>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</si>
  <si>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</si>
  <si>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</si>
  <si>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</si>
  <si>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</si>
  <si>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</si>
  <si>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</si>
  <si>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</si>
  <si>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</si>
  <si>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</si>
  <si>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</si>
  <si>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</si>
  <si>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</si>
  <si>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</si>
  <si>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</si>
  <si>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</si>
  <si>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</si>
  <si>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</si>
  <si>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</si>
  <si>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</si>
  <si>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</si>
  <si>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</si>
  <si>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</si>
  <si>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</si>
  <si>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</si>
  <si>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</si>
  <si>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</si>
  <si>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</si>
  <si>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</si>
  <si>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</si>
  <si>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</si>
  <si>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</si>
  <si>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</si>
  <si>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</si>
  <si>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</si>
  <si>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</si>
  <si>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</si>
  <si>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</si>
  <si>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</si>
  <si>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</si>
  <si>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</si>
  <si>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</si>
  <si>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</si>
  <si>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</si>
  <si>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</si>
  <si>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</si>
  <si>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</si>
  <si>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</si>
  <si>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</si>
  <si>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</si>
  <si>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</si>
  <si>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</si>
  <si>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</si>
  <si>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</si>
  <si>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</si>
  <si>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</si>
  <si>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</si>
  <si>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</si>
  <si>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</si>
  <si>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</si>
  <si>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</si>
  <si>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</si>
  <si>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</si>
  <si>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</si>
  <si>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</si>
  <si>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</si>
  <si>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</si>
  <si>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</si>
  <si>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</si>
  <si>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</si>
  <si>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</si>
  <si>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</si>
  <si>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</si>
  <si>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</si>
  <si>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</si>
  <si>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</si>
  <si>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</si>
  <si>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</si>
  <si>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</si>
  <si>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リウマチ・アレルギー対策費</t>
    <phoneticPr fontId="5"/>
  </si>
  <si>
    <t>健康局</t>
    <phoneticPr fontId="5"/>
  </si>
  <si>
    <t>がん・疾病対策課</t>
    <phoneticPr fontId="5"/>
  </si>
  <si>
    <t>がん・疾病対策課長
佐々木　昌弘</t>
    <phoneticPr fontId="5"/>
  </si>
  <si>
    <t>○</t>
  </si>
  <si>
    <t>アレルギー疾患対策基本法第1条</t>
    <phoneticPr fontId="5"/>
  </si>
  <si>
    <t>「アレルギー疾患対策の推進に関する基本的な指針」（平成29年3月21日厚生労働省告示第76号）</t>
    <phoneticPr fontId="5"/>
  </si>
  <si>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t>
    <phoneticPr fontId="5"/>
  </si>
  <si>
    <t>リウマチ及びアレルギー対策を総合的・体系的に実施するための検討会を開催
（リウマチアレルギー相談員養成研修会については、平成26年度よりアレルギー情報センター事業において実施することとしている。）</t>
    <phoneticPr fontId="5"/>
  </si>
  <si>
    <t>-</t>
    <phoneticPr fontId="5"/>
  </si>
  <si>
    <t>-</t>
    <phoneticPr fontId="5"/>
  </si>
  <si>
    <t>-</t>
    <phoneticPr fontId="5"/>
  </si>
  <si>
    <t>-</t>
    <phoneticPr fontId="5"/>
  </si>
  <si>
    <t>-</t>
    <phoneticPr fontId="5"/>
  </si>
  <si>
    <t>-</t>
    <phoneticPr fontId="5"/>
  </si>
  <si>
    <t>-</t>
    <phoneticPr fontId="5"/>
  </si>
  <si>
    <t>諸謝金</t>
    <phoneticPr fontId="5"/>
  </si>
  <si>
    <t>社会保障関係情報化業務庁費</t>
    <phoneticPr fontId="5"/>
  </si>
  <si>
    <t>委員等旅費</t>
    <phoneticPr fontId="5"/>
  </si>
  <si>
    <t>-</t>
    <phoneticPr fontId="5"/>
  </si>
  <si>
    <t>人</t>
    <rPh sb="0" eb="1">
      <t>ヒト</t>
    </rPh>
    <phoneticPr fontId="5"/>
  </si>
  <si>
    <t>-</t>
    <phoneticPr fontId="5"/>
  </si>
  <si>
    <t>-</t>
    <phoneticPr fontId="5"/>
  </si>
  <si>
    <t>主たる事業はリウマチ・アレルギーに係る会議の開催であり、目標値の設定は馴染まないため。</t>
    <phoneticPr fontId="5"/>
  </si>
  <si>
    <t>検討会を開催し、リウマチ・アレルギー対策に資する。</t>
    <phoneticPr fontId="5"/>
  </si>
  <si>
    <t>リウマチ・アレルギーに関連した検討会等での議題数</t>
    <phoneticPr fontId="5"/>
  </si>
  <si>
    <t>総合議題数</t>
    <phoneticPr fontId="5"/>
  </si>
  <si>
    <t>題</t>
    <rPh sb="0" eb="1">
      <t>ダイ</t>
    </rPh>
    <phoneticPr fontId="5"/>
  </si>
  <si>
    <t>-</t>
    <phoneticPr fontId="5"/>
  </si>
  <si>
    <t>-</t>
    <phoneticPr fontId="5"/>
  </si>
  <si>
    <t>-</t>
    <phoneticPr fontId="5"/>
  </si>
  <si>
    <t>-</t>
    <phoneticPr fontId="5"/>
  </si>
  <si>
    <t>回</t>
    <rPh sb="0" eb="1">
      <t>カイ</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</si>
  <si>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</si>
  <si>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</si>
  <si>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</si>
  <si>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</si>
  <si>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</si>
  <si>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アレルギーの予防・治療を推進し、目標達成に寄与する。</t>
    <phoneticPr fontId="5"/>
  </si>
  <si>
    <t>‐</t>
  </si>
  <si>
    <t>無</t>
  </si>
  <si>
    <t>リウマチ・アレルギー対策を推進するために必要な経費であり、国費を投入しなければ事業目的が達成できない。</t>
    <phoneticPr fontId="5"/>
  </si>
  <si>
    <t>民間療法を含め膨大な情報が氾濫しており、国が確かな情報を発信する必要がある。</t>
    <phoneticPr fontId="5"/>
  </si>
  <si>
    <t>国のリウマチ・アレルギー対策を推進するための経費であり、優先度の高い事業である。</t>
    <phoneticPr fontId="5"/>
  </si>
  <si>
    <t>-</t>
    <phoneticPr fontId="5"/>
  </si>
  <si>
    <t>-</t>
    <phoneticPr fontId="5"/>
  </si>
  <si>
    <t>-</t>
    <phoneticPr fontId="5"/>
  </si>
  <si>
    <t>費目・使途は事業目的に即している。</t>
    <phoneticPr fontId="5"/>
  </si>
  <si>
    <t>-</t>
    <phoneticPr fontId="5"/>
  </si>
  <si>
    <t>-</t>
    <phoneticPr fontId="5"/>
  </si>
  <si>
    <t>成果目標に対して極端な乖離はなく、見合ったものとなっている。</t>
    <phoneticPr fontId="5"/>
  </si>
  <si>
    <t>本事業（事業番号0170）はリウマチ及びアレルギー対策を総合的・体系的に実施するための検討を行うものであり、事業番号0164「リウマチ・アレルギー特別対策事業」は地域において喘息死を減少させること並びにリウマチ及びアレルギー対策を推進するためのものである。</t>
    <phoneticPr fontId="5"/>
  </si>
  <si>
    <t>リウマチ・アレルギー特別対策事業</t>
    <phoneticPr fontId="5"/>
  </si>
  <si>
    <t>169</t>
    <phoneticPr fontId="5"/>
  </si>
  <si>
    <t>146</t>
    <phoneticPr fontId="5"/>
  </si>
  <si>
    <t>146</t>
    <phoneticPr fontId="5"/>
  </si>
  <si>
    <t>153</t>
    <phoneticPr fontId="5"/>
  </si>
  <si>
    <t>118</t>
    <phoneticPr fontId="5"/>
  </si>
  <si>
    <t>151</t>
    <phoneticPr fontId="5"/>
  </si>
  <si>
    <t>135</t>
    <phoneticPr fontId="5"/>
  </si>
  <si>
    <t>-</t>
    <phoneticPr fontId="5"/>
  </si>
  <si>
    <t>-</t>
    <phoneticPr fontId="5"/>
  </si>
  <si>
    <t>154</t>
    <phoneticPr fontId="5"/>
  </si>
  <si>
    <t>予防・健康づくりの推進</t>
    <rPh sb="0" eb="2">
      <t>ヨボウ</t>
    </rPh>
    <rPh sb="3" eb="5">
      <t>ケンコウ</t>
    </rPh>
    <rPh sb="9" eb="11">
      <t>スイシン</t>
    </rPh>
    <phoneticPr fontId="5"/>
  </si>
  <si>
    <t>-</t>
    <phoneticPr fontId="5"/>
  </si>
  <si>
    <t>-</t>
    <phoneticPr fontId="5"/>
  </si>
  <si>
    <t>食物によるアナフィラキシーショック死亡者数ゼロ【2028年度まで】</t>
    <rPh sb="0" eb="2">
      <t>ショクモツ</t>
    </rPh>
    <rPh sb="17" eb="21">
      <t>シボウシャスウ</t>
    </rPh>
    <rPh sb="28" eb="30">
      <t>ネンド</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</si>
  <si>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</si>
  <si>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</si>
  <si>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</si>
  <si>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</si>
  <si>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</si>
  <si>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</si>
  <si>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</si>
  <si>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</si>
  <si>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</si>
  <si>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</si>
  <si>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社会福祉法人
日本盲人職能開発センター　
東京ワークショップ</t>
    <phoneticPr fontId="5"/>
  </si>
  <si>
    <t>速記</t>
    <rPh sb="0" eb="2">
      <t>ソッキ</t>
    </rPh>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</si>
  <si>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</si>
  <si>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</si>
  <si>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</si>
  <si>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</si>
  <si>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</si>
  <si>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</si>
  <si>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</si>
  <si>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謝金・旅費</t>
    <rPh sb="0" eb="2">
      <t>シャキン</t>
    </rPh>
    <rPh sb="3" eb="5">
      <t>リョヒ</t>
    </rPh>
    <phoneticPr fontId="5"/>
  </si>
  <si>
    <t>謝金・旅費</t>
    <phoneticPr fontId="5"/>
  </si>
  <si>
    <t>謝金・旅費</t>
    <phoneticPr fontId="5"/>
  </si>
  <si>
    <t>謝金・旅費</t>
    <phoneticPr fontId="5"/>
  </si>
  <si>
    <t>謝金・旅費</t>
    <phoneticPr fontId="5"/>
  </si>
  <si>
    <t>-</t>
    <phoneticPr fontId="5"/>
  </si>
  <si>
    <t>-</t>
    <phoneticPr fontId="5"/>
  </si>
  <si>
    <t>-</t>
    <phoneticPr fontId="5"/>
  </si>
  <si>
    <t>田中土地管理株式会社</t>
    <phoneticPr fontId="5"/>
  </si>
  <si>
    <t>お茶</t>
    <rPh sb="1" eb="2">
      <t>チャ</t>
    </rPh>
    <phoneticPr fontId="5"/>
  </si>
  <si>
    <t>ANAウィングフェローズ・ヴイ王子株式会社</t>
    <rPh sb="15" eb="17">
      <t>オウジ</t>
    </rPh>
    <rPh sb="17" eb="21">
      <t>カブシキガイシャ</t>
    </rPh>
    <phoneticPr fontId="5"/>
  </si>
  <si>
    <t>-</t>
    <phoneticPr fontId="5"/>
  </si>
  <si>
    <t>-</t>
    <phoneticPr fontId="5"/>
  </si>
  <si>
    <t>-</t>
    <phoneticPr fontId="5"/>
  </si>
  <si>
    <t>-</t>
    <phoneticPr fontId="5"/>
  </si>
  <si>
    <t>-</t>
    <phoneticPr fontId="5"/>
  </si>
  <si>
    <t>　　X/Y</t>
    <phoneticPr fontId="5"/>
  </si>
  <si>
    <t>-</t>
    <phoneticPr fontId="5"/>
  </si>
  <si>
    <t>単位あたりコスト=X／Y
X:「執行額」
Y:「年間の開催件数」　　　　　　　　　　　　　　　</t>
    <rPh sb="25" eb="27">
      <t>ネンカン</t>
    </rPh>
    <rPh sb="28" eb="30">
      <t>カイサイ</t>
    </rPh>
    <rPh sb="30" eb="32">
      <t>ケンスウ</t>
    </rPh>
    <phoneticPr fontId="5"/>
  </si>
  <si>
    <t>円</t>
    <rPh sb="0" eb="1">
      <t>エン</t>
    </rPh>
    <phoneticPr fontId="5"/>
  </si>
  <si>
    <t>300,000/3</t>
    <phoneticPr fontId="5"/>
  </si>
  <si>
    <t>2,000,000/3</t>
    <phoneticPr fontId="5"/>
  </si>
  <si>
    <t>△</t>
  </si>
  <si>
    <t>単位当たりのコスト水準はやや高い。</t>
    <rPh sb="14" eb="15">
      <t>タカ</t>
    </rPh>
    <phoneticPr fontId="5"/>
  </si>
  <si>
    <t>活動実績については、見込み通りとなった。</t>
    <rPh sb="13" eb="14">
      <t>トオ</t>
    </rPh>
    <phoneticPr fontId="5"/>
  </si>
  <si>
    <t>アレルギー疾患対策に関する意見交換会開催回数</t>
    <phoneticPr fontId="5"/>
  </si>
  <si>
    <t>随意契約(少額)により選定している。</t>
    <rPh sb="0" eb="2">
      <t>ズイイ</t>
    </rPh>
    <rPh sb="2" eb="4">
      <t>ケイヤク</t>
    </rPh>
    <rPh sb="5" eb="7">
      <t>ショウガク</t>
    </rPh>
    <rPh sb="11" eb="13">
      <t>センテイ</t>
    </rPh>
    <phoneticPr fontId="5"/>
  </si>
  <si>
    <t>不用率を減少させるため、今後は委員のスケジュール調整等を慎重に行っていく。
「アレルギー疾患対策基本指針」に従い、引き続き検討会を開催し、免疫アレルギー疾患対策の推進を図る。</t>
    <phoneticPr fontId="5"/>
  </si>
  <si>
    <t>500,000/3</t>
    <phoneticPr fontId="5"/>
  </si>
  <si>
    <t>委員の出席状況に変動があり、委員旅費等に不用が生じたため。</t>
    <rPh sb="20" eb="22">
      <t>フヨウ</t>
    </rPh>
    <phoneticPr fontId="5"/>
  </si>
  <si>
    <t>前年度に開催された会議とは構成員が大きく入れ替わり、遠方から出席する構成員が少なかったため、委員等旅費に不用が生じたが、アレルギー疾患対策に関する意見交換会開催回数については当初見込み通りだった。今後も上記基本指針に定められている項目について検討していく必要がある。</t>
    <rPh sb="0" eb="3">
      <t>ゼンネンド</t>
    </rPh>
    <rPh sb="4" eb="6">
      <t>カイサイ</t>
    </rPh>
    <rPh sb="9" eb="11">
      <t>カイギ</t>
    </rPh>
    <rPh sb="13" eb="16">
      <t>コウセイイン</t>
    </rPh>
    <rPh sb="17" eb="18">
      <t>オオ</t>
    </rPh>
    <rPh sb="20" eb="21">
      <t>イ</t>
    </rPh>
    <rPh sb="22" eb="23">
      <t>カ</t>
    </rPh>
    <rPh sb="26" eb="28">
      <t>エンポウ</t>
    </rPh>
    <rPh sb="30" eb="32">
      <t>シュッセキ</t>
    </rPh>
    <rPh sb="34" eb="37">
      <t>コウセイイン</t>
    </rPh>
    <rPh sb="38" eb="39">
      <t>スク</t>
    </rPh>
    <rPh sb="46" eb="48">
      <t>イイン</t>
    </rPh>
    <rPh sb="48" eb="49">
      <t>トウ</t>
    </rPh>
    <rPh sb="49" eb="51">
      <t>リョヒ</t>
    </rPh>
    <rPh sb="52" eb="54">
      <t>フヨウ</t>
    </rPh>
    <rPh sb="55" eb="56">
      <t>ショウ</t>
    </rPh>
    <phoneticPr fontId="5"/>
  </si>
  <si>
    <t>アレルギー疾患の重症化予防と症状の軽減に向けた対策の推進に寄与する。</t>
    <rPh sb="5" eb="7">
      <t>シッカン</t>
    </rPh>
    <rPh sb="8" eb="11">
      <t>ジュウショウカ</t>
    </rPh>
    <rPh sb="11" eb="13">
      <t>ヨボウ</t>
    </rPh>
    <rPh sb="14" eb="16">
      <t>ショウジョウ</t>
    </rPh>
    <rPh sb="17" eb="19">
      <t>ケイゲン</t>
    </rPh>
    <rPh sb="20" eb="21">
      <t>ム</t>
    </rPh>
    <rPh sb="23" eb="25">
      <t>タイサク</t>
    </rPh>
    <rPh sb="26" eb="28">
      <t>スイシン</t>
    </rPh>
    <rPh sb="29" eb="31">
      <t>キヨ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</si>
</sst>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189248</xdr:colOff>
      <xdr:row>740</xdr:row>
      <xdr:rowOff>167331</xdr:rowOff>
    </xdr:from>
    <xdr:to>
      <xdr:col>37</xdr:col>
      <xdr:colOff>179438</xdr:colOff>
      <xdr:row>753</xdr:row>
      <xdr:rowOff>17609</xdr:rowOff>
    </xdr:to>
    <xdr:grpSp>
      <xdr:nvGrpSpPr>
        <xdr:cNvPr id="11" name="グループ化 13"/>
        <xdr:cNvGrpSpPr>
          <a:grpSpLocks/>
        </xdr:cNvGrpSpPr>
      </xdr:nvGrpSpPr>
      <xdr:grpSpPr bwMode="auto">
        <a:xfrm>
          <a:off x="3896275" y="41678311"/>
          <a:ext cx="3903163" cy="4368217"/>
          <a:chOff x="3682384" y="29091082"/>
          <a:chExt cx="3700710" cy="7001357"/>
        </a:xfrm>
      </xdr:grpSpPr>
      <xdr:sp macro="" textlink="">
        <xdr:nvSpPr>
          <xdr:cNvPr id="12" name="テキスト ボックス 11"/>
          <xdr:cNvSpPr txBox="1"/>
        </xdr:nvSpPr>
        <xdr:spPr>
          <a:xfrm>
            <a:off x="4454861" y="31814316"/>
            <a:ext cx="2086881" cy="72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a:t>
            </a:r>
            <a:r>
              <a:rPr kumimoji="1" lang="en-US" altLang="ja-JP" sz="1200"/>
              <a:t>(</a:t>
            </a:r>
            <a:r>
              <a:rPr kumimoji="1" lang="ja-JP" altLang="en-US" sz="1200"/>
              <a:t>少額</a:t>
            </a:r>
            <a:r>
              <a:rPr kumimoji="1" lang="en-US" altLang="ja-JP" sz="1200"/>
              <a:t>)</a:t>
            </a:r>
            <a:r>
              <a:rPr kumimoji="1" lang="ja-JP" altLang="en-US" sz="1200"/>
              <a:t>等</a:t>
            </a:r>
            <a:r>
              <a:rPr kumimoji="1" lang="en-US" altLang="ja-JP" sz="1200"/>
              <a:t>】</a:t>
            </a:r>
            <a:endParaRPr kumimoji="1" lang="ja-JP" altLang="en-US" sz="1200"/>
          </a:p>
        </xdr:txBody>
      </xdr:sp>
      <xdr:cxnSp macro="">
        <xdr:nvCxnSpPr>
          <xdr:cNvPr id="13" name="図形 5"/>
          <xdr:cNvCxnSpPr/>
        </xdr:nvCxnSpPr>
        <xdr:spPr>
          <a:xfrm rot="5400000">
            <a:off x="4835865" y="31052184"/>
            <a:ext cx="1276322" cy="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3682384" y="29091082"/>
            <a:ext cx="3670693" cy="1146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0.5</a:t>
            </a:r>
            <a:r>
              <a:rPr kumimoji="1" lang="ja-JP" altLang="en-US" sz="1200"/>
              <a:t>百万円</a:t>
            </a:r>
          </a:p>
        </xdr:txBody>
      </xdr:sp>
      <xdr:sp macro="" textlink="">
        <xdr:nvSpPr>
          <xdr:cNvPr id="15" name="テキスト ボックス 14"/>
          <xdr:cNvSpPr txBox="1"/>
        </xdr:nvSpPr>
        <xdr:spPr>
          <a:xfrm>
            <a:off x="3722626" y="32998743"/>
            <a:ext cx="3660468" cy="117900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事務費</a:t>
            </a:r>
            <a:endParaRPr kumimoji="1" lang="en-US" altLang="ja-JP" sz="1200"/>
          </a:p>
          <a:p>
            <a:pPr algn="ctr"/>
            <a:r>
              <a:rPr kumimoji="1" lang="en-US" altLang="ja-JP" sz="1200"/>
              <a:t>0.5</a:t>
            </a:r>
            <a:r>
              <a:rPr kumimoji="1" lang="ja-JP" altLang="en-US" sz="1200"/>
              <a:t>百万円</a:t>
            </a:r>
          </a:p>
        </xdr:txBody>
      </xdr:sp>
      <xdr:sp macro="" textlink="">
        <xdr:nvSpPr>
          <xdr:cNvPr id="16" name="大かっこ 15"/>
          <xdr:cNvSpPr/>
        </xdr:nvSpPr>
        <xdr:spPr>
          <a:xfrm>
            <a:off x="4858282" y="34608523"/>
            <a:ext cx="1443519" cy="1483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謝金、旅費</a:t>
            </a:r>
            <a:endParaRPr lang="en-US" altLang="ja-JP"/>
          </a:p>
          <a:p>
            <a:endParaRPr lang="en-US" altLang="ja-JP"/>
          </a:p>
        </xdr:txBody>
      </xdr:sp>
    </xdr:grpSp>
    <xdr:clientData/>
  </xdr:twoCellAnchor>
  <xdr:twoCellAnchor>
    <xdr:from>
      <xdr:col>46</xdr:col>
      <xdr:colOff>38615</xdr:colOff>
      <xdr:row>85</xdr:row>
      <xdr:rowOff>12871</xdr:rowOff>
    </xdr:from>
    <xdr:to>
      <xdr:col>47</xdr:col>
      <xdr:colOff>115846</xdr:colOff>
      <xdr:row>85</xdr:row>
      <xdr:rowOff>231689</xdr:rowOff>
    </xdr:to>
    <xdr:sp macro="" textlink="">
      <xdr:nvSpPr>
        <xdr:cNvPr id="10" name="テキスト ボックス 9"/>
        <xdr:cNvSpPr txBox="1"/>
      </xdr:nvSpPr>
      <xdr:spPr>
        <a:xfrm>
          <a:off x="9512129" y="14274628"/>
          <a:ext cx="283176" cy="218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a:t>
          </a:r>
          <a:endParaRPr kumimoji="1" lang="en-US" altLang="ja-JP" sz="900"/>
        </a:p>
      </xdr:txBody>
    </xdr:sp>
    <xdr:clientData/>
  </xdr:twoCellAnchor>
  <xdr:twoCellAnchor>
    <xdr:from>
      <xdr:col>46</xdr:col>
      <xdr:colOff>154459</xdr:colOff>
      <xdr:row>87</xdr:row>
      <xdr:rowOff>25743</xdr:rowOff>
    </xdr:from>
    <xdr:to>
      <xdr:col>51</xdr:col>
      <xdr:colOff>69722</xdr:colOff>
      <xdr:row>88</xdr:row>
      <xdr:rowOff>140352</xdr:rowOff>
    </xdr:to>
    <xdr:sp macro="" textlink="">
      <xdr:nvSpPr>
        <xdr:cNvPr id="17" name="テキスト ボックス 16"/>
        <xdr:cNvSpPr txBox="1"/>
      </xdr:nvSpPr>
      <xdr:spPr>
        <a:xfrm>
          <a:off x="9627973" y="14828108"/>
          <a:ext cx="1202425" cy="41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毎年度同程度</a:t>
          </a:r>
          <a:endParaRPr kumimoji="1" lang="en-US" altLang="ja-JP" sz="800"/>
        </a:p>
        <a:p>
          <a:endParaRPr kumimoji="1" lang="en-US" altLang="ja-JP" sz="8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170</v>
      </c>
      <c r="AT2" s="221"/>
      <c r="AU2" s="221"/>
      <c r="AV2" s="52" t="str">
        <f>IF(AW2="", "", "-")</f>
        <v/>
      </c>
      <c r="AW2" s="399"/>
      <c r="AX2" s="399"/>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7" t="s">
        <v>516</v>
      </c>
      <c r="Z7" s="297"/>
      <c r="AA7" s="297"/>
      <c r="AB7" s="297"/>
      <c r="AC7" s="297"/>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0.3</v>
      </c>
      <c r="Q13" s="110"/>
      <c r="R13" s="110"/>
      <c r="S13" s="110"/>
      <c r="T13" s="110"/>
      <c r="U13" s="110"/>
      <c r="V13" s="111"/>
      <c r="W13" s="109">
        <v>0.3</v>
      </c>
      <c r="X13" s="110"/>
      <c r="Y13" s="110"/>
      <c r="Z13" s="110"/>
      <c r="AA13" s="110"/>
      <c r="AB13" s="110"/>
      <c r="AC13" s="111"/>
      <c r="AD13" s="109">
        <v>2</v>
      </c>
      <c r="AE13" s="110"/>
      <c r="AF13" s="110"/>
      <c r="AG13" s="110"/>
      <c r="AH13" s="110"/>
      <c r="AI13" s="110"/>
      <c r="AJ13" s="111"/>
      <c r="AK13" s="109">
        <v>2</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583</v>
      </c>
      <c r="X14" s="110"/>
      <c r="Y14" s="110"/>
      <c r="Z14" s="110"/>
      <c r="AA14" s="110"/>
      <c r="AB14" s="110"/>
      <c r="AC14" s="111"/>
      <c r="AD14" s="109" t="s">
        <v>585</v>
      </c>
      <c r="AE14" s="110"/>
      <c r="AF14" s="110"/>
      <c r="AG14" s="110"/>
      <c r="AH14" s="110"/>
      <c r="AI14" s="110"/>
      <c r="AJ14" s="111"/>
      <c r="AK14" s="109" t="s">
        <v>585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581</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t="s">
        <v>583</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582</v>
      </c>
      <c r="Q16" s="110"/>
      <c r="R16" s="110"/>
      <c r="S16" s="110"/>
      <c r="T16" s="110"/>
      <c r="U16" s="110"/>
      <c r="V16" s="111"/>
      <c r="W16" s="109" t="s">
        <v>580</v>
      </c>
      <c r="X16" s="110"/>
      <c r="Y16" s="110"/>
      <c r="Z16" s="110"/>
      <c r="AA16" s="110"/>
      <c r="AB16" s="110"/>
      <c r="AC16" s="111"/>
      <c r="AD16" s="109" t="s">
        <v>586</v>
      </c>
      <c r="AE16" s="110"/>
      <c r="AF16" s="110"/>
      <c r="AG16" s="110"/>
      <c r="AH16" s="110"/>
      <c r="AI16" s="110"/>
      <c r="AJ16" s="111"/>
      <c r="AK16" s="109" t="s">
        <v>585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580</v>
      </c>
      <c r="Q17" s="110"/>
      <c r="R17" s="110"/>
      <c r="S17" s="110"/>
      <c r="T17" s="110"/>
      <c r="U17" s="110"/>
      <c r="V17" s="111"/>
      <c r="W17" s="109" t="s">
        <v>584</v>
      </c>
      <c r="X17" s="110"/>
      <c r="Y17" s="110"/>
      <c r="Z17" s="110"/>
      <c r="AA17" s="110"/>
      <c r="AB17" s="110"/>
      <c r="AC17" s="111"/>
      <c r="AD17" s="109" t="s">
        <v>580</v>
      </c>
      <c r="AE17" s="110"/>
      <c r="AF17" s="110"/>
      <c r="AG17" s="110"/>
      <c r="AH17" s="110"/>
      <c r="AI17" s="110"/>
      <c r="AJ17" s="111"/>
      <c r="AK17" s="109" t="s">
        <v>585</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7"/>
      <c r="H18" s="748"/>
      <c r="I18" s="735" t="s">
        <v>20</v>
      </c>
      <c r="J18" s="736"/>
      <c r="K18" s="736"/>
      <c r="L18" s="736"/>
      <c r="M18" s="736"/>
      <c r="N18" s="736"/>
      <c r="O18" s="737"/>
      <c r="P18" s="115">
        <f>SUM(P13:V17)</f>
        <v>0.3</v>
      </c>
      <c r="Q18" s="116"/>
      <c r="R18" s="116"/>
      <c r="S18" s="116"/>
      <c r="T18" s="116"/>
      <c r="U18" s="116"/>
      <c r="V18" s="117"/>
      <c r="W18" s="115">
        <f>SUM(W13:AC17)</f>
        <v>0.3</v>
      </c>
      <c r="X18" s="116"/>
      <c r="Y18" s="116"/>
      <c r="Z18" s="116"/>
      <c r="AA18" s="116"/>
      <c r="AB18" s="116"/>
      <c r="AC18" s="117"/>
      <c r="AD18" s="115">
        <f>SUM(AD13:AJ17)</f>
        <v>2</v>
      </c>
      <c r="AE18" s="116"/>
      <c r="AF18" s="116"/>
      <c r="AG18" s="116"/>
      <c r="AH18" s="116"/>
      <c r="AI18" s="116"/>
      <c r="AJ18" s="117"/>
      <c r="AK18" s="115">
        <f>SUM(AK13:AQ17)</f>
        <v>2</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0.3</v>
      </c>
      <c r="X19" s="110"/>
      <c r="Y19" s="110"/>
      <c r="Z19" s="110"/>
      <c r="AA19" s="110"/>
      <c r="AB19" s="110"/>
      <c r="AC19" s="111"/>
      <c r="AD19" s="109">
        <v>0.5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v>
      </c>
      <c r="Q20" s="540"/>
      <c r="R20" s="540"/>
      <c r="S20" s="540"/>
      <c r="T20" s="540"/>
      <c r="U20" s="540"/>
      <c r="V20" s="540"/>
      <c r="W20" s="540">
        <f t="shared" ref="W20" si="0">IF(W18=0, "-", SUM(W19)/W18)</f>
        <v>1</v>
      </c>
      <c r="X20" s="540"/>
      <c r="Y20" s="540"/>
      <c r="Z20" s="540"/>
      <c r="AA20" s="540"/>
      <c r="AB20" s="540"/>
      <c r="AC20" s="540"/>
      <c r="AD20" s="540">
        <f t="shared" ref="AD20" si="1">IF(AD18=0, "-", SUM(AD19)/AD18)</f>
        <v>0.25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f t="shared" ref="W21" si="2">IF(W19=0, "-", SUM(W19)/SUM(W13,W14))</f>
        <v>1</v>
      </c>
      <c r="X21" s="540"/>
      <c r="Y21" s="540"/>
      <c r="Z21" s="540"/>
      <c r="AA21" s="540"/>
      <c r="AB21" s="540"/>
      <c r="AC21" s="540"/>
      <c r="AD21" s="540">
        <f t="shared" ref="AD21" si="3">IF(AD19=0, "-", SUM(AD19)/SUM(AD13,AD14))</f>
        <v>0.25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587</v>
      </c>
      <c r="H23" s="188"/>
      <c r="I23" s="188"/>
      <c r="J23" s="188"/>
      <c r="K23" s="188"/>
      <c r="L23" s="188"/>
      <c r="M23" s="188"/>
      <c r="N23" s="188"/>
      <c r="O23" s="189"/>
      <c r="P23" s="106">
        <v>1.1000000000000001</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588</v>
      </c>
      <c r="H24" s="191"/>
      <c r="I24" s="191"/>
      <c r="J24" s="191"/>
      <c r="K24" s="191"/>
      <c r="L24" s="191"/>
      <c r="M24" s="191"/>
      <c r="N24" s="191"/>
      <c r="O24" s="192"/>
      <c r="P24" s="109">
        <v>0.5</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589</v>
      </c>
      <c r="H25" s="191"/>
      <c r="I25" s="191"/>
      <c r="J25" s="191"/>
      <c r="K25" s="191"/>
      <c r="L25" s="191"/>
      <c r="M25" s="191"/>
      <c r="N25" s="191"/>
      <c r="O25" s="192"/>
      <c r="P25" s="109">
        <v>0.1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0.29999999999999982</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536</v>
      </c>
      <c r="AF30" s="389"/>
      <c r="AG30" s="389"/>
      <c r="AH30" s="390"/>
      <c r="AI30" s="388" t="s">
        <v>533</v>
      </c>
      <c r="AJ30" s="389"/>
      <c r="AK30" s="389"/>
      <c r="AL30" s="390"/>
      <c r="AM30" s="391" t="s">
        <v>528</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8" t="s">
        <v>583</v>
      </c>
      <c r="AR31" s="137"/>
      <c r="AS31" s="138" t="s">
        <v>355</v>
      </c>
      <c r="AT31" s="173"/>
      <c r="AU31" s="272" t="s">
        <v>582</v>
      </c>
      <c r="AV31" s="272"/>
      <c r="AW31" s="381" t="s">
        <v>300</v>
      </c>
      <c r="AX31" s="382"/>
    </row>
    <row r="32" spans="1:50" ht="23.25" customHeight="1" x14ac:dyDescent="0.15">
      <c r="A32" s="516"/>
      <c r="B32" s="514"/>
      <c r="C32" s="514"/>
      <c r="D32" s="514"/>
      <c r="E32" s="514"/>
      <c r="F32" s="515"/>
      <c r="G32" s="541" t="s">
        <v>590</v>
      </c>
      <c r="H32" s="542"/>
      <c r="I32" s="542"/>
      <c r="J32" s="542"/>
      <c r="K32" s="542"/>
      <c r="L32" s="542"/>
      <c r="M32" s="542"/>
      <c r="N32" s="542"/>
      <c r="O32" s="543"/>
      <c r="P32" s="162" t="s">
        <v>583</v>
      </c>
      <c r="Q32" s="162"/>
      <c r="R32" s="162"/>
      <c r="S32" s="162"/>
      <c r="T32" s="162"/>
      <c r="U32" s="162"/>
      <c r="V32" s="162"/>
      <c r="W32" s="162"/>
      <c r="X32" s="232"/>
      <c r="Y32" s="340" t="s">
        <v>12</v>
      </c>
      <c r="Z32" s="550"/>
      <c r="AA32" s="551"/>
      <c r="AB32" s="552" t="s">
        <v>591</v>
      </c>
      <c r="AC32" s="552"/>
      <c r="AD32" s="552"/>
      <c r="AE32" s="366" t="s">
        <v>592</v>
      </c>
      <c r="AF32" s="367"/>
      <c r="AG32" s="367"/>
      <c r="AH32" s="367"/>
      <c r="AI32" s="366" t="s">
        <v>583</v>
      </c>
      <c r="AJ32" s="367"/>
      <c r="AK32" s="367"/>
      <c r="AL32" s="367"/>
      <c r="AM32" s="366" t="s">
        <v>583</v>
      </c>
      <c r="AN32" s="367"/>
      <c r="AO32" s="367"/>
      <c r="AP32" s="367"/>
      <c r="AQ32" s="112" t="s">
        <v>593</v>
      </c>
      <c r="AR32" s="113"/>
      <c r="AS32" s="113"/>
      <c r="AT32" s="114"/>
      <c r="AU32" s="367" t="s">
        <v>580</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591</v>
      </c>
      <c r="AC33" s="523"/>
      <c r="AD33" s="523"/>
      <c r="AE33" s="366" t="s">
        <v>580</v>
      </c>
      <c r="AF33" s="367"/>
      <c r="AG33" s="367"/>
      <c r="AH33" s="367"/>
      <c r="AI33" s="366" t="s">
        <v>593</v>
      </c>
      <c r="AJ33" s="367"/>
      <c r="AK33" s="367"/>
      <c r="AL33" s="367"/>
      <c r="AM33" s="366" t="s">
        <v>580</v>
      </c>
      <c r="AN33" s="367"/>
      <c r="AO33" s="367"/>
      <c r="AP33" s="367"/>
      <c r="AQ33" s="112" t="s">
        <v>580</v>
      </c>
      <c r="AR33" s="113"/>
      <c r="AS33" s="113"/>
      <c r="AT33" s="114"/>
      <c r="AU33" s="367" t="s">
        <v>590</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6" t="s">
        <v>593</v>
      </c>
      <c r="AF34" s="367"/>
      <c r="AG34" s="367"/>
      <c r="AH34" s="367"/>
      <c r="AI34" s="366" t="s">
        <v>593</v>
      </c>
      <c r="AJ34" s="367"/>
      <c r="AK34" s="367"/>
      <c r="AL34" s="367"/>
      <c r="AM34" s="366" t="s">
        <v>583</v>
      </c>
      <c r="AN34" s="367"/>
      <c r="AO34" s="367"/>
      <c r="AP34" s="367"/>
      <c r="AQ34" s="112" t="s">
        <v>580</v>
      </c>
      <c r="AR34" s="113"/>
      <c r="AS34" s="113"/>
      <c r="AT34" s="114"/>
      <c r="AU34" s="367" t="s">
        <v>590</v>
      </c>
      <c r="AV34" s="367"/>
      <c r="AW34" s="367"/>
      <c r="AX34" s="369"/>
    </row>
    <row r="35" spans="1:50" ht="23.25" customHeight="1" x14ac:dyDescent="0.15">
      <c r="A35" s="898" t="s">
        <v>506</v>
      </c>
      <c r="B35" s="899"/>
      <c r="C35" s="899"/>
      <c r="D35" s="899"/>
      <c r="E35" s="899"/>
      <c r="F35" s="900"/>
      <c r="G35" s="904" t="s">
        <v>580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536</v>
      </c>
      <c r="AF37" s="371"/>
      <c r="AG37" s="371"/>
      <c r="AH37" s="372"/>
      <c r="AI37" s="370" t="s">
        <v>533</v>
      </c>
      <c r="AJ37" s="371"/>
      <c r="AK37" s="371"/>
      <c r="AL37" s="372"/>
      <c r="AM37" s="377" t="s">
        <v>528</v>
      </c>
      <c r="AN37" s="377"/>
      <c r="AO37" s="377"/>
      <c r="AP37" s="370"/>
      <c r="AQ37" s="268" t="s">
        <v>354</v>
      </c>
      <c r="AR37" s="269"/>
      <c r="AS37" s="269"/>
      <c r="AT37" s="270"/>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0" t="s">
        <v>12</v>
      </c>
      <c r="Z39" s="550"/>
      <c r="AA39" s="551"/>
      <c r="AB39" s="552"/>
      <c r="AC39" s="552"/>
      <c r="AD39" s="55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536</v>
      </c>
      <c r="AF44" s="371"/>
      <c r="AG44" s="371"/>
      <c r="AH44" s="372"/>
      <c r="AI44" s="370" t="s">
        <v>533</v>
      </c>
      <c r="AJ44" s="371"/>
      <c r="AK44" s="371"/>
      <c r="AL44" s="372"/>
      <c r="AM44" s="377" t="s">
        <v>528</v>
      </c>
      <c r="AN44" s="377"/>
      <c r="AO44" s="377"/>
      <c r="AP44" s="370"/>
      <c r="AQ44" s="268" t="s">
        <v>354</v>
      </c>
      <c r="AR44" s="269"/>
      <c r="AS44" s="269"/>
      <c r="AT44" s="270"/>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0" t="s">
        <v>12</v>
      </c>
      <c r="Z46" s="550"/>
      <c r="AA46" s="551"/>
      <c r="AB46" s="552"/>
      <c r="AC46" s="552"/>
      <c r="AD46" s="55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536</v>
      </c>
      <c r="AF51" s="371"/>
      <c r="AG51" s="371"/>
      <c r="AH51" s="372"/>
      <c r="AI51" s="370" t="s">
        <v>533</v>
      </c>
      <c r="AJ51" s="371"/>
      <c r="AK51" s="371"/>
      <c r="AL51" s="372"/>
      <c r="AM51" s="377" t="s">
        <v>529</v>
      </c>
      <c r="AN51" s="377"/>
      <c r="AO51" s="377"/>
      <c r="AP51" s="370"/>
      <c r="AQ51" s="268" t="s">
        <v>354</v>
      </c>
      <c r="AR51" s="269"/>
      <c r="AS51" s="269"/>
      <c r="AT51" s="270"/>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0" t="s">
        <v>12</v>
      </c>
      <c r="Z53" s="550"/>
      <c r="AA53" s="551"/>
      <c r="AB53" s="552"/>
      <c r="AC53" s="552"/>
      <c r="AD53" s="55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537</v>
      </c>
      <c r="AF58" s="371"/>
      <c r="AG58" s="371"/>
      <c r="AH58" s="372"/>
      <c r="AI58" s="370" t="s">
        <v>533</v>
      </c>
      <c r="AJ58" s="371"/>
      <c r="AK58" s="371"/>
      <c r="AL58" s="372"/>
      <c r="AM58" s="377" t="s">
        <v>528</v>
      </c>
      <c r="AN58" s="377"/>
      <c r="AO58" s="377"/>
      <c r="AP58" s="370"/>
      <c r="AQ58" s="268" t="s">
        <v>354</v>
      </c>
      <c r="AR58" s="269"/>
      <c r="AS58" s="269"/>
      <c r="AT58" s="270"/>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0" t="s">
        <v>12</v>
      </c>
      <c r="Z60" s="550"/>
      <c r="AA60" s="551"/>
      <c r="AB60" s="552"/>
      <c r="AC60" s="552"/>
      <c r="AD60" s="55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536</v>
      </c>
      <c r="AF65" s="371"/>
      <c r="AG65" s="371"/>
      <c r="AH65" s="372"/>
      <c r="AI65" s="370" t="s">
        <v>533</v>
      </c>
      <c r="AJ65" s="371"/>
      <c r="AK65" s="371"/>
      <c r="AL65" s="372"/>
      <c r="AM65" s="377" t="s">
        <v>528</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0" t="s">
        <v>536</v>
      </c>
      <c r="AF73" s="371"/>
      <c r="AG73" s="371"/>
      <c r="AH73" s="372"/>
      <c r="AI73" s="370" t="s">
        <v>533</v>
      </c>
      <c r="AJ73" s="371"/>
      <c r="AK73" s="371"/>
      <c r="AL73" s="372"/>
      <c r="AM73" s="377" t="s">
        <v>528</v>
      </c>
      <c r="AN73" s="377"/>
      <c r="AO73" s="377"/>
      <c r="AP73" s="370"/>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1"/>
      <c r="B82" s="850"/>
      <c r="C82" s="553"/>
      <c r="D82" s="553"/>
      <c r="E82" s="553"/>
      <c r="F82" s="554"/>
      <c r="G82" s="502" t="s">
        <v>594</v>
      </c>
      <c r="H82" s="502"/>
      <c r="I82" s="502"/>
      <c r="J82" s="502"/>
      <c r="K82" s="502"/>
      <c r="L82" s="502"/>
      <c r="M82" s="502"/>
      <c r="N82" s="502"/>
      <c r="O82" s="502"/>
      <c r="P82" s="502"/>
      <c r="Q82" s="502"/>
      <c r="R82" s="502"/>
      <c r="S82" s="502"/>
      <c r="T82" s="502"/>
      <c r="U82" s="502"/>
      <c r="V82" s="502"/>
      <c r="W82" s="502"/>
      <c r="X82" s="502"/>
      <c r="Y82" s="502"/>
      <c r="Z82" s="502"/>
      <c r="AA82" s="753"/>
      <c r="AB82" s="501" t="s">
        <v>595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0" t="s">
        <v>536</v>
      </c>
      <c r="AF85" s="371"/>
      <c r="AG85" s="371"/>
      <c r="AH85" s="372"/>
      <c r="AI85" s="370" t="s">
        <v>533</v>
      </c>
      <c r="AJ85" s="371"/>
      <c r="AK85" s="371"/>
      <c r="AL85" s="372"/>
      <c r="AM85" s="377" t="s">
        <v>528</v>
      </c>
      <c r="AN85" s="377"/>
      <c r="AO85" s="377"/>
      <c r="AP85" s="370"/>
      <c r="AQ85" s="177" t="s">
        <v>354</v>
      </c>
      <c r="AR85" s="170"/>
      <c r="AS85" s="170"/>
      <c r="AT85" s="171"/>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4"/>
      <c r="Z86" s="175"/>
      <c r="AA86" s="176"/>
      <c r="AB86" s="334"/>
      <c r="AC86" s="335"/>
      <c r="AD86" s="336"/>
      <c r="AE86" s="334"/>
      <c r="AF86" s="335"/>
      <c r="AG86" s="335"/>
      <c r="AH86" s="336"/>
      <c r="AI86" s="334"/>
      <c r="AJ86" s="335"/>
      <c r="AK86" s="335"/>
      <c r="AL86" s="336"/>
      <c r="AM86" s="378"/>
      <c r="AN86" s="378"/>
      <c r="AO86" s="378"/>
      <c r="AP86" s="334"/>
      <c r="AQ86" s="271" t="s">
        <v>600</v>
      </c>
      <c r="AR86" s="272"/>
      <c r="AS86" s="138" t="s">
        <v>355</v>
      </c>
      <c r="AT86" s="173"/>
      <c r="AU86" s="272"/>
      <c r="AV86" s="272"/>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31" t="s">
        <v>596</v>
      </c>
      <c r="H87" s="162"/>
      <c r="I87" s="162"/>
      <c r="J87" s="162"/>
      <c r="K87" s="162"/>
      <c r="L87" s="162"/>
      <c r="M87" s="162"/>
      <c r="N87" s="162"/>
      <c r="O87" s="232"/>
      <c r="P87" s="162" t="s">
        <v>597</v>
      </c>
      <c r="Q87" s="800"/>
      <c r="R87" s="800"/>
      <c r="S87" s="800"/>
      <c r="T87" s="800"/>
      <c r="U87" s="800"/>
      <c r="V87" s="800"/>
      <c r="W87" s="800"/>
      <c r="X87" s="801"/>
      <c r="Y87" s="756" t="s">
        <v>62</v>
      </c>
      <c r="Z87" s="757"/>
      <c r="AA87" s="758"/>
      <c r="AB87" s="552" t="s">
        <v>598</v>
      </c>
      <c r="AC87" s="552"/>
      <c r="AD87" s="552"/>
      <c r="AE87" s="366" t="s">
        <v>580</v>
      </c>
      <c r="AF87" s="367"/>
      <c r="AG87" s="367"/>
      <c r="AH87" s="367"/>
      <c r="AI87" s="366">
        <v>6</v>
      </c>
      <c r="AJ87" s="367"/>
      <c r="AK87" s="367"/>
      <c r="AL87" s="367"/>
      <c r="AM87" s="366">
        <v>7</v>
      </c>
      <c r="AN87" s="367"/>
      <c r="AO87" s="367"/>
      <c r="AP87" s="367"/>
      <c r="AQ87" s="112" t="s">
        <v>601</v>
      </c>
      <c r="AR87" s="113"/>
      <c r="AS87" s="113"/>
      <c r="AT87" s="114"/>
      <c r="AU87" s="367" t="s">
        <v>583</v>
      </c>
      <c r="AV87" s="367"/>
      <c r="AW87" s="367"/>
      <c r="AX87" s="369"/>
    </row>
    <row r="88" spans="1:60" ht="23.25"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t="s">
        <v>598</v>
      </c>
      <c r="AC88" s="523"/>
      <c r="AD88" s="523"/>
      <c r="AE88" s="366" t="s">
        <v>599</v>
      </c>
      <c r="AF88" s="367"/>
      <c r="AG88" s="367"/>
      <c r="AH88" s="367"/>
      <c r="AI88" s="366">
        <v>6</v>
      </c>
      <c r="AJ88" s="367"/>
      <c r="AK88" s="367"/>
      <c r="AL88" s="367"/>
      <c r="AM88" s="366">
        <v>7</v>
      </c>
      <c r="AN88" s="367"/>
      <c r="AO88" s="367"/>
      <c r="AP88" s="367"/>
      <c r="AQ88" s="112" t="s">
        <v>583</v>
      </c>
      <c r="AR88" s="113"/>
      <c r="AS88" s="113"/>
      <c r="AT88" s="114"/>
      <c r="AU88" s="367"/>
      <c r="AV88" s="367"/>
      <c r="AW88" s="367"/>
      <c r="AX88" s="369"/>
      <c r="AY88" s="10"/>
      <c r="AZ88" s="10"/>
      <c r="BA88" s="10"/>
      <c r="BB88" s="10"/>
      <c r="BC88" s="10"/>
    </row>
    <row r="89" spans="1:60" ht="23.25"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6" t="s">
        <v>599</v>
      </c>
      <c r="AF89" s="367"/>
      <c r="AG89" s="367"/>
      <c r="AH89" s="367"/>
      <c r="AI89" s="366">
        <v>100</v>
      </c>
      <c r="AJ89" s="367"/>
      <c r="AK89" s="367"/>
      <c r="AL89" s="367"/>
      <c r="AM89" s="366">
        <v>100</v>
      </c>
      <c r="AN89" s="367"/>
      <c r="AO89" s="367"/>
      <c r="AP89" s="367"/>
      <c r="AQ89" s="112" t="s">
        <v>592</v>
      </c>
      <c r="AR89" s="113"/>
      <c r="AS89" s="113"/>
      <c r="AT89" s="114"/>
      <c r="AU89" s="367" t="s">
        <v>602</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0" t="s">
        <v>536</v>
      </c>
      <c r="AF90" s="371"/>
      <c r="AG90" s="371"/>
      <c r="AH90" s="372"/>
      <c r="AI90" s="370" t="s">
        <v>533</v>
      </c>
      <c r="AJ90" s="371"/>
      <c r="AK90" s="371"/>
      <c r="AL90" s="372"/>
      <c r="AM90" s="377" t="s">
        <v>528</v>
      </c>
      <c r="AN90" s="377"/>
      <c r="AO90" s="377"/>
      <c r="AP90" s="370"/>
      <c r="AQ90" s="177" t="s">
        <v>354</v>
      </c>
      <c r="AR90" s="170"/>
      <c r="AS90" s="170"/>
      <c r="AT90" s="171"/>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0" t="s">
        <v>536</v>
      </c>
      <c r="AF95" s="371"/>
      <c r="AG95" s="371"/>
      <c r="AH95" s="372"/>
      <c r="AI95" s="370" t="s">
        <v>533</v>
      </c>
      <c r="AJ95" s="371"/>
      <c r="AK95" s="371"/>
      <c r="AL95" s="372"/>
      <c r="AM95" s="377" t="s">
        <v>528</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682</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603</v>
      </c>
      <c r="AC101" s="552"/>
      <c r="AD101" s="552"/>
      <c r="AE101" s="366">
        <v>0</v>
      </c>
      <c r="AF101" s="367"/>
      <c r="AG101" s="367"/>
      <c r="AH101" s="368"/>
      <c r="AI101" s="366">
        <v>3</v>
      </c>
      <c r="AJ101" s="367"/>
      <c r="AK101" s="367"/>
      <c r="AL101" s="368"/>
      <c r="AM101" s="366">
        <v>3</v>
      </c>
      <c r="AN101" s="367"/>
      <c r="AO101" s="367"/>
      <c r="AP101" s="368"/>
      <c r="AQ101" s="366" t="s">
        <v>580</v>
      </c>
      <c r="AR101" s="367"/>
      <c r="AS101" s="367"/>
      <c r="AT101" s="368"/>
      <c r="AU101" s="366"/>
      <c r="AV101" s="367"/>
      <c r="AW101" s="367"/>
      <c r="AX101" s="368"/>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1"/>
      <c r="AA102" s="342"/>
      <c r="AB102" s="552" t="s">
        <v>603</v>
      </c>
      <c r="AC102" s="552"/>
      <c r="AD102" s="552"/>
      <c r="AE102" s="360">
        <v>0</v>
      </c>
      <c r="AF102" s="360"/>
      <c r="AG102" s="360"/>
      <c r="AH102" s="360"/>
      <c r="AI102" s="360">
        <v>1</v>
      </c>
      <c r="AJ102" s="360"/>
      <c r="AK102" s="360"/>
      <c r="AL102" s="360"/>
      <c r="AM102" s="360">
        <v>3</v>
      </c>
      <c r="AN102" s="360"/>
      <c r="AO102" s="360"/>
      <c r="AP102" s="360"/>
      <c r="AQ102" s="815">
        <v>3</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2" t="s">
        <v>522</v>
      </c>
      <c r="AR103" s="363"/>
      <c r="AS103" s="363"/>
      <c r="AT103" s="364"/>
      <c r="AU103" s="362" t="s">
        <v>519</v>
      </c>
      <c r="AV103" s="363"/>
      <c r="AW103" s="363"/>
      <c r="AX103" s="365"/>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2" t="s">
        <v>522</v>
      </c>
      <c r="AR106" s="363"/>
      <c r="AS106" s="363"/>
      <c r="AT106" s="364"/>
      <c r="AU106" s="362" t="s">
        <v>519</v>
      </c>
      <c r="AV106" s="363"/>
      <c r="AW106" s="363"/>
      <c r="AX106" s="365"/>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2" t="s">
        <v>522</v>
      </c>
      <c r="AR109" s="363"/>
      <c r="AS109" s="363"/>
      <c r="AT109" s="364"/>
      <c r="AU109" s="362" t="s">
        <v>519</v>
      </c>
      <c r="AV109" s="363"/>
      <c r="AW109" s="363"/>
      <c r="AX109" s="365"/>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2" t="s">
        <v>522</v>
      </c>
      <c r="AR112" s="363"/>
      <c r="AS112" s="363"/>
      <c r="AT112" s="364"/>
      <c r="AU112" s="362" t="s">
        <v>519</v>
      </c>
      <c r="AV112" s="363"/>
      <c r="AW112" s="363"/>
      <c r="AX112" s="365"/>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7" t="s">
        <v>523</v>
      </c>
      <c r="AR115" s="338"/>
      <c r="AS115" s="338"/>
      <c r="AT115" s="338"/>
      <c r="AU115" s="338"/>
      <c r="AV115" s="338"/>
      <c r="AW115" s="338"/>
      <c r="AX115" s="339"/>
    </row>
    <row r="116" spans="1:50" ht="23.25" customHeight="1" x14ac:dyDescent="0.15">
      <c r="A116" s="293"/>
      <c r="B116" s="294"/>
      <c r="C116" s="294"/>
      <c r="D116" s="294"/>
      <c r="E116" s="294"/>
      <c r="F116" s="295"/>
      <c r="G116" s="353" t="s">
        <v>675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676</v>
      </c>
      <c r="AC116" s="302"/>
      <c r="AD116" s="303"/>
      <c r="AE116" s="360" t="s">
        <v>639</v>
      </c>
      <c r="AF116" s="360"/>
      <c r="AG116" s="360"/>
      <c r="AH116" s="360"/>
      <c r="AI116" s="360">
        <v>100000</v>
      </c>
      <c r="AJ116" s="360"/>
      <c r="AK116" s="360"/>
      <c r="AL116" s="360"/>
      <c r="AM116" s="360">
        <v>166667</v>
      </c>
      <c r="AN116" s="360"/>
      <c r="AO116" s="360"/>
      <c r="AP116" s="360"/>
      <c r="AQ116" s="366">
        <v>666667</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673</v>
      </c>
      <c r="AC117" s="344"/>
      <c r="AD117" s="345"/>
      <c r="AE117" s="307" t="s">
        <v>674</v>
      </c>
      <c r="AF117" s="307"/>
      <c r="AG117" s="307"/>
      <c r="AH117" s="307"/>
      <c r="AI117" s="307" t="s">
        <v>677</v>
      </c>
      <c r="AJ117" s="307"/>
      <c r="AK117" s="307"/>
      <c r="AL117" s="307"/>
      <c r="AM117" s="307" t="s">
        <v>685</v>
      </c>
      <c r="AN117" s="307"/>
      <c r="AO117" s="307"/>
      <c r="AP117" s="307"/>
      <c r="AQ117" s="307" t="s">
        <v>678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7" t="s">
        <v>523</v>
      </c>
      <c r="AR118" s="338"/>
      <c r="AS118" s="338"/>
      <c r="AT118" s="338"/>
      <c r="AU118" s="338"/>
      <c r="AV118" s="338"/>
      <c r="AW118" s="338"/>
      <c r="AX118" s="339"/>
    </row>
    <row r="119" spans="1:50" ht="23.25" hidden="1" customHeight="1" x14ac:dyDescent="0.15">
      <c r="A119" s="293"/>
      <c r="B119" s="294"/>
      <c r="C119" s="294"/>
      <c r="D119" s="294"/>
      <c r="E119" s="294"/>
      <c r="F119" s="295"/>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7" t="s">
        <v>523</v>
      </c>
      <c r="AR121" s="338"/>
      <c r="AS121" s="338"/>
      <c r="AT121" s="338"/>
      <c r="AU121" s="338"/>
      <c r="AV121" s="338"/>
      <c r="AW121" s="338"/>
      <c r="AX121" s="339"/>
    </row>
    <row r="122" spans="1:50" ht="23.25" hidden="1" customHeight="1" x14ac:dyDescent="0.15">
      <c r="A122" s="293"/>
      <c r="B122" s="294"/>
      <c r="C122" s="294"/>
      <c r="D122" s="294"/>
      <c r="E122" s="294"/>
      <c r="F122" s="295"/>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7" t="s">
        <v>523</v>
      </c>
      <c r="AR124" s="338"/>
      <c r="AS124" s="338"/>
      <c r="AT124" s="338"/>
      <c r="AU124" s="338"/>
      <c r="AV124" s="338"/>
      <c r="AW124" s="338"/>
      <c r="AX124" s="339"/>
    </row>
    <row r="125" spans="1:50" ht="23.25" hidden="1" customHeight="1" x14ac:dyDescent="0.15">
      <c r="A125" s="293"/>
      <c r="B125" s="294"/>
      <c r="C125" s="294"/>
      <c r="D125" s="294"/>
      <c r="E125" s="294"/>
      <c r="F125" s="295"/>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536</v>
      </c>
      <c r="AF127" s="299"/>
      <c r="AG127" s="299"/>
      <c r="AH127" s="300"/>
      <c r="AI127" s="304" t="s">
        <v>533</v>
      </c>
      <c r="AJ127" s="299"/>
      <c r="AK127" s="299"/>
      <c r="AL127" s="300"/>
      <c r="AM127" s="304" t="s">
        <v>528</v>
      </c>
      <c r="AN127" s="299"/>
      <c r="AO127" s="299"/>
      <c r="AP127" s="300"/>
      <c r="AQ127" s="337" t="s">
        <v>523</v>
      </c>
      <c r="AR127" s="338"/>
      <c r="AS127" s="338"/>
      <c r="AT127" s="338"/>
      <c r="AU127" s="338"/>
      <c r="AV127" s="338"/>
      <c r="AW127" s="338"/>
      <c r="AX127" s="339"/>
    </row>
    <row r="128" spans="1:50" ht="23.25" hidden="1" customHeight="1" x14ac:dyDescent="0.15">
      <c r="A128" s="293"/>
      <c r="B128" s="294"/>
      <c r="C128" s="294"/>
      <c r="D128" s="294"/>
      <c r="E128" s="294"/>
      <c r="F128" s="295"/>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604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580</v>
      </c>
      <c r="AR133" s="272"/>
      <c r="AS133" s="138" t="s">
        <v>355</v>
      </c>
      <c r="AT133" s="173"/>
      <c r="AU133" s="137" t="s">
        <v>583</v>
      </c>
      <c r="AV133" s="137"/>
      <c r="AW133" s="138" t="s">
        <v>300</v>
      </c>
      <c r="AX133" s="139"/>
    </row>
    <row r="134" spans="1:50" ht="39.75" customHeight="1" x14ac:dyDescent="0.15">
      <c r="A134" s="995"/>
      <c r="B134" s="253"/>
      <c r="C134" s="252"/>
      <c r="D134" s="253"/>
      <c r="E134" s="252"/>
      <c r="F134" s="315"/>
      <c r="G134" s="231" t="s">
        <v>606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583</v>
      </c>
      <c r="AC134" s="222"/>
      <c r="AD134" s="222"/>
      <c r="AE134" s="267" t="s">
        <v>607</v>
      </c>
      <c r="AF134" s="113"/>
      <c r="AG134" s="113"/>
      <c r="AH134" s="113"/>
      <c r="AI134" s="267" t="s">
        <v>580</v>
      </c>
      <c r="AJ134" s="113"/>
      <c r="AK134" s="113"/>
      <c r="AL134" s="113"/>
      <c r="AM134" s="267" t="s">
        <v>583</v>
      </c>
      <c r="AN134" s="113"/>
      <c r="AO134" s="113"/>
      <c r="AP134" s="113"/>
      <c r="AQ134" s="267" t="s">
        <v>580</v>
      </c>
      <c r="AR134" s="113"/>
      <c r="AS134" s="113"/>
      <c r="AT134" s="113"/>
      <c r="AU134" s="267" t="s">
        <v>592</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606</v>
      </c>
      <c r="AC135" s="134"/>
      <c r="AD135" s="134"/>
      <c r="AE135" s="267" t="s">
        <v>580</v>
      </c>
      <c r="AF135" s="113"/>
      <c r="AG135" s="113"/>
      <c r="AH135" s="113"/>
      <c r="AI135" s="267" t="s">
        <v>608</v>
      </c>
      <c r="AJ135" s="113"/>
      <c r="AK135" s="113"/>
      <c r="AL135" s="113"/>
      <c r="AM135" s="267" t="s">
        <v>580</v>
      </c>
      <c r="AN135" s="113"/>
      <c r="AO135" s="113"/>
      <c r="AP135" s="113"/>
      <c r="AQ135" s="267" t="s">
        <v>580</v>
      </c>
      <c r="AR135" s="113"/>
      <c r="AS135" s="113"/>
      <c r="AT135" s="113"/>
      <c r="AU135" s="267" t="s">
        <v>586</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customHeight="1" x14ac:dyDescent="0.15">
      <c r="A182" s="995"/>
      <c r="B182" s="253"/>
      <c r="C182" s="252"/>
      <c r="D182" s="253"/>
      <c r="E182" s="252"/>
      <c r="F182" s="315"/>
      <c r="G182" s="231" t="s">
        <v>607</v>
      </c>
      <c r="H182" s="162"/>
      <c r="I182" s="162"/>
      <c r="J182" s="162"/>
      <c r="K182" s="162"/>
      <c r="L182" s="162"/>
      <c r="M182" s="162"/>
      <c r="N182" s="162"/>
      <c r="O182" s="162"/>
      <c r="P182" s="232"/>
      <c r="Q182" s="161" t="s">
        <v>606</v>
      </c>
      <c r="R182" s="162"/>
      <c r="S182" s="162"/>
      <c r="T182" s="162"/>
      <c r="U182" s="162"/>
      <c r="V182" s="162"/>
      <c r="W182" s="162"/>
      <c r="X182" s="162"/>
      <c r="Y182" s="162"/>
      <c r="Z182" s="162"/>
      <c r="AA182" s="924"/>
      <c r="AB182" s="256" t="s">
        <v>580</v>
      </c>
      <c r="AC182" s="257"/>
      <c r="AD182" s="257"/>
      <c r="AE182" s="262" t="s">
        <v>608</v>
      </c>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t="s">
        <v>580</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609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375</v>
      </c>
      <c r="K430" s="243"/>
      <c r="L430" s="243"/>
      <c r="M430" s="243"/>
      <c r="N430" s="243"/>
      <c r="O430" s="243"/>
      <c r="P430" s="243"/>
      <c r="Q430" s="243"/>
      <c r="R430" s="243"/>
      <c r="S430" s="243"/>
      <c r="T430" s="244"/>
      <c r="U430" s="245" t="s">
        <v>634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636</v>
      </c>
      <c r="AF432" s="137"/>
      <c r="AG432" s="138" t="s">
        <v>355</v>
      </c>
      <c r="AH432" s="173"/>
      <c r="AI432" s="183"/>
      <c r="AJ432" s="183"/>
      <c r="AK432" s="183"/>
      <c r="AL432" s="178"/>
      <c r="AM432" s="183"/>
      <c r="AN432" s="183"/>
      <c r="AO432" s="183"/>
      <c r="AP432" s="178"/>
      <c r="AQ432" s="218" t="s">
        <v>635</v>
      </c>
      <c r="AR432" s="137"/>
      <c r="AS432" s="138" t="s">
        <v>355</v>
      </c>
      <c r="AT432" s="173"/>
      <c r="AU432" s="137" t="s">
        <v>645</v>
      </c>
      <c r="AV432" s="137"/>
      <c r="AW432" s="138" t="s">
        <v>300</v>
      </c>
      <c r="AX432" s="139"/>
    </row>
    <row r="433" spans="1:50" ht="23.25" customHeight="1" x14ac:dyDescent="0.15">
      <c r="A433" s="995"/>
      <c r="B433" s="253"/>
      <c r="C433" s="252"/>
      <c r="D433" s="253"/>
      <c r="E433" s="167"/>
      <c r="F433" s="168"/>
      <c r="G433" s="231" t="s">
        <v>635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635</v>
      </c>
      <c r="AC433" s="134"/>
      <c r="AD433" s="134"/>
      <c r="AE433" s="112" t="s">
        <v>639</v>
      </c>
      <c r="AF433" s="113"/>
      <c r="AG433" s="113"/>
      <c r="AH433" s="113"/>
      <c r="AI433" s="112" t="s">
        <v>642</v>
      </c>
      <c r="AJ433" s="113"/>
      <c r="AK433" s="113"/>
      <c r="AL433" s="113"/>
      <c r="AM433" s="112" t="s">
        <v>643</v>
      </c>
      <c r="AN433" s="113"/>
      <c r="AO433" s="113"/>
      <c r="AP433" s="114"/>
      <c r="AQ433" s="112" t="s">
        <v>644</v>
      </c>
      <c r="AR433" s="113"/>
      <c r="AS433" s="113"/>
      <c r="AT433" s="114"/>
      <c r="AU433" s="113" t="s">
        <v>645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639</v>
      </c>
      <c r="AC434" s="222"/>
      <c r="AD434" s="222"/>
      <c r="AE434" s="112" t="s">
        <v>640</v>
      </c>
      <c r="AF434" s="113"/>
      <c r="AG434" s="113"/>
      <c r="AH434" s="114"/>
      <c r="AI434" s="112" t="s">
        <v>643</v>
      </c>
      <c r="AJ434" s="113"/>
      <c r="AK434" s="113"/>
      <c r="AL434" s="113"/>
      <c r="AM434" s="112" t="s">
        <v>640</v>
      </c>
      <c r="AN434" s="113"/>
      <c r="AO434" s="113"/>
      <c r="AP434" s="114"/>
      <c r="AQ434" s="112" t="s">
        <v>644</v>
      </c>
      <c r="AR434" s="113"/>
      <c r="AS434" s="113"/>
      <c r="AT434" s="114"/>
      <c r="AU434" s="113" t="s">
        <v>635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641</v>
      </c>
      <c r="AF435" s="113"/>
      <c r="AG435" s="113"/>
      <c r="AH435" s="114"/>
      <c r="AI435" s="112" t="s">
        <v>635</v>
      </c>
      <c r="AJ435" s="113"/>
      <c r="AK435" s="113"/>
      <c r="AL435" s="113"/>
      <c r="AM435" s="112" t="s">
        <v>639</v>
      </c>
      <c r="AN435" s="113"/>
      <c r="AO435" s="113"/>
      <c r="AP435" s="114"/>
      <c r="AQ435" s="112" t="s">
        <v>645</v>
      </c>
      <c r="AR435" s="113"/>
      <c r="AS435" s="113"/>
      <c r="AT435" s="114"/>
      <c r="AU435" s="113" t="s">
        <v>635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646</v>
      </c>
      <c r="AF457" s="137"/>
      <c r="AG457" s="138" t="s">
        <v>355</v>
      </c>
      <c r="AH457" s="173"/>
      <c r="AI457" s="183"/>
      <c r="AJ457" s="183"/>
      <c r="AK457" s="183"/>
      <c r="AL457" s="178"/>
      <c r="AM457" s="183"/>
      <c r="AN457" s="183"/>
      <c r="AO457" s="183"/>
      <c r="AP457" s="178"/>
      <c r="AQ457" s="218" t="s">
        <v>635</v>
      </c>
      <c r="AR457" s="137"/>
      <c r="AS457" s="138" t="s">
        <v>355</v>
      </c>
      <c r="AT457" s="173"/>
      <c r="AU457" s="137">
        <v>40</v>
      </c>
      <c r="AV457" s="137"/>
      <c r="AW457" s="138" t="s">
        <v>300</v>
      </c>
      <c r="AX457" s="139"/>
    </row>
    <row r="458" spans="1:50" ht="23.25" customHeight="1" x14ac:dyDescent="0.15">
      <c r="A458" s="995"/>
      <c r="B458" s="253"/>
      <c r="C458" s="252"/>
      <c r="D458" s="253"/>
      <c r="E458" s="167"/>
      <c r="F458" s="168"/>
      <c r="G458" s="231" t="s">
        <v>637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638</v>
      </c>
      <c r="AC458" s="134"/>
      <c r="AD458" s="134"/>
      <c r="AE458" s="112" t="s">
        <v>635</v>
      </c>
      <c r="AF458" s="113"/>
      <c r="AG458" s="113"/>
      <c r="AH458" s="113"/>
      <c r="AI458" s="112" t="s">
        <v>644</v>
      </c>
      <c r="AJ458" s="113"/>
      <c r="AK458" s="113"/>
      <c r="AL458" s="113"/>
      <c r="AM458" s="112" t="s">
        <v>635</v>
      </c>
      <c r="AN458" s="113"/>
      <c r="AO458" s="113"/>
      <c r="AP458" s="114"/>
      <c r="AQ458" s="112" t="s">
        <v>647</v>
      </c>
      <c r="AR458" s="113"/>
      <c r="AS458" s="113"/>
      <c r="AT458" s="114"/>
      <c r="AU458" s="113" t="s">
        <v>644</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638</v>
      </c>
      <c r="AC459" s="222"/>
      <c r="AD459" s="222"/>
      <c r="AE459" s="112" t="s">
        <v>644</v>
      </c>
      <c r="AF459" s="113"/>
      <c r="AG459" s="113"/>
      <c r="AH459" s="114"/>
      <c r="AI459" s="112" t="s">
        <v>644</v>
      </c>
      <c r="AJ459" s="113"/>
      <c r="AK459" s="113"/>
      <c r="AL459" s="113"/>
      <c r="AM459" s="112" t="s">
        <v>644</v>
      </c>
      <c r="AN459" s="113"/>
      <c r="AO459" s="113"/>
      <c r="AP459" s="114"/>
      <c r="AQ459" s="112" t="s">
        <v>635</v>
      </c>
      <c r="AR459" s="113"/>
      <c r="AS459" s="113"/>
      <c r="AT459" s="114"/>
      <c r="AU459" s="113">
        <v>0</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644</v>
      </c>
      <c r="AF460" s="113"/>
      <c r="AG460" s="113"/>
      <c r="AH460" s="114"/>
      <c r="AI460" s="112" t="s">
        <v>636</v>
      </c>
      <c r="AJ460" s="113"/>
      <c r="AK460" s="113"/>
      <c r="AL460" s="113"/>
      <c r="AM460" s="112" t="s">
        <v>635</v>
      </c>
      <c r="AN460" s="113"/>
      <c r="AO460" s="113"/>
      <c r="AP460" s="114"/>
      <c r="AQ460" s="112" t="s">
        <v>639</v>
      </c>
      <c r="AR460" s="113"/>
      <c r="AS460" s="113"/>
      <c r="AT460" s="114"/>
      <c r="AU460" s="113" t="s">
        <v>644</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688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575</v>
      </c>
      <c r="AE703" s="156"/>
      <c r="AF703" s="156"/>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9" t="s">
        <v>614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575</v>
      </c>
      <c r="AE705" s="734"/>
      <c r="AF705" s="734"/>
      <c r="AG705" s="161" t="s">
        <v>683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611</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610</v>
      </c>
      <c r="AE708" s="669"/>
      <c r="AF708" s="669"/>
      <c r="AG708" s="527" t="s">
        <v>616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679</v>
      </c>
      <c r="AE709" s="156"/>
      <c r="AF709" s="156"/>
      <c r="AG709" s="665" t="s">
        <v>680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610</v>
      </c>
      <c r="AE710" s="156"/>
      <c r="AF710" s="156"/>
      <c r="AG710" s="665" t="s">
        <v>617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575</v>
      </c>
      <c r="AE711" s="156"/>
      <c r="AF711" s="156"/>
      <c r="AG711" s="665" t="s">
        <v>618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679</v>
      </c>
      <c r="AE712" s="587"/>
      <c r="AF712" s="587"/>
      <c r="AG712" s="595" t="s">
        <v>686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610</v>
      </c>
      <c r="AE713" s="156"/>
      <c r="AF713" s="157"/>
      <c r="AG713" s="665" t="s">
        <v>615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610</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610</v>
      </c>
      <c r="AE716" s="760"/>
      <c r="AF716" s="760"/>
      <c r="AG716" s="665" t="s">
        <v>616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575</v>
      </c>
      <c r="AE717" s="156"/>
      <c r="AF717" s="156"/>
      <c r="AG717" s="665" t="s">
        <v>681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610</v>
      </c>
      <c r="AE718" s="156"/>
      <c r="AF718" s="156"/>
      <c r="AG718" s="164" t="s">
        <v>619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575</v>
      </c>
      <c r="AE719" s="669"/>
      <c r="AF719" s="669"/>
      <c r="AG719" s="161" t="s">
        <v>622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t="s">
        <v>570</v>
      </c>
      <c r="D721" s="919"/>
      <c r="E721" s="919"/>
      <c r="F721" s="920"/>
      <c r="G721" s="938"/>
      <c r="H721" s="939"/>
      <c r="I721" s="83" t="str">
        <f>IF(OR(G721="　", G721=""), "", "-")</f>
        <v/>
      </c>
      <c r="J721" s="917">
        <v>164</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684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4"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624</v>
      </c>
      <c r="F737" s="123"/>
      <c r="G737" s="123"/>
      <c r="H737" s="123"/>
      <c r="I737" s="123"/>
      <c r="J737" s="123"/>
      <c r="K737" s="123"/>
      <c r="L737" s="123"/>
      <c r="M737" s="123"/>
      <c r="N737" s="102" t="s">
        <v>543</v>
      </c>
      <c r="O737" s="102"/>
      <c r="P737" s="102"/>
      <c r="Q737" s="102"/>
      <c r="R737" s="123" t="s">
        <v>626</v>
      </c>
      <c r="S737" s="123"/>
      <c r="T737" s="123"/>
      <c r="U737" s="123"/>
      <c r="V737" s="123"/>
      <c r="W737" s="123"/>
      <c r="X737" s="123"/>
      <c r="Y737" s="123"/>
      <c r="Z737" s="123"/>
      <c r="AA737" s="102" t="s">
        <v>542</v>
      </c>
      <c r="AB737" s="102"/>
      <c r="AC737" s="102"/>
      <c r="AD737" s="102"/>
      <c r="AE737" s="123" t="s">
        <v>628</v>
      </c>
      <c r="AF737" s="123"/>
      <c r="AG737" s="123"/>
      <c r="AH737" s="123"/>
      <c r="AI737" s="123"/>
      <c r="AJ737" s="123"/>
      <c r="AK737" s="123"/>
      <c r="AL737" s="123"/>
      <c r="AM737" s="123"/>
      <c r="AN737" s="102" t="s">
        <v>541</v>
      </c>
      <c r="AO737" s="102"/>
      <c r="AP737" s="102"/>
      <c r="AQ737" s="102"/>
      <c r="AR737" s="103" t="s">
        <v>630</v>
      </c>
      <c r="AS737" s="104"/>
      <c r="AT737" s="104"/>
      <c r="AU737" s="104"/>
      <c r="AV737" s="104"/>
      <c r="AW737" s="104"/>
      <c r="AX737" s="105"/>
      <c r="AY737" s="89"/>
      <c r="AZ737" s="89"/>
    </row>
    <row r="738" spans="1:52" ht="24.75" customHeight="1" x14ac:dyDescent="0.15">
      <c r="A738" s="124" t="s">
        <v>540</v>
      </c>
      <c r="B738" s="125"/>
      <c r="C738" s="125"/>
      <c r="D738" s="126"/>
      <c r="E738" s="123" t="s">
        <v>625</v>
      </c>
      <c r="F738" s="123"/>
      <c r="G738" s="123"/>
      <c r="H738" s="123"/>
      <c r="I738" s="123"/>
      <c r="J738" s="123"/>
      <c r="K738" s="123"/>
      <c r="L738" s="123"/>
      <c r="M738" s="123"/>
      <c r="N738" s="102" t="s">
        <v>539</v>
      </c>
      <c r="O738" s="102"/>
      <c r="P738" s="102"/>
      <c r="Q738" s="102"/>
      <c r="R738" s="123" t="s">
        <v>627</v>
      </c>
      <c r="S738" s="123"/>
      <c r="T738" s="123"/>
      <c r="U738" s="123"/>
      <c r="V738" s="123"/>
      <c r="W738" s="123"/>
      <c r="X738" s="123"/>
      <c r="Y738" s="123"/>
      <c r="Z738" s="123"/>
      <c r="AA738" s="102" t="s">
        <v>538</v>
      </c>
      <c r="AB738" s="102"/>
      <c r="AC738" s="102"/>
      <c r="AD738" s="102"/>
      <c r="AE738" s="123" t="s">
        <v>629</v>
      </c>
      <c r="AF738" s="123"/>
      <c r="AG738" s="123"/>
      <c r="AH738" s="123"/>
      <c r="AI738" s="123"/>
      <c r="AJ738" s="123"/>
      <c r="AK738" s="123"/>
      <c r="AL738" s="123"/>
      <c r="AM738" s="123"/>
      <c r="AN738" s="102" t="s">
        <v>534</v>
      </c>
      <c r="AO738" s="102"/>
      <c r="AP738" s="102"/>
      <c r="AQ738" s="102"/>
      <c r="AR738" s="103" t="s">
        <v>633</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c r="J739" s="118"/>
      <c r="K739" s="93" t="str">
        <f>IF(OR(I739="　", I739=""), "", "-")</f>
        <v/>
      </c>
      <c r="L739" s="119">
        <v>163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101"/>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7.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4.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493</v>
      </c>
      <c r="AI836" s="348"/>
      <c r="AJ836" s="348"/>
      <c r="AK836" s="348"/>
      <c r="AL836" s="348" t="s">
        <v>21</v>
      </c>
      <c r="AM836" s="348"/>
      <c r="AN836" s="348"/>
      <c r="AO836" s="427"/>
      <c r="AP836" s="428" t="s">
        <v>420</v>
      </c>
      <c r="AQ836" s="428"/>
      <c r="AR836" s="428"/>
      <c r="AS836" s="428"/>
      <c r="AT836" s="428"/>
      <c r="AU836" s="428"/>
      <c r="AV836" s="428"/>
      <c r="AW836" s="428"/>
      <c r="AX836" s="428"/>
    </row>
    <row r="837" spans="1:50" ht="58.5" customHeight="1" x14ac:dyDescent="0.15">
      <c r="A837" s="406">
        <v>1</v>
      </c>
      <c r="B837" s="406">
        <v>1</v>
      </c>
      <c r="C837" s="426" t="s">
        <v>648</v>
      </c>
      <c r="D837" s="420"/>
      <c r="E837" s="420"/>
      <c r="F837" s="420"/>
      <c r="G837" s="420"/>
      <c r="H837" s="420"/>
      <c r="I837" s="420"/>
      <c r="J837" s="421">
        <v>1011105000981</v>
      </c>
      <c r="K837" s="422"/>
      <c r="L837" s="422"/>
      <c r="M837" s="422"/>
      <c r="N837" s="422"/>
      <c r="O837" s="422"/>
      <c r="P837" s="318" t="s">
        <v>649</v>
      </c>
      <c r="Q837" s="319"/>
      <c r="R837" s="319"/>
      <c r="S837" s="319"/>
      <c r="T837" s="319"/>
      <c r="U837" s="319"/>
      <c r="V837" s="319"/>
      <c r="W837" s="319"/>
      <c r="X837" s="319"/>
      <c r="Y837" s="320">
        <v>0.1</v>
      </c>
      <c r="Z837" s="321"/>
      <c r="AA837" s="321"/>
      <c r="AB837" s="322"/>
      <c r="AC837" s="330" t="s">
        <v>504</v>
      </c>
      <c r="AD837" s="425"/>
      <c r="AE837" s="425"/>
      <c r="AF837" s="425"/>
      <c r="AG837" s="425"/>
      <c r="AH837" s="423" t="s">
        <v>668</v>
      </c>
      <c r="AI837" s="424"/>
      <c r="AJ837" s="424"/>
      <c r="AK837" s="424"/>
      <c r="AL837" s="327">
        <v>100</v>
      </c>
      <c r="AM837" s="328"/>
      <c r="AN837" s="328"/>
      <c r="AO837" s="329"/>
      <c r="AP837" s="323" t="s">
        <v>635</v>
      </c>
      <c r="AQ837" s="323"/>
      <c r="AR837" s="323"/>
      <c r="AS837" s="323"/>
      <c r="AT837" s="323"/>
      <c r="AU837" s="323"/>
      <c r="AV837" s="323"/>
      <c r="AW837" s="323"/>
      <c r="AX837" s="323"/>
    </row>
    <row r="838" spans="1:50" ht="30" customHeight="1" x14ac:dyDescent="0.15">
      <c r="A838" s="406">
        <v>2</v>
      </c>
      <c r="B838" s="406">
        <v>1</v>
      </c>
      <c r="C838" s="426" t="s">
        <v>650</v>
      </c>
      <c r="D838" s="420"/>
      <c r="E838" s="420"/>
      <c r="F838" s="420"/>
      <c r="G838" s="420"/>
      <c r="H838" s="420"/>
      <c r="I838" s="420"/>
      <c r="J838" s="421" t="s">
        <v>662</v>
      </c>
      <c r="K838" s="422"/>
      <c r="L838" s="422"/>
      <c r="M838" s="422"/>
      <c r="N838" s="422"/>
      <c r="O838" s="422"/>
      <c r="P838" s="318" t="s">
        <v>657</v>
      </c>
      <c r="Q838" s="319"/>
      <c r="R838" s="319"/>
      <c r="S838" s="319"/>
      <c r="T838" s="319"/>
      <c r="U838" s="319"/>
      <c r="V838" s="319"/>
      <c r="W838" s="319"/>
      <c r="X838" s="319"/>
      <c r="Y838" s="320">
        <v>0.1</v>
      </c>
      <c r="Z838" s="321"/>
      <c r="AA838" s="321"/>
      <c r="AB838" s="322"/>
      <c r="AC838" s="330" t="s">
        <v>196</v>
      </c>
      <c r="AD838" s="330"/>
      <c r="AE838" s="330"/>
      <c r="AF838" s="330"/>
      <c r="AG838" s="330"/>
      <c r="AH838" s="423" t="s">
        <v>635</v>
      </c>
      <c r="AI838" s="424"/>
      <c r="AJ838" s="424"/>
      <c r="AK838" s="424"/>
      <c r="AL838" s="327" t="s">
        <v>635</v>
      </c>
      <c r="AM838" s="328"/>
      <c r="AN838" s="328"/>
      <c r="AO838" s="329"/>
      <c r="AP838" s="323" t="s">
        <v>671</v>
      </c>
      <c r="AQ838" s="323"/>
      <c r="AR838" s="323"/>
      <c r="AS838" s="323"/>
      <c r="AT838" s="323"/>
      <c r="AU838" s="323"/>
      <c r="AV838" s="323"/>
      <c r="AW838" s="323"/>
      <c r="AX838" s="323"/>
    </row>
    <row r="839" spans="1:50" ht="30" customHeight="1" x14ac:dyDescent="0.15">
      <c r="A839" s="406">
        <v>3</v>
      </c>
      <c r="B839" s="406">
        <v>1</v>
      </c>
      <c r="C839" s="426" t="s">
        <v>651</v>
      </c>
      <c r="D839" s="420"/>
      <c r="E839" s="420"/>
      <c r="F839" s="420"/>
      <c r="G839" s="420"/>
      <c r="H839" s="420"/>
      <c r="I839" s="420"/>
      <c r="J839" s="421" t="s">
        <v>639</v>
      </c>
      <c r="K839" s="422"/>
      <c r="L839" s="422"/>
      <c r="M839" s="422"/>
      <c r="N839" s="422"/>
      <c r="O839" s="422"/>
      <c r="P839" s="318" t="s">
        <v>658</v>
      </c>
      <c r="Q839" s="319"/>
      <c r="R839" s="319"/>
      <c r="S839" s="319"/>
      <c r="T839" s="319"/>
      <c r="U839" s="319"/>
      <c r="V839" s="319"/>
      <c r="W839" s="319"/>
      <c r="X839" s="319"/>
      <c r="Y839" s="320">
        <v>0.1</v>
      </c>
      <c r="Z839" s="321"/>
      <c r="AA839" s="321"/>
      <c r="AB839" s="322"/>
      <c r="AC839" s="330" t="s">
        <v>196</v>
      </c>
      <c r="AD839" s="330"/>
      <c r="AE839" s="330"/>
      <c r="AF839" s="330"/>
      <c r="AG839" s="330"/>
      <c r="AH839" s="325" t="s">
        <v>639</v>
      </c>
      <c r="AI839" s="326"/>
      <c r="AJ839" s="326"/>
      <c r="AK839" s="326"/>
      <c r="AL839" s="327" t="s">
        <v>669</v>
      </c>
      <c r="AM839" s="328"/>
      <c r="AN839" s="328"/>
      <c r="AO839" s="329"/>
      <c r="AP839" s="323" t="s">
        <v>635</v>
      </c>
      <c r="AQ839" s="323"/>
      <c r="AR839" s="323"/>
      <c r="AS839" s="323"/>
      <c r="AT839" s="323"/>
      <c r="AU839" s="323"/>
      <c r="AV839" s="323"/>
      <c r="AW839" s="323"/>
      <c r="AX839" s="323"/>
    </row>
    <row r="840" spans="1:50" ht="30" customHeight="1" x14ac:dyDescent="0.15">
      <c r="A840" s="406">
        <v>4</v>
      </c>
      <c r="B840" s="406">
        <v>1</v>
      </c>
      <c r="C840" s="426" t="s">
        <v>652</v>
      </c>
      <c r="D840" s="420"/>
      <c r="E840" s="420"/>
      <c r="F840" s="420"/>
      <c r="G840" s="420"/>
      <c r="H840" s="420"/>
      <c r="I840" s="420"/>
      <c r="J840" s="421" t="s">
        <v>663</v>
      </c>
      <c r="K840" s="422"/>
      <c r="L840" s="422"/>
      <c r="M840" s="422"/>
      <c r="N840" s="422"/>
      <c r="O840" s="422"/>
      <c r="P840" s="318" t="s">
        <v>659</v>
      </c>
      <c r="Q840" s="319"/>
      <c r="R840" s="319"/>
      <c r="S840" s="319"/>
      <c r="T840" s="319"/>
      <c r="U840" s="319"/>
      <c r="V840" s="319"/>
      <c r="W840" s="319"/>
      <c r="X840" s="319"/>
      <c r="Y840" s="320">
        <v>0.1</v>
      </c>
      <c r="Z840" s="321"/>
      <c r="AA840" s="321"/>
      <c r="AB840" s="322"/>
      <c r="AC840" s="330" t="s">
        <v>196</v>
      </c>
      <c r="AD840" s="330"/>
      <c r="AE840" s="330"/>
      <c r="AF840" s="330"/>
      <c r="AG840" s="330"/>
      <c r="AH840" s="325" t="s">
        <v>639</v>
      </c>
      <c r="AI840" s="326"/>
      <c r="AJ840" s="326"/>
      <c r="AK840" s="326"/>
      <c r="AL840" s="327" t="s">
        <v>639</v>
      </c>
      <c r="AM840" s="328"/>
      <c r="AN840" s="328"/>
      <c r="AO840" s="329"/>
      <c r="AP840" s="323" t="s">
        <v>672</v>
      </c>
      <c r="AQ840" s="323"/>
      <c r="AR840" s="323"/>
      <c r="AS840" s="323"/>
      <c r="AT840" s="323"/>
      <c r="AU840" s="323"/>
      <c r="AV840" s="323"/>
      <c r="AW840" s="323"/>
      <c r="AX840" s="323"/>
    </row>
    <row r="841" spans="1:50" ht="30" customHeight="1" x14ac:dyDescent="0.15">
      <c r="A841" s="406">
        <v>5</v>
      </c>
      <c r="B841" s="406">
        <v>1</v>
      </c>
      <c r="C841" s="426" t="s">
        <v>653</v>
      </c>
      <c r="D841" s="420"/>
      <c r="E841" s="420"/>
      <c r="F841" s="420"/>
      <c r="G841" s="420"/>
      <c r="H841" s="420"/>
      <c r="I841" s="420"/>
      <c r="J841" s="421" t="s">
        <v>635</v>
      </c>
      <c r="K841" s="422"/>
      <c r="L841" s="422"/>
      <c r="M841" s="422"/>
      <c r="N841" s="422"/>
      <c r="O841" s="422"/>
      <c r="P841" s="318" t="s">
        <v>658</v>
      </c>
      <c r="Q841" s="319"/>
      <c r="R841" s="319"/>
      <c r="S841" s="319"/>
      <c r="T841" s="319"/>
      <c r="U841" s="319"/>
      <c r="V841" s="319"/>
      <c r="W841" s="319"/>
      <c r="X841" s="319"/>
      <c r="Y841" s="320">
        <v>0.1</v>
      </c>
      <c r="Z841" s="321"/>
      <c r="AA841" s="321"/>
      <c r="AB841" s="322"/>
      <c r="AC841" s="324" t="s">
        <v>196</v>
      </c>
      <c r="AD841" s="324"/>
      <c r="AE841" s="324"/>
      <c r="AF841" s="324"/>
      <c r="AG841" s="324"/>
      <c r="AH841" s="325" t="s">
        <v>663</v>
      </c>
      <c r="AI841" s="326"/>
      <c r="AJ841" s="326"/>
      <c r="AK841" s="326"/>
      <c r="AL841" s="327" t="s">
        <v>635</v>
      </c>
      <c r="AM841" s="328"/>
      <c r="AN841" s="328"/>
      <c r="AO841" s="329"/>
      <c r="AP841" s="323" t="s">
        <v>635</v>
      </c>
      <c r="AQ841" s="323"/>
      <c r="AR841" s="323"/>
      <c r="AS841" s="323"/>
      <c r="AT841" s="323"/>
      <c r="AU841" s="323"/>
      <c r="AV841" s="323"/>
      <c r="AW841" s="323"/>
      <c r="AX841" s="323"/>
    </row>
    <row r="842" spans="1:50" ht="30" customHeight="1" x14ac:dyDescent="0.15">
      <c r="A842" s="406">
        <v>6</v>
      </c>
      <c r="B842" s="406">
        <v>1</v>
      </c>
      <c r="C842" s="426" t="s">
        <v>654</v>
      </c>
      <c r="D842" s="420"/>
      <c r="E842" s="420"/>
      <c r="F842" s="420"/>
      <c r="G842" s="420"/>
      <c r="H842" s="420"/>
      <c r="I842" s="420"/>
      <c r="J842" s="421" t="s">
        <v>664</v>
      </c>
      <c r="K842" s="422"/>
      <c r="L842" s="422"/>
      <c r="M842" s="422"/>
      <c r="N842" s="422"/>
      <c r="O842" s="422"/>
      <c r="P842" s="318" t="s">
        <v>659</v>
      </c>
      <c r="Q842" s="319"/>
      <c r="R842" s="319"/>
      <c r="S842" s="319"/>
      <c r="T842" s="319"/>
      <c r="U842" s="319"/>
      <c r="V842" s="319"/>
      <c r="W842" s="319"/>
      <c r="X842" s="319"/>
      <c r="Y842" s="320">
        <v>0</v>
      </c>
      <c r="Z842" s="321"/>
      <c r="AA842" s="321"/>
      <c r="AB842" s="322"/>
      <c r="AC842" s="324" t="s">
        <v>196</v>
      </c>
      <c r="AD842" s="324"/>
      <c r="AE842" s="324"/>
      <c r="AF842" s="324"/>
      <c r="AG842" s="324"/>
      <c r="AH842" s="325" t="s">
        <v>635</v>
      </c>
      <c r="AI842" s="326"/>
      <c r="AJ842" s="326"/>
      <c r="AK842" s="326"/>
      <c r="AL842" s="327" t="s">
        <v>635</v>
      </c>
      <c r="AM842" s="328"/>
      <c r="AN842" s="328"/>
      <c r="AO842" s="329"/>
      <c r="AP842" s="323" t="s">
        <v>635</v>
      </c>
      <c r="AQ842" s="323"/>
      <c r="AR842" s="323"/>
      <c r="AS842" s="323"/>
      <c r="AT842" s="323"/>
      <c r="AU842" s="323"/>
      <c r="AV842" s="323"/>
      <c r="AW842" s="323"/>
      <c r="AX842" s="323"/>
    </row>
    <row r="843" spans="1:50" ht="30" customHeight="1" x14ac:dyDescent="0.15">
      <c r="A843" s="406">
        <v>7</v>
      </c>
      <c r="B843" s="406">
        <v>1</v>
      </c>
      <c r="C843" s="426" t="s">
        <v>655</v>
      </c>
      <c r="D843" s="420"/>
      <c r="E843" s="420"/>
      <c r="F843" s="420"/>
      <c r="G843" s="420"/>
      <c r="H843" s="420"/>
      <c r="I843" s="420"/>
      <c r="J843" s="421" t="s">
        <v>635</v>
      </c>
      <c r="K843" s="422"/>
      <c r="L843" s="422"/>
      <c r="M843" s="422"/>
      <c r="N843" s="422"/>
      <c r="O843" s="422"/>
      <c r="P843" s="318" t="s">
        <v>660</v>
      </c>
      <c r="Q843" s="319"/>
      <c r="R843" s="319"/>
      <c r="S843" s="319"/>
      <c r="T843" s="319"/>
      <c r="U843" s="319"/>
      <c r="V843" s="319"/>
      <c r="W843" s="319"/>
      <c r="X843" s="319"/>
      <c r="Y843" s="320">
        <v>0</v>
      </c>
      <c r="Z843" s="321"/>
      <c r="AA843" s="321"/>
      <c r="AB843" s="322"/>
      <c r="AC843" s="324" t="s">
        <v>196</v>
      </c>
      <c r="AD843" s="324"/>
      <c r="AE843" s="324"/>
      <c r="AF843" s="324"/>
      <c r="AG843" s="324"/>
      <c r="AH843" s="325" t="s">
        <v>639</v>
      </c>
      <c r="AI843" s="326"/>
      <c r="AJ843" s="326"/>
      <c r="AK843" s="326"/>
      <c r="AL843" s="327" t="s">
        <v>635</v>
      </c>
      <c r="AM843" s="328"/>
      <c r="AN843" s="328"/>
      <c r="AO843" s="329"/>
      <c r="AP843" s="323" t="s">
        <v>639</v>
      </c>
      <c r="AQ843" s="323"/>
      <c r="AR843" s="323"/>
      <c r="AS843" s="323"/>
      <c r="AT843" s="323"/>
      <c r="AU843" s="323"/>
      <c r="AV843" s="323"/>
      <c r="AW843" s="323"/>
      <c r="AX843" s="323"/>
    </row>
    <row r="844" spans="1:50" ht="30" customHeight="1" x14ac:dyDescent="0.15">
      <c r="A844" s="406">
        <v>8</v>
      </c>
      <c r="B844" s="406">
        <v>1</v>
      </c>
      <c r="C844" s="426" t="s">
        <v>656</v>
      </c>
      <c r="D844" s="420"/>
      <c r="E844" s="420"/>
      <c r="F844" s="420"/>
      <c r="G844" s="420"/>
      <c r="H844" s="420"/>
      <c r="I844" s="420"/>
      <c r="J844" s="421" t="s">
        <v>664</v>
      </c>
      <c r="K844" s="422"/>
      <c r="L844" s="422"/>
      <c r="M844" s="422"/>
      <c r="N844" s="422"/>
      <c r="O844" s="422"/>
      <c r="P844" s="318" t="s">
        <v>661</v>
      </c>
      <c r="Q844" s="319"/>
      <c r="R844" s="319"/>
      <c r="S844" s="319"/>
      <c r="T844" s="319"/>
      <c r="U844" s="319"/>
      <c r="V844" s="319"/>
      <c r="W844" s="319"/>
      <c r="X844" s="319"/>
      <c r="Y844" s="320">
        <v>0</v>
      </c>
      <c r="Z844" s="321"/>
      <c r="AA844" s="321"/>
      <c r="AB844" s="322"/>
      <c r="AC844" s="324" t="s">
        <v>196</v>
      </c>
      <c r="AD844" s="324"/>
      <c r="AE844" s="324"/>
      <c r="AF844" s="324"/>
      <c r="AG844" s="324"/>
      <c r="AH844" s="325" t="s">
        <v>663</v>
      </c>
      <c r="AI844" s="326"/>
      <c r="AJ844" s="326"/>
      <c r="AK844" s="326"/>
      <c r="AL844" s="327" t="s">
        <v>670</v>
      </c>
      <c r="AM844" s="328"/>
      <c r="AN844" s="328"/>
      <c r="AO844" s="329"/>
      <c r="AP844" s="323" t="s">
        <v>671</v>
      </c>
      <c r="AQ844" s="323"/>
      <c r="AR844" s="323"/>
      <c r="AS844" s="323"/>
      <c r="AT844" s="323"/>
      <c r="AU844" s="323"/>
      <c r="AV844" s="323"/>
      <c r="AW844" s="323"/>
      <c r="AX844" s="323"/>
    </row>
    <row r="845" spans="1:50" ht="40.5" customHeight="1" x14ac:dyDescent="0.15">
      <c r="A845" s="406">
        <v>9</v>
      </c>
      <c r="B845" s="406">
        <v>1</v>
      </c>
      <c r="C845" s="426" t="s">
        <v>667</v>
      </c>
      <c r="D845" s="420"/>
      <c r="E845" s="420"/>
      <c r="F845" s="420"/>
      <c r="G845" s="420"/>
      <c r="H845" s="420"/>
      <c r="I845" s="420"/>
      <c r="J845" s="421">
        <v>4010801001340</v>
      </c>
      <c r="K845" s="422"/>
      <c r="L845" s="422"/>
      <c r="M845" s="422"/>
      <c r="N845" s="422"/>
      <c r="O845" s="422"/>
      <c r="P845" s="318" t="s">
        <v>666</v>
      </c>
      <c r="Q845" s="319"/>
      <c r="R845" s="319"/>
      <c r="S845" s="319"/>
      <c r="T845" s="319"/>
      <c r="U845" s="319"/>
      <c r="V845" s="319"/>
      <c r="W845" s="319"/>
      <c r="X845" s="319"/>
      <c r="Y845" s="320">
        <v>0</v>
      </c>
      <c r="Z845" s="321"/>
      <c r="AA845" s="321"/>
      <c r="AB845" s="322"/>
      <c r="AC845" s="324" t="s">
        <v>504</v>
      </c>
      <c r="AD845" s="324"/>
      <c r="AE845" s="324"/>
      <c r="AF845" s="324"/>
      <c r="AG845" s="324"/>
      <c r="AH845" s="325" t="s">
        <v>635</v>
      </c>
      <c r="AI845" s="326"/>
      <c r="AJ845" s="326"/>
      <c r="AK845" s="326"/>
      <c r="AL845" s="327">
        <v>100</v>
      </c>
      <c r="AM845" s="328"/>
      <c r="AN845" s="328"/>
      <c r="AO845" s="329"/>
      <c r="AP845" s="323" t="s">
        <v>635</v>
      </c>
      <c r="AQ845" s="323"/>
      <c r="AR845" s="323"/>
      <c r="AS845" s="323"/>
      <c r="AT845" s="323"/>
      <c r="AU845" s="323"/>
      <c r="AV845" s="323"/>
      <c r="AW845" s="323"/>
      <c r="AX845" s="323"/>
    </row>
    <row r="846" spans="1:50" ht="30" customHeight="1" x14ac:dyDescent="0.15">
      <c r="A846" s="406">
        <v>10</v>
      </c>
      <c r="B846" s="406">
        <v>1</v>
      </c>
      <c r="C846" s="426" t="s">
        <v>665</v>
      </c>
      <c r="D846" s="420"/>
      <c r="E846" s="420"/>
      <c r="F846" s="420"/>
      <c r="G846" s="420"/>
      <c r="H846" s="420"/>
      <c r="I846" s="420"/>
      <c r="J846" s="421">
        <v>7010001106755</v>
      </c>
      <c r="K846" s="422"/>
      <c r="L846" s="422"/>
      <c r="M846" s="422"/>
      <c r="N846" s="422"/>
      <c r="O846" s="422"/>
      <c r="P846" s="318" t="s">
        <v>666</v>
      </c>
      <c r="Q846" s="319"/>
      <c r="R846" s="319"/>
      <c r="S846" s="319"/>
      <c r="T846" s="319"/>
      <c r="U846" s="319"/>
      <c r="V846" s="319"/>
      <c r="W846" s="319"/>
      <c r="X846" s="319"/>
      <c r="Y846" s="320">
        <v>0</v>
      </c>
      <c r="Z846" s="321"/>
      <c r="AA846" s="321"/>
      <c r="AB846" s="322"/>
      <c r="AC846" s="324" t="s">
        <v>504</v>
      </c>
      <c r="AD846" s="324"/>
      <c r="AE846" s="324"/>
      <c r="AF846" s="324"/>
      <c r="AG846" s="324"/>
      <c r="AH846" s="325" t="s">
        <v>639</v>
      </c>
      <c r="AI846" s="326"/>
      <c r="AJ846" s="326"/>
      <c r="AK846" s="326"/>
      <c r="AL846" s="327">
        <v>100</v>
      </c>
      <c r="AM846" s="328"/>
      <c r="AN846" s="328"/>
      <c r="AO846" s="329"/>
      <c r="AP846" s="323" t="s">
        <v>635</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493</v>
      </c>
      <c r="AI869" s="348"/>
      <c r="AJ869" s="348"/>
      <c r="AK869" s="348"/>
      <c r="AL869" s="348" t="s">
        <v>21</v>
      </c>
      <c r="AM869" s="348"/>
      <c r="AN869" s="348"/>
      <c r="AO869" s="427"/>
      <c r="AP869" s="428" t="s">
        <v>420</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493</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493</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493</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493</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493</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493</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2"/>
      <c r="E1101" s="278" t="s">
        <v>384</v>
      </c>
      <c r="F1101" s="892"/>
      <c r="G1101" s="892"/>
      <c r="H1101" s="892"/>
      <c r="I1101" s="892"/>
      <c r="J1101" s="278" t="s">
        <v>419</v>
      </c>
      <c r="K1101" s="278"/>
      <c r="L1101" s="278"/>
      <c r="M1101" s="278"/>
      <c r="N1101" s="278"/>
      <c r="O1101" s="278"/>
      <c r="P1101" s="346" t="s">
        <v>27</v>
      </c>
      <c r="Q1101" s="346"/>
      <c r="R1101" s="346"/>
      <c r="S1101" s="346"/>
      <c r="T1101" s="346"/>
      <c r="U1101" s="346"/>
      <c r="V1101" s="346"/>
      <c r="W1101" s="346"/>
      <c r="X1101" s="346"/>
      <c r="Y1101" s="278" t="s">
        <v>421</v>
      </c>
      <c r="Z1101" s="892"/>
      <c r="AA1101" s="892"/>
      <c r="AB1101" s="892"/>
      <c r="AC1101" s="278" t="s">
        <v>367</v>
      </c>
      <c r="AD1101" s="278"/>
      <c r="AE1101" s="278"/>
      <c r="AF1101" s="278"/>
      <c r="AG1101" s="278"/>
      <c r="AH1101" s="346" t="s">
        <v>380</v>
      </c>
      <c r="AI1101" s="347"/>
      <c r="AJ1101" s="347"/>
      <c r="AK1101" s="347"/>
      <c r="AL1101" s="347" t="s">
        <v>21</v>
      </c>
      <c r="AM1101" s="347"/>
      <c r="AN1101" s="347"/>
      <c r="AO1101" s="895"/>
      <c r="AP1101" s="428" t="s">
        <v>453</v>
      </c>
      <c r="AQ1101" s="428"/>
      <c r="AR1101" s="428"/>
      <c r="AS1101" s="428"/>
      <c r="AT1101" s="428"/>
      <c r="AU1101" s="428"/>
      <c r="AV1101" s="428"/>
      <c r="AW1101" s="428"/>
      <c r="AX1101" s="428"/>
    </row>
    <row r="1102" spans="1:50" ht="30" customHeight="1" x14ac:dyDescent="0.15">
      <c r="A1102" s="406">
        <v>1</v>
      </c>
      <c r="B1102" s="406">
        <v>1</v>
      </c>
      <c r="C1102" s="894"/>
      <c r="D1102" s="894"/>
      <c r="E1102" s="262" t="s">
        <v>619</v>
      </c>
      <c r="F1102" s="893"/>
      <c r="G1102" s="893"/>
      <c r="H1102" s="893"/>
      <c r="I1102" s="893"/>
      <c r="J1102" s="421" t="s">
        <v>631</v>
      </c>
      <c r="K1102" s="422"/>
      <c r="L1102" s="422"/>
      <c r="M1102" s="422"/>
      <c r="N1102" s="422"/>
      <c r="O1102" s="422"/>
      <c r="P1102" s="318" t="s">
        <v>615</v>
      </c>
      <c r="Q1102" s="319"/>
      <c r="R1102" s="319"/>
      <c r="S1102" s="319"/>
      <c r="T1102" s="319"/>
      <c r="U1102" s="319"/>
      <c r="V1102" s="319"/>
      <c r="W1102" s="319"/>
      <c r="X1102" s="319"/>
      <c r="Y1102" s="320" t="s">
        <v>619</v>
      </c>
      <c r="Z1102" s="321"/>
      <c r="AA1102" s="321"/>
      <c r="AB1102" s="322"/>
      <c r="AC1102" s="324"/>
      <c r="AD1102" s="324"/>
      <c r="AE1102" s="324"/>
      <c r="AF1102" s="324"/>
      <c r="AG1102" s="324"/>
      <c r="AH1102" s="325" t="s">
        <v>632</v>
      </c>
      <c r="AI1102" s="326"/>
      <c r="AJ1102" s="326"/>
      <c r="AK1102" s="326"/>
      <c r="AL1102" s="327" t="s">
        <v>631</v>
      </c>
      <c r="AM1102" s="328"/>
      <c r="AN1102" s="328"/>
      <c r="AO1102" s="329"/>
      <c r="AP1102" s="323" t="s">
        <v>619</v>
      </c>
      <c r="AQ1102" s="323"/>
      <c r="AR1102" s="323"/>
      <c r="AS1102" s="323"/>
      <c r="AT1102" s="323"/>
      <c r="AU1102" s="323"/>
      <c r="AV1102" s="323"/>
      <c r="AW1102" s="323"/>
      <c r="AX1102" s="323"/>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4"/>
      <c r="D1119" s="894"/>
      <c r="E1119" s="262"/>
      <c r="F1119" s="893"/>
      <c r="G1119" s="893"/>
      <c r="H1119" s="893"/>
      <c r="I1119" s="893"/>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9"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57">
        <v>1</v>
      </c>
      <c r="B4" s="105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7">
        <v>2</v>
      </c>
      <c r="B5" s="105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7">
        <v>3</v>
      </c>
      <c r="B6" s="105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7">
        <v>4</v>
      </c>
      <c r="B7" s="105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7">
        <v>5</v>
      </c>
      <c r="B8" s="105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7">
        <v>6</v>
      </c>
      <c r="B9" s="105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7">
        <v>7</v>
      </c>
      <c r="B10" s="105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7">
        <v>8</v>
      </c>
      <c r="B11" s="105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7">
        <v>9</v>
      </c>
      <c r="B12" s="105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7">
        <v>10</v>
      </c>
      <c r="B13" s="105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7">
        <v>11</v>
      </c>
      <c r="B14" s="105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7">
        <v>12</v>
      </c>
      <c r="B15" s="105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7">
        <v>13</v>
      </c>
      <c r="B16" s="105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7">
        <v>14</v>
      </c>
      <c r="B17" s="105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7">
        <v>15</v>
      </c>
      <c r="B18" s="105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7">
        <v>16</v>
      </c>
      <c r="B19" s="105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7">
        <v>17</v>
      </c>
      <c r="B20" s="105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7">
        <v>18</v>
      </c>
      <c r="B21" s="105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7">
        <v>19</v>
      </c>
      <c r="B22" s="105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7">
        <v>20</v>
      </c>
      <c r="B23" s="105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7">
        <v>21</v>
      </c>
      <c r="B24" s="105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7">
        <v>22</v>
      </c>
      <c r="B25" s="105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7">
        <v>23</v>
      </c>
      <c r="B26" s="105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7">
        <v>24</v>
      </c>
      <c r="B27" s="105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7">
        <v>25</v>
      </c>
      <c r="B28" s="105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7">
        <v>26</v>
      </c>
      <c r="B29" s="105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7">
        <v>27</v>
      </c>
      <c r="B30" s="105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7">
        <v>28</v>
      </c>
      <c r="B31" s="105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7">
        <v>29</v>
      </c>
      <c r="B32" s="105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7">
        <v>30</v>
      </c>
      <c r="B33" s="105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57">
        <v>1</v>
      </c>
      <c r="B37" s="105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7">
        <v>2</v>
      </c>
      <c r="B38" s="105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7">
        <v>3</v>
      </c>
      <c r="B39" s="105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7">
        <v>4</v>
      </c>
      <c r="B40" s="105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7">
        <v>5</v>
      </c>
      <c r="B41" s="105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7">
        <v>6</v>
      </c>
      <c r="B42" s="105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7">
        <v>7</v>
      </c>
      <c r="B43" s="105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7">
        <v>8</v>
      </c>
      <c r="B44" s="105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7">
        <v>9</v>
      </c>
      <c r="B45" s="105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7">
        <v>10</v>
      </c>
      <c r="B46" s="105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7">
        <v>11</v>
      </c>
      <c r="B47" s="105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7">
        <v>12</v>
      </c>
      <c r="B48" s="105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7">
        <v>13</v>
      </c>
      <c r="B49" s="105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7">
        <v>14</v>
      </c>
      <c r="B50" s="105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7">
        <v>15</v>
      </c>
      <c r="B51" s="105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7">
        <v>16</v>
      </c>
      <c r="B52" s="105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7">
        <v>17</v>
      </c>
      <c r="B53" s="105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7">
        <v>18</v>
      </c>
      <c r="B54" s="105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7">
        <v>19</v>
      </c>
      <c r="B55" s="105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7">
        <v>20</v>
      </c>
      <c r="B56" s="105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7">
        <v>21</v>
      </c>
      <c r="B57" s="105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7">
        <v>22</v>
      </c>
      <c r="B58" s="105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7">
        <v>23</v>
      </c>
      <c r="B59" s="105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7">
        <v>24</v>
      </c>
      <c r="B60" s="105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7">
        <v>25</v>
      </c>
      <c r="B61" s="105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7">
        <v>26</v>
      </c>
      <c r="B62" s="105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7">
        <v>27</v>
      </c>
      <c r="B63" s="105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7">
        <v>28</v>
      </c>
      <c r="B64" s="105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7">
        <v>29</v>
      </c>
      <c r="B65" s="105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7">
        <v>30</v>
      </c>
      <c r="B66" s="105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57">
        <v>1</v>
      </c>
      <c r="B70" s="105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7">
        <v>2</v>
      </c>
      <c r="B71" s="105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7">
        <v>3</v>
      </c>
      <c r="B72" s="105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7">
        <v>4</v>
      </c>
      <c r="B73" s="105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7">
        <v>5</v>
      </c>
      <c r="B74" s="105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7">
        <v>6</v>
      </c>
      <c r="B75" s="105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7">
        <v>7</v>
      </c>
      <c r="B76" s="105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7">
        <v>8</v>
      </c>
      <c r="B77" s="105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7">
        <v>9</v>
      </c>
      <c r="B78" s="105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7">
        <v>10</v>
      </c>
      <c r="B79" s="105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7">
        <v>11</v>
      </c>
      <c r="B80" s="105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7">
        <v>12</v>
      </c>
      <c r="B81" s="105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7">
        <v>13</v>
      </c>
      <c r="B82" s="105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7">
        <v>14</v>
      </c>
      <c r="B83" s="105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7">
        <v>15</v>
      </c>
      <c r="B84" s="105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7">
        <v>16</v>
      </c>
      <c r="B85" s="105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7">
        <v>17</v>
      </c>
      <c r="B86" s="105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7">
        <v>18</v>
      </c>
      <c r="B87" s="105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7">
        <v>19</v>
      </c>
      <c r="B88" s="105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7">
        <v>20</v>
      </c>
      <c r="B89" s="105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7">
        <v>21</v>
      </c>
      <c r="B90" s="105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7">
        <v>22</v>
      </c>
      <c r="B91" s="105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7">
        <v>23</v>
      </c>
      <c r="B92" s="105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7">
        <v>24</v>
      </c>
      <c r="B93" s="105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7">
        <v>25</v>
      </c>
      <c r="B94" s="105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7">
        <v>26</v>
      </c>
      <c r="B95" s="105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7">
        <v>27</v>
      </c>
      <c r="B96" s="105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7">
        <v>28</v>
      </c>
      <c r="B97" s="105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7">
        <v>29</v>
      </c>
      <c r="B98" s="105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7">
        <v>30</v>
      </c>
      <c r="B99" s="105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2019-05-29T13:40:24Z</cp:lastPrinted>
  <dcterms:created xsi:type="dcterms:W3CDTF">2012-03-13T00:50:25Z</dcterms:created>
  <dcterms:modified xsi:type="dcterms:W3CDTF">2019-06-18T07:33:58Z</dcterms:modified>
</cp:coreProperties>
</file>