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<sst xmlns="http://schemas.openxmlformats.org/spreadsheetml/2006/main" count="3202" uniqueCount="718">
  <si>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</si>
  <si>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</si>
  <si>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</si>
  <si>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</si>
  <si>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</si>
  <si>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</si>
  <si>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</si>
  <si>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</si>
  <si>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</si>
  <si>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</si>
  <si>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</si>
  <si>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</si>
  <si>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</si>
  <si>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</si>
  <si>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</si>
  <si>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</si>
  <si>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</si>
  <si>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</si>
  <si>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</si>
  <si>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</si>
  <si>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</si>
  <si>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</si>
  <si>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</si>
  <si>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</si>
  <si>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</si>
  <si>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</si>
  <si>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</si>
  <si>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</si>
  <si>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</si>
  <si>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</si>
  <si>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</si>
  <si>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</si>
  <si>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</si>
  <si>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</si>
  <si>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</si>
  <si>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</si>
  <si>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</si>
  <si>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</si>
  <si>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</si>
  <si>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</si>
  <si>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</si>
  <si>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</si>
  <si>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</si>
  <si>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</si>
  <si>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</si>
  <si>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</si>
  <si>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</si>
  <si>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</si>
  <si>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</si>
  <si>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</si>
  <si>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</si>
  <si>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</si>
  <si>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</si>
  <si>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</si>
  <si>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</si>
  <si>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</si>
  <si>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</si>
  <si>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</si>
  <si>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</si>
  <si>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</si>
  <si>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</si>
  <si>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</si>
  <si>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</si>
  <si>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</si>
  <si>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</si>
  <si>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</si>
  <si>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</si>
  <si>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</si>
  <si>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</si>
  <si>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</si>
  <si>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</si>
  <si>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</si>
  <si>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</si>
  <si>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</si>
  <si>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</si>
  <si>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</si>
  <si>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</si>
  <si>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</si>
  <si>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</si>
  <si>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</si>
  <si>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</si>
  <si>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</si>
  <si>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</si>
  <si>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</si>
  <si>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</si>
  <si>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</si>
  <si>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</si>
  <si>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</si>
  <si>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</si>
  <si>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</si>
  <si>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</si>
  <si>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</si>
  <si>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</si>
  <si>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</si>
  <si>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</si>
  <si>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</si>
  <si>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</si>
  <si>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</si>
  <si>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</si>
  <si>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</si>
  <si>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</si>
  <si>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</si>
  <si>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</si>
  <si>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</si>
  <si>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</si>
  <si>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</si>
  <si>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</si>
  <si>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</si>
  <si>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</si>
  <si>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</si>
  <si>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</si>
  <si>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</si>
  <si>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</si>
  <si>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</si>
  <si>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</si>
  <si>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</si>
  <si>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</si>
  <si>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</si>
  <si>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</si>
  <si>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</si>
  <si>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</si>
  <si>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</si>
  <si>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</si>
  <si>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</si>
  <si>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</si>
  <si>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</si>
  <si>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</si>
  <si>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</si>
  <si>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</si>
  <si>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</si>
  <si>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</si>
  <si>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</si>
  <si>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</si>
  <si>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</si>
  <si>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</si>
  <si>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</si>
  <si>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</si>
  <si>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</si>
  <si>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</si>
  <si>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</si>
  <si>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</si>
  <si>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</si>
  <si>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</si>
  <si>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</si>
  <si>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</si>
  <si>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</si>
  <si>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</si>
  <si>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</si>
  <si>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</si>
  <si>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</si>
  <si>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</si>
  <si>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</si>
  <si>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</si>
  <si>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</si>
  <si>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</si>
  <si>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</si>
  <si>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</si>
  <si>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</si>
  <si>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</si>
  <si>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</si>
  <si>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</si>
  <si>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</si>
  <si>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</si>
  <si>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</si>
  <si>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</si>
  <si>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</si>
  <si>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</si>
  <si>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</si>
  <si>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</si>
  <si>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</si>
  <si>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</si>
  <si>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</si>
  <si>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</si>
  <si>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</si>
  <si>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</si>
  <si>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</si>
  <si>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</si>
  <si>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</si>
  <si>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</si>
  <si>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</si>
  <si>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</si>
  <si>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</si>
  <si>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</si>
  <si>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</si>
  <si>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</si>
  <si>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</si>
  <si>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</si>
  <si>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</si>
  <si>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</si>
  <si>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</si>
  <si>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</si>
  <si>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</si>
  <si>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</si>
  <si>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</si>
  <si>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</si>
  <si>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</si>
  <si>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</si>
  <si>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</si>
  <si>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</si>
  <si>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</si>
  <si>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</si>
  <si>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</si>
  <si>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</si>
  <si>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</si>
  <si>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</si>
  <si>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</si>
  <si>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</si>
  <si>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</si>
  <si>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</si>
  <si>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</si>
  <si>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</si>
  <si>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</si>
  <si>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</si>
  <si>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</si>
  <si>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</si>
  <si>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</si>
  <si>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</si>
  <si>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</si>
  <si>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</si>
  <si>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</si>
  <si>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</si>
  <si>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</si>
  <si>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</si>
  <si>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</si>
  <si>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</si>
  <si>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</si>
  <si>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</si>
  <si>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</si>
  <si>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</si>
  <si>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</si>
  <si>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</si>
  <si>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</si>
  <si>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</si>
  <si>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</si>
  <si>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</si>
  <si>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</si>
  <si>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</si>
  <si>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</si>
  <si>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</si>
  <si>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</si>
  <si>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</si>
  <si>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</si>
  <si>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</si>
  <si>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</si>
  <si>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</si>
  <si>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</si>
  <si>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</si>
  <si>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</si>
  <si>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</si>
  <si>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</si>
  <si>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</si>
  <si>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</si>
  <si>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</si>
  <si>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</si>
  <si>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</si>
  <si>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</si>
  <si>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</si>
  <si>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</si>
  <si>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</si>
  <si>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</si>
  <si>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</si>
  <si>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</si>
  <si>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</si>
  <si>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</si>
  <si>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</si>
  <si>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</si>
  <si>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</si>
  <si>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</si>
  <si>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</si>
  <si>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</si>
  <si>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</si>
  <si>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</si>
  <si>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</si>
  <si>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</si>
  <si>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</si>
  <si>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</si>
  <si>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</si>
  <si>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</si>
  <si>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</si>
  <si>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</si>
  <si>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</si>
  <si>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</si>
  <si>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</si>
  <si>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</si>
  <si>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</si>
  <si>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</si>
  <si>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</si>
  <si>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</si>
  <si>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</si>
  <si>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</si>
  <si>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</si>
  <si>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</si>
  <si>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</si>
  <si>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</si>
  <si>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</si>
  <si>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</si>
  <si>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</si>
  <si>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</si>
  <si>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</si>
  <si>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</si>
  <si>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</si>
  <si>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</si>
  <si>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</si>
  <si>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</si>
  <si>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</si>
  <si>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</si>
  <si>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</si>
  <si>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</si>
  <si>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</si>
  <si>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</si>
  <si>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</si>
  <si>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</si>
  <si>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</si>
  <si>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</si>
  <si>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</si>
  <si>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</si>
  <si>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</si>
  <si>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</si>
  <si>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</si>
  <si>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</si>
  <si>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</si>
  <si>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</si>
  <si>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</si>
  <si>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</si>
  <si>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</si>
  <si>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</si>
  <si>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</si>
  <si>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</si>
  <si>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</si>
  <si>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</si>
  <si>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</si>
  <si>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</si>
  <si>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</si>
  <si>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</si>
  <si>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</si>
  <si>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</si>
  <si>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</si>
  <si>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</si>
  <si>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</si>
  <si>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</si>
  <si>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</si>
  <si>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</si>
  <si>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</si>
  <si>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</si>
  <si>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</si>
  <si>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</si>
  <si>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</si>
  <si>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</si>
  <si>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</si>
  <si>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</si>
  <si>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</si>
  <si>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</si>
  <si>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</si>
  <si>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</si>
  <si>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</si>
  <si>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</si>
  <si>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</si>
  <si>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</si>
  <si>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</si>
  <si>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</si>
  <si>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</si>
  <si>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</si>
  <si>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</si>
  <si>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</si>
  <si>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</si>
  <si>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</si>
  <si>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</si>
  <si>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</si>
  <si>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</si>
  <si>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</si>
  <si>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</si>
  <si>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</si>
  <si>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</si>
  <si>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</si>
  <si>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</si>
  <si>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</si>
  <si>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</si>
  <si>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</si>
  <si>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</si>
  <si>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</si>
  <si>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</si>
  <si>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</si>
  <si>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</si>
  <si>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</si>
  <si>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</si>
  <si>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</si>
  <si>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</si>
  <si>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</si>
  <si>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</si>
  <si>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</si>
  <si>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</si>
  <si>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</si>
  <si>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</si>
  <si>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</si>
  <si>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</si>
  <si>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</si>
  <si>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</si>
  <si>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</si>
  <si>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</si>
  <si>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</si>
  <si>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</si>
  <si>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</si>
  <si>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</si>
  <si>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</si>
  <si>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</si>
  <si>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</si>
  <si>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</si>
  <si>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</si>
  <si>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</si>
  <si>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</si>
  <si>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</si>
  <si>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</si>
  <si>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</si>
  <si>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</si>
  <si>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</si>
  <si>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</si>
  <si>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</si>
  <si>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</si>
  <si>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</si>
  <si>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</si>
  <si>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</si>
  <si>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</si>
  <si>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</si>
  <si>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</si>
  <si>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</si>
  <si>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</si>
  <si>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</si>
  <si>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</si>
  <si>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</si>
  <si>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</si>
  <si>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</si>
  <si>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</si>
  <si>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</si>
  <si>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</si>
  <si>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</si>
  <si>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</si>
  <si>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</si>
  <si>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</si>
  <si>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</si>
  <si>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</si>
  <si>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</si>
  <si>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</si>
  <si>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</si>
  <si>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</si>
  <si>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</si>
  <si>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</si>
  <si>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</si>
  <si>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</si>
  <si>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</si>
  <si>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</si>
  <si>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</si>
  <si>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</si>
  <si>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</si>
  <si>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</si>
  <si>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</si>
  <si>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</si>
  <si>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</si>
  <si>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</si>
  <si>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</si>
  <si>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</si>
  <si>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</si>
  <si>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</si>
  <si>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</si>
  <si>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</si>
  <si>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</si>
  <si>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</si>
  <si>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</si>
  <si>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</si>
  <si>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</si>
  <si>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</si>
  <si>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</si>
  <si>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</si>
  <si>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</si>
  <si>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</si>
  <si>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</si>
  <si>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</si>
  <si>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</si>
  <si>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</si>
  <si>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</si>
  <si>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</si>
  <si>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</si>
  <si>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</si>
  <si>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</si>
  <si>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</si>
  <si>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</si>
  <si>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</si>
  <si>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</si>
  <si>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</si>
  <si>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</si>
  <si>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</si>
  <si>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</si>
  <si>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</si>
  <si>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</si>
  <si>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</si>
  <si>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</si>
  <si>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</si>
  <si>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</si>
  <si>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</si>
  <si>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</si>
  <si>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</si>
  <si>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</si>
  <si>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</si>
  <si>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</si>
  <si>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</si>
  <si>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</si>
  <si>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</si>
  <si>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</si>
  <si>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</si>
  <si>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</si>
  <si>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</si>
  <si>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</si>
  <si>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</si>
  <si>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</si>
  <si>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</si>
  <si>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</si>
  <si>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</si>
  <si>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</si>
  <si>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</si>
  <si>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</si>
  <si>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</si>
  <si>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</si>
  <si>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</si>
  <si>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</si>
  <si>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</si>
  <si>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</si>
  <si>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</si>
  <si>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</si>
  <si>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</si>
  <si>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</si>
  <si>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</si>
  <si>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</si>
  <si>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</si>
  <si>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</si>
  <si>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</si>
  <si>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</si>
  <si>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</si>
  <si>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</si>
  <si>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</si>
  <si>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</si>
  <si>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</si>
  <si>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</si>
  <si>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</si>
  <si>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</si>
  <si>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</si>
  <si>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</si>
  <si>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</si>
  <si>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</si>
  <si>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</si>
  <si>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</si>
  <si>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</si>
  <si>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</si>
  <si>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</si>
  <si>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</si>
  <si>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</si>
  <si>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</si>
  <si>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</si>
  <si>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</si>
  <si>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</si>
  <si>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</si>
  <si>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</si>
  <si>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</si>
  <si>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</si>
  <si>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</si>
  <si>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</si>
  <si>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</si>
  <si>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</si>
  <si>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</si>
  <si>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療養生活環境整備事業</t>
    <rPh sb="0" eb="2">
      <t>リョウヨウ</t>
    </rPh>
    <rPh sb="2" eb="4">
      <t>セイカツ</t>
    </rPh>
    <rPh sb="4" eb="6">
      <t>カンキョウ</t>
    </rPh>
    <rPh sb="6" eb="8">
      <t>セイビ</t>
    </rPh>
    <rPh sb="8" eb="10">
      <t>ジギョウ</t>
    </rPh>
    <phoneticPr fontId="5"/>
  </si>
  <si>
    <t>厚生労働省</t>
  </si>
  <si>
    <t>健康局</t>
  </si>
  <si>
    <t>難病対策課</t>
  </si>
  <si>
    <t>課長：川野　宇宏</t>
  </si>
  <si>
    <t>○</t>
  </si>
  <si>
    <t>-</t>
  </si>
  <si>
    <t>-</t>
    <phoneticPr fontId="5"/>
  </si>
  <si>
    <t>難病の患者に対する医療等に関する法律（平成26年法律第50号）第28条</t>
    <rPh sb="0" eb="2">
      <t>ナンビョウ</t>
    </rPh>
    <rPh sb="3" eb="5">
      <t>カンジャ</t>
    </rPh>
    <rPh sb="6" eb="7">
      <t>タイ</t>
    </rPh>
    <rPh sb="9" eb="11">
      <t>イリョウ</t>
    </rPh>
    <rPh sb="11" eb="12">
      <t>トウ</t>
    </rPh>
    <rPh sb="13" eb="14">
      <t>カン</t>
    </rPh>
    <rPh sb="16" eb="18">
      <t>ホウリツ</t>
    </rPh>
    <rPh sb="19" eb="21">
      <t>ヘイセイ</t>
    </rPh>
    <rPh sb="23" eb="24">
      <t>ネン</t>
    </rPh>
    <rPh sb="24" eb="26">
      <t>ホウリツ</t>
    </rPh>
    <rPh sb="26" eb="27">
      <t>ダイ</t>
    </rPh>
    <rPh sb="29" eb="30">
      <t>ゴウ</t>
    </rPh>
    <rPh sb="31" eb="32">
      <t>ダイ</t>
    </rPh>
    <rPh sb="34" eb="35">
      <t>ジョウ</t>
    </rPh>
    <phoneticPr fontId="5"/>
  </si>
  <si>
    <t>療養生活環境整備事業について</t>
    <rPh sb="0" eb="2">
      <t>リョウヨウ</t>
    </rPh>
    <rPh sb="2" eb="4">
      <t>セイカツ</t>
    </rPh>
    <rPh sb="4" eb="6">
      <t>カンキョウ</t>
    </rPh>
    <rPh sb="6" eb="8">
      <t>セイビ</t>
    </rPh>
    <rPh sb="8" eb="10">
      <t>ジギョウ</t>
    </rPh>
    <phoneticPr fontId="5"/>
  </si>
  <si>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</si>
  <si>
    <t>①難病相談支援センター事業　（補助率1/2）
②難病患者等ホームヘルパー養成研修事業　（補助率1/2）
③在宅人工呼吸器使用患者支援事業　（補助率1/2）</t>
    <phoneticPr fontId="5"/>
  </si>
  <si>
    <t>-</t>
    <phoneticPr fontId="5"/>
  </si>
  <si>
    <t>-</t>
    <phoneticPr fontId="5"/>
  </si>
  <si>
    <t>-</t>
    <phoneticPr fontId="5"/>
  </si>
  <si>
    <t>-</t>
    <phoneticPr fontId="5"/>
  </si>
  <si>
    <t>疾病予防対策事業費等補助金</t>
  </si>
  <si>
    <t>前年度の難病相談支援センターにおける相談件数以上</t>
    <rPh sb="0" eb="3">
      <t>ゼンネンド</t>
    </rPh>
    <rPh sb="4" eb="6">
      <t>ナンビョウ</t>
    </rPh>
    <rPh sb="6" eb="8">
      <t>ソウダン</t>
    </rPh>
    <rPh sb="8" eb="10">
      <t>シエン</t>
    </rPh>
    <rPh sb="18" eb="20">
      <t>ソウダン</t>
    </rPh>
    <rPh sb="20" eb="22">
      <t>ケンスウ</t>
    </rPh>
    <rPh sb="22" eb="24">
      <t>イジョウ</t>
    </rPh>
    <phoneticPr fontId="6"/>
  </si>
  <si>
    <t>難病相談支援センターにおける相談数</t>
  </si>
  <si>
    <t>難病相談支援センターにおける相談状況等に関する調査（難病対策課調べ）</t>
    <rPh sb="0" eb="2">
      <t>ナンビョウ</t>
    </rPh>
    <rPh sb="2" eb="4">
      <t>ソウダン</t>
    </rPh>
    <rPh sb="4" eb="6">
      <t>シエン</t>
    </rPh>
    <rPh sb="14" eb="16">
      <t>ソウダン</t>
    </rPh>
    <rPh sb="16" eb="18">
      <t>ジョウキョウ</t>
    </rPh>
    <rPh sb="18" eb="19">
      <t>トウ</t>
    </rPh>
    <rPh sb="20" eb="21">
      <t>カン</t>
    </rPh>
    <rPh sb="23" eb="25">
      <t>チョウサ</t>
    </rPh>
    <rPh sb="26" eb="28">
      <t>ナンビョウ</t>
    </rPh>
    <rPh sb="28" eb="31">
      <t>タイサクカ</t>
    </rPh>
    <rPh sb="31" eb="32">
      <t>シラ</t>
    </rPh>
    <phoneticPr fontId="6"/>
  </si>
  <si>
    <t>件</t>
    <rPh sb="0" eb="1">
      <t>ケン</t>
    </rPh>
    <phoneticPr fontId="5"/>
  </si>
  <si>
    <t>-</t>
    <phoneticPr fontId="5"/>
  </si>
  <si>
    <t>-</t>
    <phoneticPr fontId="5"/>
  </si>
  <si>
    <t>都道府県の難病相談支援センター設置数</t>
    <rPh sb="0" eb="4">
      <t>トドウフケン</t>
    </rPh>
    <rPh sb="5" eb="7">
      <t>ナンビョウ</t>
    </rPh>
    <rPh sb="7" eb="9">
      <t>ソウダン</t>
    </rPh>
    <rPh sb="9" eb="11">
      <t>シエン</t>
    </rPh>
    <rPh sb="15" eb="18">
      <t>セッチスウ</t>
    </rPh>
    <phoneticPr fontId="5"/>
  </si>
  <si>
    <t>箇所</t>
    <rPh sb="0" eb="2">
      <t>カショ</t>
    </rPh>
    <phoneticPr fontId="5"/>
  </si>
  <si>
    <t>-</t>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</si>
  <si>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</si>
  <si>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百万円／施設</t>
    <rPh sb="0" eb="2">
      <t>ヒャクマン</t>
    </rPh>
    <rPh sb="2" eb="3">
      <t>エン</t>
    </rPh>
    <rPh sb="4" eb="6">
      <t>シセツ</t>
    </rPh>
    <phoneticPr fontId="5"/>
  </si>
  <si>
    <t>　　X/Y</t>
  </si>
  <si>
    <t>Ⅰ－５　感染症など健康を脅かす疾病を予防・防止するとともに、感染者等に必要な医療等を確保すること</t>
  </si>
  <si>
    <t>Ⅰ－５－２　難病等の予防・治療等を充実させること</t>
    <rPh sb="6" eb="8">
      <t>ナンビョウ</t>
    </rPh>
    <phoneticPr fontId="6"/>
  </si>
  <si>
    <t>衛生行政報告例による難病法に基づく医療受給者証交付件数（アウトカム）</t>
  </si>
  <si>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</si>
  <si>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</si>
  <si>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</si>
  <si>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</si>
  <si>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</si>
  <si>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</si>
  <si>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</si>
  <si>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</si>
  <si>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</si>
  <si>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</si>
  <si>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</si>
  <si>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</si>
  <si>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</si>
  <si>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</si>
  <si>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</si>
  <si>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</si>
  <si>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</si>
  <si>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</si>
  <si>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難病患者の療養環境の確保をするための単価として妥当である。</t>
  </si>
  <si>
    <t>交付申請書の審査をした上で、必要な経費を交付決定している。</t>
  </si>
  <si>
    <t>集計中</t>
    <rPh sb="0" eb="3">
      <t>シュウケイチュウ</t>
    </rPh>
    <phoneticPr fontId="6"/>
  </si>
  <si>
    <t>見込みに見合ったものとなっている。</t>
    <rPh sb="0" eb="2">
      <t>ミコ</t>
    </rPh>
    <rPh sb="4" eb="6">
      <t>ミア</t>
    </rPh>
    <phoneticPr fontId="5"/>
  </si>
  <si>
    <t>適切に予算を執行し、事業目標が概ね達成できていることから、難病患者の療養環境確保のための事業を引き続き推進していく。</t>
    <rPh sb="0" eb="2">
      <t>テキセツ</t>
    </rPh>
    <rPh sb="3" eb="5">
      <t>ヨサン</t>
    </rPh>
    <rPh sb="6" eb="8">
      <t>シッコウ</t>
    </rPh>
    <rPh sb="10" eb="12">
      <t>ジギョウ</t>
    </rPh>
    <rPh sb="12" eb="14">
      <t>モクヒョウ</t>
    </rPh>
    <rPh sb="15" eb="16">
      <t>オオム</t>
    </rPh>
    <rPh sb="17" eb="19">
      <t>タッセイ</t>
    </rPh>
    <phoneticPr fontId="6"/>
  </si>
  <si>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rPh sb="28" eb="30">
      <t>ソウダン</t>
    </rPh>
    <rPh sb="30" eb="32">
      <t>シエン</t>
    </rPh>
    <phoneticPr fontId="5"/>
  </si>
  <si>
    <t>161</t>
    <phoneticPr fontId="5"/>
  </si>
  <si>
    <t>138</t>
    <phoneticPr fontId="5"/>
  </si>
  <si>
    <t>111</t>
    <phoneticPr fontId="5"/>
  </si>
  <si>
    <t>128</t>
    <phoneticPr fontId="5"/>
  </si>
  <si>
    <t>139</t>
    <phoneticPr fontId="5"/>
  </si>
  <si>
    <t>146</t>
    <phoneticPr fontId="5"/>
  </si>
  <si>
    <t>150</t>
    <phoneticPr fontId="5"/>
  </si>
  <si>
    <t>A.千葉県</t>
    <rPh sb="2" eb="5">
      <t>チバケン</t>
    </rPh>
    <phoneticPr fontId="5"/>
  </si>
  <si>
    <t>B.堺市</t>
    <rPh sb="2" eb="4">
      <t>サカイシ</t>
    </rPh>
    <phoneticPr fontId="5"/>
  </si>
  <si>
    <t>委託料</t>
    <rPh sb="0" eb="3">
      <t>イタクリョウ</t>
    </rPh>
    <phoneticPr fontId="5"/>
  </si>
  <si>
    <t>報償費</t>
    <rPh sb="0" eb="3">
      <t>ホウショウヒ</t>
    </rPh>
    <phoneticPr fontId="5"/>
  </si>
  <si>
    <t>旅費</t>
    <rPh sb="0" eb="2">
      <t>リョヒ</t>
    </rPh>
    <phoneticPr fontId="5"/>
  </si>
  <si>
    <t>需用費</t>
    <rPh sb="0" eb="3">
      <t>ジュヨウヒ</t>
    </rPh>
    <phoneticPr fontId="5"/>
  </si>
  <si>
    <t>難病相談支援センター事業の実施等</t>
    <rPh sb="0" eb="2">
      <t>ナンビョウ</t>
    </rPh>
    <rPh sb="2" eb="4">
      <t>ソウダン</t>
    </rPh>
    <rPh sb="4" eb="6">
      <t>シエン</t>
    </rPh>
    <rPh sb="10" eb="12">
      <t>ジギョウ</t>
    </rPh>
    <rPh sb="13" eb="15">
      <t>ジッシ</t>
    </rPh>
    <rPh sb="15" eb="16">
      <t>トウ</t>
    </rPh>
    <phoneticPr fontId="5"/>
  </si>
  <si>
    <t>同上</t>
    <rPh sb="0" eb="2">
      <t>ドウジョウ</t>
    </rPh>
    <phoneticPr fontId="5"/>
  </si>
  <si>
    <t>報酬</t>
    <rPh sb="0" eb="2">
      <t>ホウシュウ</t>
    </rPh>
    <phoneticPr fontId="5"/>
  </si>
  <si>
    <t>千葉県</t>
    <rPh sb="0" eb="3">
      <t>チバケン</t>
    </rPh>
    <phoneticPr fontId="5"/>
  </si>
  <si>
    <t>兵庫県</t>
    <rPh sb="0" eb="3">
      <t>ヒョウゴケン</t>
    </rPh>
    <phoneticPr fontId="5"/>
  </si>
  <si>
    <t>東京都</t>
    <rPh sb="0" eb="3">
      <t>トウキョウト</t>
    </rPh>
    <phoneticPr fontId="5"/>
  </si>
  <si>
    <t>福岡県</t>
    <rPh sb="0" eb="3">
      <t>フクオカケン</t>
    </rPh>
    <phoneticPr fontId="5"/>
  </si>
  <si>
    <t>北海道</t>
    <rPh sb="0" eb="3">
      <t>ホッカイドウ</t>
    </rPh>
    <phoneticPr fontId="5"/>
  </si>
  <si>
    <t>徳島県</t>
    <rPh sb="0" eb="3">
      <t>トクシマケン</t>
    </rPh>
    <phoneticPr fontId="5"/>
  </si>
  <si>
    <t>神奈川県</t>
    <rPh sb="0" eb="4">
      <t>カナガワケン</t>
    </rPh>
    <phoneticPr fontId="5"/>
  </si>
  <si>
    <t>栃木県</t>
    <rPh sb="0" eb="3">
      <t>トチギケン</t>
    </rPh>
    <phoneticPr fontId="5"/>
  </si>
  <si>
    <t>大阪府</t>
    <rPh sb="0" eb="3">
      <t>オオサカフ</t>
    </rPh>
    <phoneticPr fontId="5"/>
  </si>
  <si>
    <t>山形県</t>
    <rPh sb="0" eb="3">
      <t>ヤマガタケン</t>
    </rPh>
    <phoneticPr fontId="5"/>
  </si>
  <si>
    <t>堺市</t>
    <rPh sb="0" eb="2">
      <t>サカイシ</t>
    </rPh>
    <phoneticPr fontId="5"/>
  </si>
  <si>
    <t>京都市</t>
    <rPh sb="0" eb="3">
      <t>キョウトシ</t>
    </rPh>
    <phoneticPr fontId="5"/>
  </si>
  <si>
    <t>福岡市</t>
    <rPh sb="0" eb="3">
      <t>フクオカシ</t>
    </rPh>
    <phoneticPr fontId="5"/>
  </si>
  <si>
    <t>札幌市</t>
    <rPh sb="0" eb="3">
      <t>サッポロシ</t>
    </rPh>
    <phoneticPr fontId="5"/>
  </si>
  <si>
    <t>神戸市</t>
    <rPh sb="0" eb="3">
      <t>コウベシ</t>
    </rPh>
    <phoneticPr fontId="5"/>
  </si>
  <si>
    <t>仙台市</t>
    <rPh sb="0" eb="3">
      <t>センダイシ</t>
    </rPh>
    <phoneticPr fontId="5"/>
  </si>
  <si>
    <t>熊本市</t>
    <rPh sb="0" eb="3">
      <t>クマモトシ</t>
    </rPh>
    <phoneticPr fontId="5"/>
  </si>
  <si>
    <t>北九州市</t>
    <rPh sb="0" eb="4">
      <t>キタキュウシュウシ</t>
    </rPh>
    <phoneticPr fontId="5"/>
  </si>
  <si>
    <t>岡山市</t>
    <rPh sb="0" eb="3">
      <t>オカヤマシ</t>
    </rPh>
    <phoneticPr fontId="5"/>
  </si>
  <si>
    <t>大阪市</t>
    <rPh sb="0" eb="3">
      <t>オオサカシ</t>
    </rPh>
    <phoneticPr fontId="5"/>
  </si>
  <si>
    <t>補助金等交付</t>
  </si>
  <si>
    <t>-</t>
    <phoneticPr fontId="5"/>
  </si>
  <si>
    <t>-</t>
    <phoneticPr fontId="5"/>
  </si>
  <si>
    <t>-</t>
    <phoneticPr fontId="5"/>
  </si>
  <si>
    <t>-</t>
    <phoneticPr fontId="5"/>
  </si>
  <si>
    <t>-</t>
    <phoneticPr fontId="5"/>
  </si>
  <si>
    <t>-</t>
    <phoneticPr fontId="5"/>
  </si>
  <si>
    <t>-</t>
    <phoneticPr fontId="5"/>
  </si>
  <si>
    <t>役務費</t>
    <rPh sb="0" eb="2">
      <t>ヤクム</t>
    </rPh>
    <rPh sb="2" eb="3">
      <t>ヒ</t>
    </rPh>
    <phoneticPr fontId="5"/>
  </si>
  <si>
    <t>使用料</t>
    <rPh sb="0" eb="3">
      <t>シヨウリョウ</t>
    </rPh>
    <phoneticPr fontId="5"/>
  </si>
  <si>
    <t>需用費</t>
    <rPh sb="0" eb="3">
      <t>ジュヨウヒ</t>
    </rPh>
    <phoneticPr fontId="5"/>
  </si>
  <si>
    <t>難病相談・支援センターと連携した就労支援の強化</t>
    <rPh sb="0" eb="2">
      <t>ナンビョウ</t>
    </rPh>
    <rPh sb="2" eb="4">
      <t>ソウダン</t>
    </rPh>
    <rPh sb="5" eb="7">
      <t>シエン</t>
    </rPh>
    <rPh sb="12" eb="14">
      <t>レンケイ</t>
    </rPh>
    <rPh sb="16" eb="18">
      <t>シュウロウ</t>
    </rPh>
    <rPh sb="18" eb="20">
      <t>シエン</t>
    </rPh>
    <rPh sb="21" eb="23">
      <t>キョウカ</t>
    </rPh>
    <phoneticPr fontId="5"/>
  </si>
  <si>
    <t>C.千葉大学医学部附属病院</t>
    <rPh sb="2" eb="4">
      <t>チバ</t>
    </rPh>
    <rPh sb="4" eb="6">
      <t>ダイガク</t>
    </rPh>
    <rPh sb="6" eb="9">
      <t>イガクブ</t>
    </rPh>
    <rPh sb="9" eb="11">
      <t>フゾク</t>
    </rPh>
    <rPh sb="11" eb="13">
      <t>ビョウイン</t>
    </rPh>
    <phoneticPr fontId="5"/>
  </si>
  <si>
    <t>運営費</t>
    <rPh sb="0" eb="3">
      <t>ウンエイヒ</t>
    </rPh>
    <phoneticPr fontId="5"/>
  </si>
  <si>
    <t>千葉大学医学部附属病院</t>
  </si>
  <si>
    <t>順天堂大学医学部附属浦安病院</t>
  </si>
  <si>
    <t>東京慈恵会医科大学附属柏病院</t>
  </si>
  <si>
    <t>成田赤十字病院</t>
  </si>
  <si>
    <t>地方独立行政法人総合病院国保旭中央病院</t>
  </si>
  <si>
    <t>長生郡市広域市町村圏組合公立長生病院</t>
  </si>
  <si>
    <t>医療法人鉄蕉会亀田総合病院</t>
  </si>
  <si>
    <t>君津中央病院</t>
  </si>
  <si>
    <t>帝京大学ちば医療センター</t>
  </si>
  <si>
    <t>-</t>
    <phoneticPr fontId="5"/>
  </si>
  <si>
    <t>-</t>
    <phoneticPr fontId="5"/>
  </si>
  <si>
    <t>－</t>
    <phoneticPr fontId="5"/>
  </si>
  <si>
    <t>－</t>
    <phoneticPr fontId="5"/>
  </si>
  <si>
    <t>難病相談支援センター事業の実施</t>
    <rPh sb="0" eb="2">
      <t>ナンビョウ</t>
    </rPh>
    <rPh sb="2" eb="4">
      <t>ソウダン</t>
    </rPh>
    <rPh sb="4" eb="6">
      <t>シエン</t>
    </rPh>
    <rPh sb="10" eb="12">
      <t>ジギョウ</t>
    </rPh>
    <rPh sb="13" eb="15">
      <t>ジッシ</t>
    </rPh>
    <phoneticPr fontId="5"/>
  </si>
  <si>
    <t>D.大阪府特定疾患研究会</t>
    <rPh sb="2" eb="5">
      <t>オオサカフ</t>
    </rPh>
    <rPh sb="5" eb="7">
      <t>トクテイ</t>
    </rPh>
    <rPh sb="7" eb="9">
      <t>シッカン</t>
    </rPh>
    <rPh sb="9" eb="12">
      <t>ケンキュウカイ</t>
    </rPh>
    <phoneticPr fontId="5"/>
  </si>
  <si>
    <t>大阪府特定疾患研究会</t>
  </si>
  <si>
    <t>株式会社EE２１</t>
  </si>
  <si>
    <t>有限会社オフィスエイド</t>
  </si>
  <si>
    <t>医療法人寿晄会おおさわ．クリニック</t>
  </si>
  <si>
    <t>難病患者等ホームヘルパー養成研修事業の実施</t>
    <rPh sb="0" eb="2">
      <t>ナンビョウ</t>
    </rPh>
    <rPh sb="2" eb="4">
      <t>カンジャ</t>
    </rPh>
    <rPh sb="4" eb="5">
      <t>トウ</t>
    </rPh>
    <rPh sb="12" eb="14">
      <t>ヨウセイ</t>
    </rPh>
    <rPh sb="14" eb="16">
      <t>ケンシュウ</t>
    </rPh>
    <rPh sb="16" eb="18">
      <t>ジギョウ</t>
    </rPh>
    <rPh sb="19" eb="21">
      <t>ジッシ</t>
    </rPh>
    <phoneticPr fontId="5"/>
  </si>
  <si>
    <t>在宅人工呼吸器使用患者支援事業の実施</t>
    <rPh sb="0" eb="2">
      <t>ザイタク</t>
    </rPh>
    <rPh sb="2" eb="4">
      <t>ジンコウ</t>
    </rPh>
    <rPh sb="4" eb="7">
      <t>コキュウキ</t>
    </rPh>
    <rPh sb="7" eb="9">
      <t>シヨウ</t>
    </rPh>
    <rPh sb="9" eb="11">
      <t>カンジャ</t>
    </rPh>
    <rPh sb="11" eb="13">
      <t>シエン</t>
    </rPh>
    <rPh sb="13" eb="15">
      <t>ジギョウ</t>
    </rPh>
    <rPh sb="16" eb="18">
      <t>ジッシ</t>
    </rPh>
    <phoneticPr fontId="5"/>
  </si>
  <si>
    <t>-</t>
    <phoneticPr fontId="5"/>
  </si>
  <si>
    <t>－</t>
    <phoneticPr fontId="5"/>
  </si>
  <si>
    <t>－</t>
    <phoneticPr fontId="5"/>
  </si>
  <si>
    <t>－</t>
    <phoneticPr fontId="5"/>
  </si>
  <si>
    <t>-</t>
    <phoneticPr fontId="5"/>
  </si>
  <si>
    <t>-</t>
    <phoneticPr fontId="5"/>
  </si>
  <si>
    <t>委託費</t>
    <rPh sb="0" eb="3">
      <t>イタクヒ</t>
    </rPh>
    <phoneticPr fontId="5"/>
  </si>
  <si>
    <t>医療法人寿晄会おおさわクリニック</t>
    <phoneticPr fontId="5"/>
  </si>
  <si>
    <t>-</t>
    <phoneticPr fontId="5"/>
  </si>
  <si>
    <t>-</t>
    <phoneticPr fontId="5"/>
  </si>
  <si>
    <t>-</t>
    <phoneticPr fontId="5"/>
  </si>
  <si>
    <t>-</t>
    <phoneticPr fontId="5"/>
  </si>
  <si>
    <t>775/73</t>
    <phoneticPr fontId="5"/>
  </si>
  <si>
    <t>-</t>
    <phoneticPr fontId="5"/>
  </si>
  <si>
    <t>349/67</t>
    <phoneticPr fontId="5"/>
  </si>
  <si>
    <t>505/67</t>
    <phoneticPr fontId="5"/>
  </si>
  <si>
    <t>537/73</t>
    <phoneticPr fontId="5"/>
  </si>
  <si>
    <t>△</t>
  </si>
  <si>
    <t>交付申請が見込みよりも下回ったため。</t>
    <rPh sb="0" eb="2">
      <t>コウフ</t>
    </rPh>
    <rPh sb="2" eb="4">
      <t>シンセイ</t>
    </rPh>
    <rPh sb="5" eb="7">
      <t>ミコ</t>
    </rPh>
    <rPh sb="11" eb="13">
      <t>シタマワ</t>
    </rPh>
    <phoneticPr fontId="5"/>
  </si>
  <si>
    <t>難病相談支援センター事業等の実施</t>
    <rPh sb="0" eb="2">
      <t>ナンビョウ</t>
    </rPh>
    <rPh sb="2" eb="4">
      <t>ソウダン</t>
    </rPh>
    <rPh sb="4" eb="6">
      <t>シエン</t>
    </rPh>
    <rPh sb="10" eb="12">
      <t>ジギョウ</t>
    </rPh>
    <rPh sb="12" eb="13">
      <t>トウ</t>
    </rPh>
    <rPh sb="14" eb="16">
      <t>ジッシ</t>
    </rPh>
    <phoneticPr fontId="5"/>
  </si>
  <si>
    <t>少額随意契約を行っている。</t>
    <rPh sb="0" eb="6">
      <t>ショウガクズイイケイヤク</t>
    </rPh>
    <rPh sb="7" eb="8">
      <t>オコナ</t>
    </rPh>
    <phoneticPr fontId="5"/>
  </si>
  <si>
    <t>難病患者等ホームヘルパー養成研修事業等の実施</t>
    <rPh sb="18" eb="19">
      <t>トウ</t>
    </rPh>
    <phoneticPr fontId="5"/>
  </si>
  <si>
    <t>本事業は難病患者の療養環境の確保を推進するための事業であり、難病相談支援センターにおける相談数が増加傾向にある等、療養生活環境整備事業全体としてはニーズが高まってお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rPh sb="30" eb="32">
      <t>ナンビョウ</t>
    </rPh>
    <rPh sb="32" eb="34">
      <t>ソウダン</t>
    </rPh>
    <rPh sb="34" eb="36">
      <t>シエン</t>
    </rPh>
    <rPh sb="44" eb="46">
      <t>ソウダン</t>
    </rPh>
    <rPh sb="46" eb="47">
      <t>スウ</t>
    </rPh>
    <rPh sb="48" eb="50">
      <t>ゾウカ</t>
    </rPh>
    <rPh sb="50" eb="52">
      <t>ケイコウ</t>
    </rPh>
    <rPh sb="55" eb="56">
      <t>ナド</t>
    </rPh>
    <rPh sb="57" eb="59">
      <t>リョウヨウ</t>
    </rPh>
    <rPh sb="59" eb="61">
      <t>セイカツ</t>
    </rPh>
    <rPh sb="61" eb="63">
      <t>カンキョウ</t>
    </rPh>
    <rPh sb="63" eb="65">
      <t>セイビ</t>
    </rPh>
    <rPh sb="65" eb="67">
      <t>ジギョウ</t>
    </rPh>
    <rPh sb="67" eb="69">
      <t>ゼンタイ</t>
    </rPh>
    <rPh sb="77" eb="78">
      <t>タカ</t>
    </rPh>
    <rPh sb="95" eb="97">
      <t>シンセイ</t>
    </rPh>
    <rPh sb="98" eb="100">
      <t>ミコ</t>
    </rPh>
    <rPh sb="102" eb="104">
      <t>シタマワ</t>
    </rPh>
    <rPh sb="108" eb="111">
      <t>シッコウリツ</t>
    </rPh>
    <rPh sb="116" eb="117">
      <t>ヒク</t>
    </rPh>
    <rPh sb="118" eb="120">
      <t>スイジュン</t>
    </rPh>
    <rPh sb="128" eb="130">
      <t>シエン</t>
    </rPh>
    <rPh sb="131" eb="133">
      <t>ヒツヨウ</t>
    </rPh>
    <rPh sb="136" eb="137">
      <t>モノ</t>
    </rPh>
    <rPh sb="138" eb="139">
      <t>タイ</t>
    </rPh>
    <rPh sb="140" eb="142">
      <t>ジッシ</t>
    </rPh>
    <rPh sb="148" eb="150">
      <t>テキセイ</t>
    </rPh>
    <rPh sb="151" eb="153">
      <t>ジッシ</t>
    </rPh>
    <phoneticPr fontId="5"/>
  </si>
  <si>
    <t>交付要綱により負担割合を定めており、妥当である。</t>
    <rPh sb="0" eb="4">
      <t>コウフヨウコウ</t>
    </rPh>
    <rPh sb="7" eb="11">
      <t>フタンワリアイ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</si>
</sst>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50</xdr:col>
      <xdr:colOff>13925</xdr:colOff>
      <xdr:row>31</xdr:row>
      <xdr:rowOff>98784</xdr:rowOff>
    </xdr:to>
    <xdr:sp macro="" textlink="">
      <xdr:nvSpPr>
        <xdr:cNvPr id="3" name="テキスト ボックス 2"/>
        <xdr:cNvSpPr txBox="1"/>
      </xdr:nvSpPr>
      <xdr:spPr>
        <a:xfrm>
          <a:off x="9473514" y="11275541"/>
          <a:ext cx="1133756" cy="34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32</xdr:row>
      <xdr:rowOff>0</xdr:rowOff>
    </xdr:from>
    <xdr:to>
      <xdr:col>50</xdr:col>
      <xdr:colOff>13925</xdr:colOff>
      <xdr:row>33</xdr:row>
      <xdr:rowOff>40947</xdr:rowOff>
    </xdr:to>
    <xdr:sp macro="" textlink="">
      <xdr:nvSpPr>
        <xdr:cNvPr id="4" name="テキスト ボックス 3"/>
        <xdr:cNvSpPr txBox="1"/>
      </xdr:nvSpPr>
      <xdr:spPr>
        <a:xfrm>
          <a:off x="9473514" y="11816149"/>
          <a:ext cx="1133756" cy="33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5" name="テキスト ボックス 4"/>
        <xdr:cNvSpPr txBox="1"/>
      </xdr:nvSpPr>
      <xdr:spPr>
        <a:xfrm>
          <a:off x="9473514" y="16552905"/>
          <a:ext cx="846218" cy="3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115845</xdr:colOff>
      <xdr:row>134</xdr:row>
      <xdr:rowOff>102973</xdr:rowOff>
    </xdr:from>
    <xdr:to>
      <xdr:col>50</xdr:col>
      <xdr:colOff>86967</xdr:colOff>
      <xdr:row>134</xdr:row>
      <xdr:rowOff>443152</xdr:rowOff>
    </xdr:to>
    <xdr:sp macro="" textlink="">
      <xdr:nvSpPr>
        <xdr:cNvPr id="7" name="テキスト ボックス 6"/>
        <xdr:cNvSpPr txBox="1"/>
      </xdr:nvSpPr>
      <xdr:spPr>
        <a:xfrm>
          <a:off x="9589359" y="17402432"/>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115844</xdr:rowOff>
    </xdr:from>
    <xdr:to>
      <xdr:col>42</xdr:col>
      <xdr:colOff>112535</xdr:colOff>
      <xdr:row>133</xdr:row>
      <xdr:rowOff>441348</xdr:rowOff>
    </xdr:to>
    <xdr:sp macro="" textlink="">
      <xdr:nvSpPr>
        <xdr:cNvPr id="8" name="テキスト ボックス 7"/>
        <xdr:cNvSpPr txBox="1"/>
      </xdr:nvSpPr>
      <xdr:spPr>
        <a:xfrm>
          <a:off x="7916047" y="16913310"/>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23</xdr:col>
      <xdr:colOff>121801</xdr:colOff>
      <xdr:row>741</xdr:row>
      <xdr:rowOff>231322</xdr:rowOff>
    </xdr:from>
    <xdr:ext cx="1689100" cy="492753"/>
    <xdr:sp macro="" textlink="">
      <xdr:nvSpPr>
        <xdr:cNvPr id="9" name="テキスト ボックス 8"/>
        <xdr:cNvSpPr txBox="1"/>
      </xdr:nvSpPr>
      <xdr:spPr>
        <a:xfrm>
          <a:off x="4322326" y="42646147"/>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537</a:t>
          </a:r>
          <a:r>
            <a:rPr kumimoji="1" lang="ja-JP" altLang="en-US" sz="1200"/>
            <a:t>百万円</a:t>
          </a:r>
        </a:p>
      </xdr:txBody>
    </xdr:sp>
    <xdr:clientData/>
  </xdr:oneCellAnchor>
  <xdr:twoCellAnchor>
    <xdr:from>
      <xdr:col>20</xdr:col>
      <xdr:colOff>191435</xdr:colOff>
      <xdr:row>743</xdr:row>
      <xdr:rowOff>801</xdr:rowOff>
    </xdr:from>
    <xdr:to>
      <xdr:col>34</xdr:col>
      <xdr:colOff>121795</xdr:colOff>
      <xdr:row>745</xdr:row>
      <xdr:rowOff>90061</xdr:rowOff>
    </xdr:to>
    <xdr:sp macro="" textlink="">
      <xdr:nvSpPr>
        <xdr:cNvPr id="10" name="大かっこ 9"/>
        <xdr:cNvSpPr/>
      </xdr:nvSpPr>
      <xdr:spPr>
        <a:xfrm>
          <a:off x="3791885" y="43120476"/>
          <a:ext cx="2730710" cy="794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療養生活環境整備等事業を実施する補助事業者に資金を補助</a:t>
          </a:r>
        </a:p>
      </xdr:txBody>
    </xdr:sp>
    <xdr:clientData/>
  </xdr:twoCellAnchor>
  <xdr:twoCellAnchor>
    <xdr:from>
      <xdr:col>16</xdr:col>
      <xdr:colOff>54429</xdr:colOff>
      <xdr:row>745</xdr:row>
      <xdr:rowOff>125132</xdr:rowOff>
    </xdr:from>
    <xdr:to>
      <xdr:col>25</xdr:col>
      <xdr:colOff>199119</xdr:colOff>
      <xdr:row>746</xdr:row>
      <xdr:rowOff>244928</xdr:rowOff>
    </xdr:to>
    <xdr:cxnSp macro="">
      <xdr:nvCxnSpPr>
        <xdr:cNvPr id="11" name="直線矢印コネクタ 10"/>
        <xdr:cNvCxnSpPr/>
      </xdr:nvCxnSpPr>
      <xdr:spPr>
        <a:xfrm flipH="1">
          <a:off x="2854779" y="43949657"/>
          <a:ext cx="1944915" cy="47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23188</xdr:colOff>
      <xdr:row>745</xdr:row>
      <xdr:rowOff>103255</xdr:rowOff>
    </xdr:from>
    <xdr:to>
      <xdr:col>36</xdr:col>
      <xdr:colOff>163286</xdr:colOff>
      <xdr:row>746</xdr:row>
      <xdr:rowOff>272143</xdr:rowOff>
    </xdr:to>
    <xdr:cxnSp macro="">
      <xdr:nvCxnSpPr>
        <xdr:cNvPr id="12" name="直線矢印コネクタ 11"/>
        <xdr:cNvCxnSpPr/>
      </xdr:nvCxnSpPr>
      <xdr:spPr>
        <a:xfrm>
          <a:off x="5223838" y="43927780"/>
          <a:ext cx="1740298" cy="5213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90581</xdr:colOff>
      <xdr:row>747</xdr:row>
      <xdr:rowOff>56029</xdr:rowOff>
    </xdr:from>
    <xdr:ext cx="2374900" cy="1141400"/>
    <xdr:sp macro="" textlink="">
      <xdr:nvSpPr>
        <xdr:cNvPr id="13" name="テキスト ボックス 12"/>
        <xdr:cNvSpPr txBox="1"/>
      </xdr:nvSpPr>
      <xdr:spPr>
        <a:xfrm>
          <a:off x="2090831" y="44585404"/>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32</xdr:col>
      <xdr:colOff>127136</xdr:colOff>
      <xdr:row>747</xdr:row>
      <xdr:rowOff>87245</xdr:rowOff>
    </xdr:from>
    <xdr:ext cx="2438400" cy="1123791"/>
    <xdr:sp macro="" textlink="">
      <xdr:nvSpPr>
        <xdr:cNvPr id="14" name="テキスト ボックス 13"/>
        <xdr:cNvSpPr txBox="1"/>
      </xdr:nvSpPr>
      <xdr:spPr>
        <a:xfrm>
          <a:off x="6127886" y="44616620"/>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endParaRPr kumimoji="1" lang="en-US" altLang="ja-JP" sz="1100"/>
        </a:p>
      </xdr:txBody>
    </xdr:sp>
    <xdr:clientData/>
  </xdr:oneCellAnchor>
  <xdr:oneCellAnchor>
    <xdr:from>
      <xdr:col>14</xdr:col>
      <xdr:colOff>185777</xdr:colOff>
      <xdr:row>750</xdr:row>
      <xdr:rowOff>318033</xdr:rowOff>
    </xdr:from>
    <xdr:ext cx="1261884" cy="292452"/>
    <xdr:sp macro="" textlink="">
      <xdr:nvSpPr>
        <xdr:cNvPr id="15" name="テキスト ボックス 14"/>
        <xdr:cNvSpPr txBox="1"/>
      </xdr:nvSpPr>
      <xdr:spPr>
        <a:xfrm>
          <a:off x="2586077" y="4590468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35</xdr:col>
      <xdr:colOff>143939</xdr:colOff>
      <xdr:row>750</xdr:row>
      <xdr:rowOff>280146</xdr:rowOff>
    </xdr:from>
    <xdr:ext cx="1261884" cy="292452"/>
    <xdr:sp macro="" textlink="">
      <xdr:nvSpPr>
        <xdr:cNvPr id="16" name="テキスト ボックス 15"/>
        <xdr:cNvSpPr txBox="1"/>
      </xdr:nvSpPr>
      <xdr:spPr>
        <a:xfrm>
          <a:off x="6744764" y="4586679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83243</xdr:colOff>
      <xdr:row>751</xdr:row>
      <xdr:rowOff>306828</xdr:rowOff>
    </xdr:from>
    <xdr:to>
      <xdr:col>23</xdr:col>
      <xdr:colOff>131803</xdr:colOff>
      <xdr:row>753</xdr:row>
      <xdr:rowOff>323264</xdr:rowOff>
    </xdr:to>
    <xdr:sp macro="" textlink="">
      <xdr:nvSpPr>
        <xdr:cNvPr id="17" name="テキスト ボックス 16"/>
        <xdr:cNvSpPr txBox="1"/>
      </xdr:nvSpPr>
      <xdr:spPr>
        <a:xfrm>
          <a:off x="2083493" y="46245903"/>
          <a:ext cx="2248835" cy="72128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439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163286</xdr:colOff>
      <xdr:row>751</xdr:row>
      <xdr:rowOff>318834</xdr:rowOff>
    </xdr:from>
    <xdr:to>
      <xdr:col>45</xdr:col>
      <xdr:colOff>0</xdr:colOff>
      <xdr:row>753</xdr:row>
      <xdr:rowOff>312964</xdr:rowOff>
    </xdr:to>
    <xdr:sp macro="" textlink="">
      <xdr:nvSpPr>
        <xdr:cNvPr id="18" name="テキスト ボックス 17"/>
        <xdr:cNvSpPr txBox="1"/>
      </xdr:nvSpPr>
      <xdr:spPr>
        <a:xfrm>
          <a:off x="6164036" y="46257909"/>
          <a:ext cx="2437039" cy="6989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13607</xdr:colOff>
      <xdr:row>754</xdr:row>
      <xdr:rowOff>114728</xdr:rowOff>
    </xdr:from>
    <xdr:to>
      <xdr:col>25</xdr:col>
      <xdr:colOff>47225</xdr:colOff>
      <xdr:row>758</xdr:row>
      <xdr:rowOff>40821</xdr:rowOff>
    </xdr:to>
    <xdr:sp macro="" textlink="">
      <xdr:nvSpPr>
        <xdr:cNvPr id="19" name="大かっこ 18"/>
        <xdr:cNvSpPr/>
      </xdr:nvSpPr>
      <xdr:spPr>
        <a:xfrm>
          <a:off x="1613807" y="47111078"/>
          <a:ext cx="3033993" cy="1650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31</xdr:col>
      <xdr:colOff>158479</xdr:colOff>
      <xdr:row>754</xdr:row>
      <xdr:rowOff>70970</xdr:rowOff>
    </xdr:from>
    <xdr:to>
      <xdr:col>47</xdr:col>
      <xdr:colOff>81643</xdr:colOff>
      <xdr:row>758</xdr:row>
      <xdr:rowOff>-1</xdr:rowOff>
    </xdr:to>
    <xdr:sp macro="" textlink="">
      <xdr:nvSpPr>
        <xdr:cNvPr id="20" name="大かっこ 19"/>
        <xdr:cNvSpPr/>
      </xdr:nvSpPr>
      <xdr:spPr>
        <a:xfrm>
          <a:off x="5959204" y="47067320"/>
          <a:ext cx="3123564" cy="16530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16</xdr:col>
      <xdr:colOff>13607</xdr:colOff>
      <xdr:row>757</xdr:row>
      <xdr:rowOff>639536</xdr:rowOff>
    </xdr:from>
    <xdr:to>
      <xdr:col>16</xdr:col>
      <xdr:colOff>15074</xdr:colOff>
      <xdr:row>758</xdr:row>
      <xdr:rowOff>342368</xdr:rowOff>
    </xdr:to>
    <xdr:cxnSp macro="">
      <xdr:nvCxnSpPr>
        <xdr:cNvPr id="21" name="直線矢印コネクタ 20"/>
        <xdr:cNvCxnSpPr/>
      </xdr:nvCxnSpPr>
      <xdr:spPr>
        <a:xfrm>
          <a:off x="2813957" y="48693161"/>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759</xdr:row>
      <xdr:rowOff>116460</xdr:rowOff>
    </xdr:from>
    <xdr:to>
      <xdr:col>24</xdr:col>
      <xdr:colOff>81643</xdr:colOff>
      <xdr:row>760</xdr:row>
      <xdr:rowOff>326571</xdr:rowOff>
    </xdr:to>
    <xdr:sp macro="" textlink="">
      <xdr:nvSpPr>
        <xdr:cNvPr id="22" name="テキスト ボックス 21"/>
        <xdr:cNvSpPr txBox="1"/>
      </xdr:nvSpPr>
      <xdr:spPr>
        <a:xfrm>
          <a:off x="2000250" y="49503585"/>
          <a:ext cx="2481943" cy="8768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9</a:t>
          </a:r>
          <a:r>
            <a:rPr kumimoji="1" lang="ja-JP" altLang="en-US" sz="1100">
              <a:solidFill>
                <a:sysClr val="windowText" lastClr="000000"/>
              </a:solidFill>
            </a:rPr>
            <a:t>）　</a:t>
          </a:r>
          <a:r>
            <a:rPr kumimoji="1" lang="en-US" altLang="ja-JP" sz="1100" baseline="0">
              <a:solidFill>
                <a:sysClr val="windowText" lastClr="000000"/>
              </a:solidFill>
            </a:rPr>
            <a:t>13</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10</xdr:col>
      <xdr:colOff>84604</xdr:colOff>
      <xdr:row>761</xdr:row>
      <xdr:rowOff>108775</xdr:rowOff>
    </xdr:from>
    <xdr:to>
      <xdr:col>25</xdr:col>
      <xdr:colOff>51486</xdr:colOff>
      <xdr:row>764</xdr:row>
      <xdr:rowOff>64358</xdr:rowOff>
    </xdr:to>
    <xdr:sp macro="" textlink="">
      <xdr:nvSpPr>
        <xdr:cNvPr id="23" name="大かっこ 22"/>
        <xdr:cNvSpPr/>
      </xdr:nvSpPr>
      <xdr:spPr>
        <a:xfrm>
          <a:off x="2144063" y="47643674"/>
          <a:ext cx="3056072" cy="1101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lang="ja-JP" altLang="ja-JP">
            <a:effectLst/>
          </a:endParaRPr>
        </a:p>
      </xdr:txBody>
    </xdr:sp>
    <xdr:clientData/>
  </xdr:twoCellAnchor>
  <xdr:twoCellAnchor>
    <xdr:from>
      <xdr:col>33</xdr:col>
      <xdr:colOff>52696</xdr:colOff>
      <xdr:row>759</xdr:row>
      <xdr:rowOff>90981</xdr:rowOff>
    </xdr:from>
    <xdr:to>
      <xdr:col>47</xdr:col>
      <xdr:colOff>108858</xdr:colOff>
      <xdr:row>761</xdr:row>
      <xdr:rowOff>40822</xdr:rowOff>
    </xdr:to>
    <xdr:sp macro="" textlink="">
      <xdr:nvSpPr>
        <xdr:cNvPr id="24" name="テキスト ボックス 23"/>
        <xdr:cNvSpPr txBox="1"/>
      </xdr:nvSpPr>
      <xdr:spPr>
        <a:xfrm>
          <a:off x="6253471" y="49478106"/>
          <a:ext cx="2856512" cy="9880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4</a:t>
          </a:r>
          <a:r>
            <a:rPr kumimoji="1" lang="ja-JP" altLang="en-US" sz="1100" baseline="0">
              <a:solidFill>
                <a:sysClr val="windowText" lastClr="000000"/>
              </a:solidFill>
            </a:rPr>
            <a:t>）　</a:t>
          </a:r>
          <a:r>
            <a:rPr kumimoji="1" lang="en-US" altLang="ja-JP" sz="1100" baseline="0">
              <a:solidFill>
                <a:sysClr val="windowText" lastClr="000000"/>
              </a:solidFill>
            </a:rPr>
            <a:t>10</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39</xdr:col>
      <xdr:colOff>178359</xdr:colOff>
      <xdr:row>757</xdr:row>
      <xdr:rowOff>612588</xdr:rowOff>
    </xdr:from>
    <xdr:to>
      <xdr:col>39</xdr:col>
      <xdr:colOff>181534</xdr:colOff>
      <xdr:row>758</xdr:row>
      <xdr:rowOff>338230</xdr:rowOff>
    </xdr:to>
    <xdr:cxnSp macro="">
      <xdr:nvCxnSpPr>
        <xdr:cNvPr id="25" name="直線矢印コネクタ 24"/>
        <xdr:cNvCxnSpPr/>
      </xdr:nvCxnSpPr>
      <xdr:spPr>
        <a:xfrm flipH="1">
          <a:off x="7579284" y="48666213"/>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156079</xdr:colOff>
      <xdr:row>758</xdr:row>
      <xdr:rowOff>435294</xdr:rowOff>
    </xdr:from>
    <xdr:ext cx="1723549" cy="292452"/>
    <xdr:sp macro="" textlink="">
      <xdr:nvSpPr>
        <xdr:cNvPr id="26" name="テキスト ボックス 25"/>
        <xdr:cNvSpPr txBox="1"/>
      </xdr:nvSpPr>
      <xdr:spPr>
        <a:xfrm>
          <a:off x="2627430" y="46695902"/>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35</xdr:col>
      <xdr:colOff>67835</xdr:colOff>
      <xdr:row>758</xdr:row>
      <xdr:rowOff>370649</xdr:rowOff>
    </xdr:from>
    <xdr:ext cx="1723549" cy="292452"/>
    <xdr:sp macro="" textlink="">
      <xdr:nvSpPr>
        <xdr:cNvPr id="27" name="テキスト ボックス 26"/>
        <xdr:cNvSpPr txBox="1"/>
      </xdr:nvSpPr>
      <xdr:spPr>
        <a:xfrm>
          <a:off x="7275943" y="4663125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25744</xdr:colOff>
      <xdr:row>761</xdr:row>
      <xdr:rowOff>86178</xdr:rowOff>
    </xdr:from>
    <xdr:to>
      <xdr:col>48</xdr:col>
      <xdr:colOff>77230</xdr:colOff>
      <xdr:row>764</xdr:row>
      <xdr:rowOff>38615</xdr:rowOff>
    </xdr:to>
    <xdr:sp macro="" textlink="">
      <xdr:nvSpPr>
        <xdr:cNvPr id="28" name="大かっこ 27"/>
        <xdr:cNvSpPr/>
      </xdr:nvSpPr>
      <xdr:spPr>
        <a:xfrm>
          <a:off x="6616014" y="47621077"/>
          <a:ext cx="3346621" cy="10980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kumimoji="1" lang="en-US" altLang="ja-JP" sz="1100">
            <a:solidFill>
              <a:schemeClr val="tx1"/>
            </a:solidFill>
            <a:effectLst/>
            <a:latin typeface="+mn-lt"/>
            <a:ea typeface="+mn-ea"/>
            <a:cs typeface="+mn-cs"/>
          </a:endParaRPr>
        </a:p>
        <a:p>
          <a:r>
            <a:rPr lang="ja-JP" altLang="en-US">
              <a:effectLst/>
            </a:rPr>
            <a:t>・難病患者等ホームヘルパー養成研修の実施</a:t>
          </a:r>
          <a:endParaRPr lang="ja-JP" altLang="ja-JP">
            <a:effectLst/>
          </a:endParaRPr>
        </a:p>
      </xdr:txBody>
    </xdr:sp>
    <xdr:clientData/>
  </xdr:twoCellAnchor>
  <xdr:twoCellAnchor>
    <xdr:from>
      <xdr:col>38</xdr:col>
      <xdr:colOff>77229</xdr:colOff>
      <xdr:row>31</xdr:row>
      <xdr:rowOff>12871</xdr:rowOff>
    </xdr:from>
    <xdr:to>
      <xdr:col>42</xdr:col>
      <xdr:colOff>99663</xdr:colOff>
      <xdr:row>32</xdr:row>
      <xdr:rowOff>42328</xdr:rowOff>
    </xdr:to>
    <xdr:sp macro="" textlink="">
      <xdr:nvSpPr>
        <xdr:cNvPr id="29" name="テキスト ボックス 28"/>
        <xdr:cNvSpPr txBox="1"/>
      </xdr:nvSpPr>
      <xdr:spPr>
        <a:xfrm>
          <a:off x="7903175" y="11211182"/>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33</xdr:row>
      <xdr:rowOff>12871</xdr:rowOff>
    </xdr:from>
    <xdr:to>
      <xdr:col>42</xdr:col>
      <xdr:colOff>99664</xdr:colOff>
      <xdr:row>34</xdr:row>
      <xdr:rowOff>42327</xdr:rowOff>
    </xdr:to>
    <xdr:sp macro="" textlink="">
      <xdr:nvSpPr>
        <xdr:cNvPr id="30" name="テキスト ボックス 29"/>
        <xdr:cNvSpPr txBox="1"/>
      </xdr:nvSpPr>
      <xdr:spPr>
        <a:xfrm>
          <a:off x="7903176" y="11803276"/>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E760" sqref="AE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166</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513</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603</v>
      </c>
      <c r="Q13" s="109"/>
      <c r="R13" s="109"/>
      <c r="S13" s="109"/>
      <c r="T13" s="109"/>
      <c r="U13" s="109"/>
      <c r="V13" s="110"/>
      <c r="W13" s="108">
        <v>678</v>
      </c>
      <c r="X13" s="109"/>
      <c r="Y13" s="109"/>
      <c r="Z13" s="109"/>
      <c r="AA13" s="109"/>
      <c r="AB13" s="109"/>
      <c r="AC13" s="110"/>
      <c r="AD13" s="108">
        <v>772</v>
      </c>
      <c r="AE13" s="109"/>
      <c r="AF13" s="109"/>
      <c r="AG13" s="109"/>
      <c r="AH13" s="109"/>
      <c r="AI13" s="109"/>
      <c r="AJ13" s="110"/>
      <c r="AK13" s="108">
        <v>775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580</v>
      </c>
      <c r="X14" s="109"/>
      <c r="Y14" s="109"/>
      <c r="Z14" s="109"/>
      <c r="AA14" s="109"/>
      <c r="AB14" s="109"/>
      <c r="AC14" s="110"/>
      <c r="AD14" s="108" t="s">
        <v>574</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574</v>
      </c>
      <c r="X15" s="109"/>
      <c r="Y15" s="109"/>
      <c r="Z15" s="109"/>
      <c r="AA15" s="109"/>
      <c r="AB15" s="109"/>
      <c r="AC15" s="110"/>
      <c r="AD15" s="108" t="s">
        <v>582</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581</v>
      </c>
      <c r="X16" s="109"/>
      <c r="Y16" s="109"/>
      <c r="Z16" s="109"/>
      <c r="AA16" s="109"/>
      <c r="AB16" s="109"/>
      <c r="AC16" s="110"/>
      <c r="AD16" s="108" t="s">
        <v>582</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-144</v>
      </c>
      <c r="Q17" s="109"/>
      <c r="R17" s="109"/>
      <c r="S17" s="109"/>
      <c r="T17" s="109"/>
      <c r="U17" s="109"/>
      <c r="V17" s="110"/>
      <c r="W17" s="108">
        <v>-215</v>
      </c>
      <c r="X17" s="109"/>
      <c r="Y17" s="109"/>
      <c r="Z17" s="109"/>
      <c r="AA17" s="109"/>
      <c r="AB17" s="109"/>
      <c r="AC17" s="110"/>
      <c r="AD17" s="108" t="s">
        <v>699</v>
      </c>
      <c r="AE17" s="109"/>
      <c r="AF17" s="109"/>
      <c r="AG17" s="109"/>
      <c r="AH17" s="109"/>
      <c r="AI17" s="109"/>
      <c r="AJ17" s="110"/>
      <c r="AK17" s="108" t="s">
        <v>707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459</v>
      </c>
      <c r="Q18" s="115"/>
      <c r="R18" s="115"/>
      <c r="S18" s="115"/>
      <c r="T18" s="115"/>
      <c r="U18" s="115"/>
      <c r="V18" s="116"/>
      <c r="W18" s="114">
        <f>SUM(W13:AC17)</f>
        <v>463</v>
      </c>
      <c r="X18" s="115"/>
      <c r="Y18" s="115"/>
      <c r="Z18" s="115"/>
      <c r="AA18" s="115"/>
      <c r="AB18" s="115"/>
      <c r="AC18" s="116"/>
      <c r="AD18" s="114">
        <f>SUM(AD13:AJ17)</f>
        <v>772</v>
      </c>
      <c r="AE18" s="115"/>
      <c r="AF18" s="115"/>
      <c r="AG18" s="115"/>
      <c r="AH18" s="115"/>
      <c r="AI18" s="115"/>
      <c r="AJ18" s="116"/>
      <c r="AK18" s="114">
        <f>SUM(AK13:AQ17)</f>
        <v>775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442</v>
      </c>
      <c r="Q19" s="109"/>
      <c r="R19" s="109"/>
      <c r="S19" s="109"/>
      <c r="T19" s="109"/>
      <c r="U19" s="109"/>
      <c r="V19" s="110"/>
      <c r="W19" s="108">
        <v>451</v>
      </c>
      <c r="X19" s="109"/>
      <c r="Y19" s="109"/>
      <c r="Z19" s="109"/>
      <c r="AA19" s="109"/>
      <c r="AB19" s="109"/>
      <c r="AC19" s="110"/>
      <c r="AD19" s="108">
        <v>537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0.96296296296296291</v>
      </c>
      <c r="Q20" s="539"/>
      <c r="R20" s="539"/>
      <c r="S20" s="539"/>
      <c r="T20" s="539"/>
      <c r="U20" s="539"/>
      <c r="V20" s="539"/>
      <c r="W20" s="539">
        <f t="shared" ref="W20" si="0">IF(W18=0, "-", SUM(W19)/W18)</f>
        <v>0.97408207343412523</v>
      </c>
      <c r="X20" s="539"/>
      <c r="Y20" s="539"/>
      <c r="Z20" s="539"/>
      <c r="AA20" s="539"/>
      <c r="AB20" s="539"/>
      <c r="AC20" s="539"/>
      <c r="AD20" s="539">
        <f t="shared" ref="AD20" si="1">IF(AD18=0, "-", SUM(AD19)/AD18)</f>
        <v>0.69559585492227982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476</v>
      </c>
      <c r="H21" s="930"/>
      <c r="I21" s="930"/>
      <c r="J21" s="930"/>
      <c r="K21" s="930"/>
      <c r="L21" s="930"/>
      <c r="M21" s="930"/>
      <c r="N21" s="930"/>
      <c r="O21" s="930"/>
      <c r="P21" s="539">
        <f>IF(P19=0, "-", SUM(P19)/SUM(P13,P14))</f>
        <v>0.7330016583747927</v>
      </c>
      <c r="Q21" s="539"/>
      <c r="R21" s="539"/>
      <c r="S21" s="539"/>
      <c r="T21" s="539"/>
      <c r="U21" s="539"/>
      <c r="V21" s="539"/>
      <c r="W21" s="539">
        <f t="shared" ref="W21" si="2">IF(W19=0, "-", SUM(W19)/SUM(W13,W14))</f>
        <v>0.66519174041297935</v>
      </c>
      <c r="X21" s="539"/>
      <c r="Y21" s="539"/>
      <c r="Z21" s="539"/>
      <c r="AA21" s="539"/>
      <c r="AB21" s="539"/>
      <c r="AC21" s="539"/>
      <c r="AD21" s="539">
        <f t="shared" ref="AD21" si="3">IF(AD19=0, "-", SUM(AD19)/SUM(AD13,AD14))</f>
        <v>0.69559585492227982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775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775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582</v>
      </c>
      <c r="AR31" s="136"/>
      <c r="AS31" s="137" t="s">
        <v>355</v>
      </c>
      <c r="AT31" s="172"/>
      <c r="AU31" s="271"/>
      <c r="AV31" s="271"/>
      <c r="AW31" s="380" t="s">
        <v>300</v>
      </c>
      <c r="AX31" s="381"/>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9" t="s">
        <v>12</v>
      </c>
      <c r="Z32" s="549"/>
      <c r="AA32" s="550"/>
      <c r="AB32" s="551" t="s">
        <v>587</v>
      </c>
      <c r="AC32" s="551"/>
      <c r="AD32" s="551"/>
      <c r="AE32" s="365">
        <v>115993</v>
      </c>
      <c r="AF32" s="366"/>
      <c r="AG32" s="366"/>
      <c r="AH32" s="366"/>
      <c r="AI32" s="365">
        <v>116933</v>
      </c>
      <c r="AJ32" s="366"/>
      <c r="AK32" s="366"/>
      <c r="AL32" s="366"/>
      <c r="AM32" s="365"/>
      <c r="AN32" s="366"/>
      <c r="AO32" s="366"/>
      <c r="AP32" s="366"/>
      <c r="AQ32" s="111" t="s">
        <v>574</v>
      </c>
      <c r="AR32" s="112"/>
      <c r="AS32" s="112"/>
      <c r="AT32" s="113"/>
      <c r="AU32" s="366" t="s">
        <v>589</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5">
        <v>119721</v>
      </c>
      <c r="AF33" s="366"/>
      <c r="AG33" s="366"/>
      <c r="AH33" s="366"/>
      <c r="AI33" s="365">
        <v>115993</v>
      </c>
      <c r="AJ33" s="366"/>
      <c r="AK33" s="366"/>
      <c r="AL33" s="366"/>
      <c r="AM33" s="365">
        <v>116933</v>
      </c>
      <c r="AN33" s="366"/>
      <c r="AO33" s="366"/>
      <c r="AP33" s="366"/>
      <c r="AQ33" s="111" t="s">
        <v>582</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97</v>
      </c>
      <c r="AF34" s="366"/>
      <c r="AG34" s="366"/>
      <c r="AH34" s="366"/>
      <c r="AI34" s="365">
        <v>101</v>
      </c>
      <c r="AJ34" s="366"/>
      <c r="AK34" s="366"/>
      <c r="AL34" s="366"/>
      <c r="AM34" s="365"/>
      <c r="AN34" s="366"/>
      <c r="AO34" s="366"/>
      <c r="AP34" s="366"/>
      <c r="AQ34" s="111" t="s">
        <v>588</v>
      </c>
      <c r="AR34" s="112"/>
      <c r="AS34" s="112"/>
      <c r="AT34" s="113"/>
      <c r="AU34" s="366" t="s">
        <v>574</v>
      </c>
      <c r="AV34" s="366"/>
      <c r="AW34" s="366"/>
      <c r="AX34" s="368"/>
    </row>
    <row r="35" spans="1:50" ht="23.25" customHeight="1" x14ac:dyDescent="0.15">
      <c r="A35" s="900" t="s">
        <v>503</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533</v>
      </c>
      <c r="AF65" s="370"/>
      <c r="AG65" s="370"/>
      <c r="AH65" s="371"/>
      <c r="AI65" s="369" t="s">
        <v>530</v>
      </c>
      <c r="AJ65" s="370"/>
      <c r="AK65" s="370"/>
      <c r="AL65" s="371"/>
      <c r="AM65" s="376" t="s">
        <v>525</v>
      </c>
      <c r="AN65" s="376"/>
      <c r="AO65" s="376"/>
      <c r="AP65" s="369"/>
      <c r="AQ65" s="867" t="s">
        <v>354</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81"/>
    </row>
    <row r="67" spans="1:50" ht="23.25" hidden="1" customHeight="1" x14ac:dyDescent="0.15">
      <c r="A67" s="851"/>
      <c r="B67" s="852"/>
      <c r="C67" s="852"/>
      <c r="D67" s="852"/>
      <c r="E67" s="852"/>
      <c r="F67" s="853"/>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506</v>
      </c>
      <c r="B78" s="915"/>
      <c r="C78" s="915"/>
      <c r="D78" s="915"/>
      <c r="E78" s="912" t="s">
        <v>449</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5">
        <v>67</v>
      </c>
      <c r="AF101" s="366"/>
      <c r="AG101" s="366"/>
      <c r="AH101" s="367"/>
      <c r="AI101" s="365">
        <v>67</v>
      </c>
      <c r="AJ101" s="366"/>
      <c r="AK101" s="366"/>
      <c r="AL101" s="367"/>
      <c r="AM101" s="365">
        <v>73</v>
      </c>
      <c r="AN101" s="366"/>
      <c r="AO101" s="366"/>
      <c r="AP101" s="367"/>
      <c r="AQ101" s="365" t="s">
        <v>592</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591</v>
      </c>
      <c r="AC102" s="551"/>
      <c r="AD102" s="551"/>
      <c r="AE102" s="359">
        <v>67</v>
      </c>
      <c r="AF102" s="359"/>
      <c r="AG102" s="359"/>
      <c r="AH102" s="359"/>
      <c r="AI102" s="359">
        <v>67</v>
      </c>
      <c r="AJ102" s="359"/>
      <c r="AK102" s="359"/>
      <c r="AL102" s="359"/>
      <c r="AM102" s="359">
        <v>67</v>
      </c>
      <c r="AN102" s="359"/>
      <c r="AO102" s="359"/>
      <c r="AP102" s="359"/>
      <c r="AQ102" s="814">
        <v>73</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594</v>
      </c>
      <c r="AC116" s="301"/>
      <c r="AD116" s="302"/>
      <c r="AE116" s="359">
        <v>5.2</v>
      </c>
      <c r="AF116" s="359"/>
      <c r="AG116" s="359"/>
      <c r="AH116" s="359"/>
      <c r="AI116" s="359">
        <v>7.5</v>
      </c>
      <c r="AJ116" s="359"/>
      <c r="AK116" s="359"/>
      <c r="AL116" s="359"/>
      <c r="AM116" s="359">
        <v>7.4</v>
      </c>
      <c r="AN116" s="359"/>
      <c r="AO116" s="359"/>
      <c r="AP116" s="359"/>
      <c r="AQ116" s="365">
        <v>10.6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6" t="s">
        <v>708</v>
      </c>
      <c r="AF117" s="306"/>
      <c r="AG117" s="306"/>
      <c r="AH117" s="306"/>
      <c r="AI117" s="306" t="s">
        <v>709</v>
      </c>
      <c r="AJ117" s="306"/>
      <c r="AK117" s="306"/>
      <c r="AL117" s="306"/>
      <c r="AM117" s="306" t="s">
        <v>710</v>
      </c>
      <c r="AN117" s="306"/>
      <c r="AO117" s="306"/>
      <c r="AP117" s="306"/>
      <c r="AQ117" s="306" t="s">
        <v>706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358</v>
      </c>
      <c r="D130" s="994"/>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c r="AV133" s="136"/>
      <c r="AW133" s="137" t="s">
        <v>300</v>
      </c>
      <c r="AX133" s="138"/>
    </row>
    <row r="134" spans="1:50" ht="39.75" customHeight="1" x14ac:dyDescent="0.15">
      <c r="A134" s="997"/>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986071</v>
      </c>
      <c r="AF134" s="112"/>
      <c r="AG134" s="112"/>
      <c r="AH134" s="112"/>
      <c r="AI134" s="266">
        <v>892445</v>
      </c>
      <c r="AJ134" s="112"/>
      <c r="AK134" s="112"/>
      <c r="AL134" s="112"/>
      <c r="AM134" s="266"/>
      <c r="AN134" s="112"/>
      <c r="AO134" s="112"/>
      <c r="AP134" s="112"/>
      <c r="AQ134" s="266" t="s">
        <v>582</v>
      </c>
      <c r="AR134" s="112"/>
      <c r="AS134" s="112"/>
      <c r="AT134" s="112"/>
      <c r="AU134" s="266" t="s">
        <v>574</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943460</v>
      </c>
      <c r="AF135" s="112"/>
      <c r="AG135" s="112"/>
      <c r="AH135" s="112"/>
      <c r="AI135" s="266">
        <v>986071</v>
      </c>
      <c r="AJ135" s="112"/>
      <c r="AK135" s="112"/>
      <c r="AL135" s="112"/>
      <c r="AM135" s="266">
        <v>892445</v>
      </c>
      <c r="AN135" s="112"/>
      <c r="AO135" s="112"/>
      <c r="AP135" s="112"/>
      <c r="AQ135" s="266" t="s">
        <v>574</v>
      </c>
      <c r="AR135" s="112"/>
      <c r="AS135" s="112"/>
      <c r="AT135" s="112"/>
      <c r="AU135" s="266"/>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599</v>
      </c>
      <c r="H154" s="161"/>
      <c r="I154" s="161"/>
      <c r="J154" s="161"/>
      <c r="K154" s="161"/>
      <c r="L154" s="161"/>
      <c r="M154" s="161"/>
      <c r="N154" s="161"/>
      <c r="O154" s="161"/>
      <c r="P154" s="231"/>
      <c r="Q154" s="160" t="s">
        <v>600</v>
      </c>
      <c r="R154" s="161"/>
      <c r="S154" s="161"/>
      <c r="T154" s="161"/>
      <c r="U154" s="161"/>
      <c r="V154" s="161"/>
      <c r="W154" s="161"/>
      <c r="X154" s="161"/>
      <c r="Y154" s="161"/>
      <c r="Z154" s="161"/>
      <c r="AA154" s="926"/>
      <c r="AB154" s="255" t="s">
        <v>574</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374</v>
      </c>
      <c r="H430" s="158"/>
      <c r="I430" s="158"/>
      <c r="J430" s="241" t="s">
        <v>573</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588</v>
      </c>
      <c r="AR432" s="136"/>
      <c r="AS432" s="137" t="s">
        <v>355</v>
      </c>
      <c r="AT432" s="172"/>
      <c r="AU432" s="136" t="s">
        <v>610</v>
      </c>
      <c r="AV432" s="136"/>
      <c r="AW432" s="137" t="s">
        <v>300</v>
      </c>
      <c r="AX432" s="138"/>
    </row>
    <row r="433" spans="1:50" ht="23.25" customHeight="1" x14ac:dyDescent="0.15">
      <c r="A433" s="997"/>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608</v>
      </c>
      <c r="AF433" s="112"/>
      <c r="AG433" s="112"/>
      <c r="AH433" s="112"/>
      <c r="AI433" s="111" t="s">
        <v>574</v>
      </c>
      <c r="AJ433" s="112"/>
      <c r="AK433" s="112"/>
      <c r="AL433" s="112"/>
      <c r="AM433" s="111" t="s">
        <v>582</v>
      </c>
      <c r="AN433" s="112"/>
      <c r="AO433" s="112"/>
      <c r="AP433" s="113"/>
      <c r="AQ433" s="111" t="s">
        <v>574</v>
      </c>
      <c r="AR433" s="112"/>
      <c r="AS433" s="112"/>
      <c r="AT433" s="113"/>
      <c r="AU433" s="112" t="s">
        <v>574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582</v>
      </c>
      <c r="AF434" s="112"/>
      <c r="AG434" s="112"/>
      <c r="AH434" s="113"/>
      <c r="AI434" s="111" t="s">
        <v>582</v>
      </c>
      <c r="AJ434" s="112"/>
      <c r="AK434" s="112"/>
      <c r="AL434" s="112"/>
      <c r="AM434" s="111" t="s">
        <v>609</v>
      </c>
      <c r="AN434" s="112"/>
      <c r="AO434" s="112"/>
      <c r="AP434" s="113"/>
      <c r="AQ434" s="111" t="s">
        <v>582</v>
      </c>
      <c r="AR434" s="112"/>
      <c r="AS434" s="112"/>
      <c r="AT434" s="113"/>
      <c r="AU434" s="112" t="s">
        <v>574</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574</v>
      </c>
      <c r="AJ435" s="112"/>
      <c r="AK435" s="112"/>
      <c r="AL435" s="112"/>
      <c r="AM435" s="111" t="s">
        <v>582</v>
      </c>
      <c r="AN435" s="112"/>
      <c r="AO435" s="112"/>
      <c r="AP435" s="113"/>
      <c r="AQ435" s="111" t="s">
        <v>574</v>
      </c>
      <c r="AR435" s="112"/>
      <c r="AS435" s="112"/>
      <c r="AT435" s="113"/>
      <c r="AU435" s="112" t="s">
        <v>574</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609</v>
      </c>
      <c r="AR457" s="136"/>
      <c r="AS457" s="137" t="s">
        <v>355</v>
      </c>
      <c r="AT457" s="172"/>
      <c r="AU457" s="136" t="s">
        <v>611</v>
      </c>
      <c r="AV457" s="136"/>
      <c r="AW457" s="137" t="s">
        <v>300</v>
      </c>
      <c r="AX457" s="138"/>
    </row>
    <row r="458" spans="1:50" ht="23.25" customHeight="1" x14ac:dyDescent="0.15">
      <c r="A458" s="997"/>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607</v>
      </c>
      <c r="AJ458" s="112"/>
      <c r="AK458" s="112"/>
      <c r="AL458" s="112"/>
      <c r="AM458" s="111" t="s">
        <v>574</v>
      </c>
      <c r="AN458" s="112"/>
      <c r="AO458" s="112"/>
      <c r="AP458" s="113"/>
      <c r="AQ458" s="111" t="s">
        <v>588</v>
      </c>
      <c r="AR458" s="112"/>
      <c r="AS458" s="112"/>
      <c r="AT458" s="113"/>
      <c r="AU458" s="112" t="s">
        <v>574</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606</v>
      </c>
      <c r="AF459" s="112"/>
      <c r="AG459" s="112"/>
      <c r="AH459" s="113"/>
      <c r="AI459" s="111" t="s">
        <v>582</v>
      </c>
      <c r="AJ459" s="112"/>
      <c r="AK459" s="112"/>
      <c r="AL459" s="112"/>
      <c r="AM459" s="111" t="s">
        <v>582</v>
      </c>
      <c r="AN459" s="112"/>
      <c r="AO459" s="112"/>
      <c r="AP459" s="113"/>
      <c r="AQ459" s="111" t="s">
        <v>574</v>
      </c>
      <c r="AR459" s="112"/>
      <c r="AS459" s="112"/>
      <c r="AT459" s="113"/>
      <c r="AU459" s="112" t="s">
        <v>582</v>
      </c>
      <c r="AV459" s="112"/>
      <c r="AW459" s="112"/>
      <c r="AX459" s="222"/>
    </row>
    <row r="460" spans="1:50" ht="23.25" customHeight="1" thickBot="1" x14ac:dyDescent="0.2">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714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717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612</v>
      </c>
      <c r="AE710" s="155"/>
      <c r="AF710" s="155"/>
      <c r="AG710" s="664" t="s">
        <v>573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711</v>
      </c>
      <c r="AE712" s="586"/>
      <c r="AF712" s="586"/>
      <c r="AG712" s="594" t="s">
        <v>712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573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612</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612</v>
      </c>
      <c r="AE716" s="759"/>
      <c r="AF716" s="759"/>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612</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568</v>
      </c>
      <c r="D721" s="921"/>
      <c r="E721" s="921"/>
      <c r="F721" s="922"/>
      <c r="G721" s="940"/>
      <c r="H721" s="941"/>
      <c r="I721" s="83" t="str">
        <f>IF(OR(G721="　", G721=""), "", "-")</f>
        <v/>
      </c>
      <c r="J721" s="919">
        <v>587</v>
      </c>
      <c r="K721" s="919"/>
      <c r="L721" s="83" t="str">
        <f>IF(M721="","","-")</f>
        <v/>
      </c>
      <c r="M721" s="84"/>
      <c r="N721" s="916" t="s">
        <v>670</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716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623</v>
      </c>
      <c r="F737" s="122"/>
      <c r="G737" s="122"/>
      <c r="H737" s="122"/>
      <c r="I737" s="122"/>
      <c r="J737" s="122"/>
      <c r="K737" s="122"/>
      <c r="L737" s="122"/>
      <c r="M737" s="122"/>
      <c r="N737" s="101" t="s">
        <v>540</v>
      </c>
      <c r="O737" s="101"/>
      <c r="P737" s="101"/>
      <c r="Q737" s="101"/>
      <c r="R737" s="122" t="s">
        <v>624</v>
      </c>
      <c r="S737" s="122"/>
      <c r="T737" s="122"/>
      <c r="U737" s="122"/>
      <c r="V737" s="122"/>
      <c r="W737" s="122"/>
      <c r="X737" s="122"/>
      <c r="Y737" s="122"/>
      <c r="Z737" s="122"/>
      <c r="AA737" s="101" t="s">
        <v>539</v>
      </c>
      <c r="AB737" s="101"/>
      <c r="AC737" s="101"/>
      <c r="AD737" s="101"/>
      <c r="AE737" s="122" t="s">
        <v>625</v>
      </c>
      <c r="AF737" s="122"/>
      <c r="AG737" s="122"/>
      <c r="AH737" s="122"/>
      <c r="AI737" s="122"/>
      <c r="AJ737" s="122"/>
      <c r="AK737" s="122"/>
      <c r="AL737" s="122"/>
      <c r="AM737" s="122"/>
      <c r="AN737" s="101" t="s">
        <v>538</v>
      </c>
      <c r="AO737" s="101"/>
      <c r="AP737" s="101"/>
      <c r="AQ737" s="101"/>
      <c r="AR737" s="102" t="s">
        <v>626</v>
      </c>
      <c r="AS737" s="103"/>
      <c r="AT737" s="103"/>
      <c r="AU737" s="103"/>
      <c r="AV737" s="103"/>
      <c r="AW737" s="103"/>
      <c r="AX737" s="104"/>
      <c r="AY737" s="89"/>
      <c r="AZ737" s="89"/>
    </row>
    <row r="738" spans="1:52" ht="24.75" customHeight="1" x14ac:dyDescent="0.15">
      <c r="A738" s="123" t="s">
        <v>537</v>
      </c>
      <c r="B738" s="124"/>
      <c r="C738" s="124"/>
      <c r="D738" s="125"/>
      <c r="E738" s="122" t="s">
        <v>627</v>
      </c>
      <c r="F738" s="122"/>
      <c r="G738" s="122"/>
      <c r="H738" s="122"/>
      <c r="I738" s="122"/>
      <c r="J738" s="122"/>
      <c r="K738" s="122"/>
      <c r="L738" s="122"/>
      <c r="M738" s="122"/>
      <c r="N738" s="101" t="s">
        <v>536</v>
      </c>
      <c r="O738" s="101"/>
      <c r="P738" s="101"/>
      <c r="Q738" s="101"/>
      <c r="R738" s="122" t="s">
        <v>628</v>
      </c>
      <c r="S738" s="122"/>
      <c r="T738" s="122"/>
      <c r="U738" s="122"/>
      <c r="V738" s="122"/>
      <c r="W738" s="122"/>
      <c r="X738" s="122"/>
      <c r="Y738" s="122"/>
      <c r="Z738" s="122"/>
      <c r="AA738" s="101" t="s">
        <v>535</v>
      </c>
      <c r="AB738" s="101"/>
      <c r="AC738" s="101"/>
      <c r="AD738" s="101"/>
      <c r="AE738" s="122" t="s">
        <v>628</v>
      </c>
      <c r="AF738" s="122"/>
      <c r="AG738" s="122"/>
      <c r="AH738" s="122"/>
      <c r="AI738" s="122"/>
      <c r="AJ738" s="122"/>
      <c r="AK738" s="122"/>
      <c r="AL738" s="122"/>
      <c r="AM738" s="122"/>
      <c r="AN738" s="101" t="s">
        <v>531</v>
      </c>
      <c r="AO738" s="101"/>
      <c r="AP738" s="101"/>
      <c r="AQ738" s="101"/>
      <c r="AR738" s="102" t="s">
        <v>629</v>
      </c>
      <c r="AS738" s="103"/>
      <c r="AT738" s="103"/>
      <c r="AU738" s="103"/>
      <c r="AV738" s="103"/>
      <c r="AW738" s="103"/>
      <c r="AX738" s="104"/>
    </row>
    <row r="739" spans="1:52" ht="24.75" customHeight="1" thickBot="1" x14ac:dyDescent="0.2">
      <c r="A739" s="126" t="s">
        <v>527</v>
      </c>
      <c r="B739" s="127"/>
      <c r="C739" s="127"/>
      <c r="D739" s="128"/>
      <c r="E739" s="129" t="s">
        <v>568</v>
      </c>
      <c r="F739" s="117"/>
      <c r="G739" s="117"/>
      <c r="H739" s="93" t="str">
        <f>IF(E739="", "", "(")</f>
        <v>(</v>
      </c>
      <c r="I739" s="117"/>
      <c r="J739" s="117"/>
      <c r="K739" s="93" t="str">
        <f>IF(OR(I739="　", I739=""), "", "-")</f>
        <v/>
      </c>
      <c r="L739" s="118">
        <v>159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638</v>
      </c>
      <c r="H781" s="450"/>
      <c r="I781" s="450"/>
      <c r="J781" s="450"/>
      <c r="K781" s="451"/>
      <c r="L781" s="452" t="s">
        <v>713</v>
      </c>
      <c r="M781" s="453"/>
      <c r="N781" s="453"/>
      <c r="O781" s="453"/>
      <c r="P781" s="453"/>
      <c r="Q781" s="453"/>
      <c r="R781" s="453"/>
      <c r="S781" s="453"/>
      <c r="T781" s="453"/>
      <c r="U781" s="453"/>
      <c r="V781" s="453"/>
      <c r="W781" s="453"/>
      <c r="X781" s="454"/>
      <c r="Y781" s="455">
        <v>19</v>
      </c>
      <c r="Z781" s="456"/>
      <c r="AA781" s="456"/>
      <c r="AB781" s="557"/>
      <c r="AC781" s="449" t="s">
        <v>632</v>
      </c>
      <c r="AD781" s="450"/>
      <c r="AE781" s="450"/>
      <c r="AF781" s="450"/>
      <c r="AG781" s="451"/>
      <c r="AH781" s="452" t="s">
        <v>713</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9" t="s">
        <v>700</v>
      </c>
      <c r="H782" s="350"/>
      <c r="I782" s="350"/>
      <c r="J782" s="350"/>
      <c r="K782" s="351"/>
      <c r="L782" s="402" t="s">
        <v>637</v>
      </c>
      <c r="M782" s="403"/>
      <c r="N782" s="403"/>
      <c r="O782" s="403"/>
      <c r="P782" s="403"/>
      <c r="Q782" s="403"/>
      <c r="R782" s="403"/>
      <c r="S782" s="403"/>
      <c r="T782" s="403"/>
      <c r="U782" s="403"/>
      <c r="V782" s="403"/>
      <c r="W782" s="403"/>
      <c r="X782" s="404"/>
      <c r="Y782" s="399">
        <v>13</v>
      </c>
      <c r="Z782" s="400"/>
      <c r="AA782" s="400"/>
      <c r="AB782" s="406"/>
      <c r="AC782" s="349" t="s">
        <v>638</v>
      </c>
      <c r="AD782" s="350"/>
      <c r="AE782" s="350"/>
      <c r="AF782" s="350"/>
      <c r="AG782" s="351"/>
      <c r="AH782" s="402" t="s">
        <v>637</v>
      </c>
      <c r="AI782" s="403"/>
      <c r="AJ782" s="403"/>
      <c r="AK782" s="403"/>
      <c r="AL782" s="403"/>
      <c r="AM782" s="403"/>
      <c r="AN782" s="403"/>
      <c r="AO782" s="403"/>
      <c r="AP782" s="403"/>
      <c r="AQ782" s="403"/>
      <c r="AR782" s="403"/>
      <c r="AS782" s="403"/>
      <c r="AT782" s="404"/>
      <c r="AU782" s="399">
        <v>3</v>
      </c>
      <c r="AV782" s="400"/>
      <c r="AW782" s="400"/>
      <c r="AX782" s="401"/>
    </row>
    <row r="783" spans="1:50" ht="24.75" customHeight="1" x14ac:dyDescent="0.15">
      <c r="A783" s="556"/>
      <c r="B783" s="763"/>
      <c r="C783" s="763"/>
      <c r="D783" s="763"/>
      <c r="E783" s="763"/>
      <c r="F783" s="764"/>
      <c r="G783" s="349" t="s">
        <v>633</v>
      </c>
      <c r="H783" s="350"/>
      <c r="I783" s="350"/>
      <c r="J783" s="350"/>
      <c r="K783" s="351"/>
      <c r="L783" s="402" t="s">
        <v>637</v>
      </c>
      <c r="M783" s="403"/>
      <c r="N783" s="403"/>
      <c r="O783" s="403"/>
      <c r="P783" s="403"/>
      <c r="Q783" s="403"/>
      <c r="R783" s="403"/>
      <c r="S783" s="403"/>
      <c r="T783" s="403"/>
      <c r="U783" s="403"/>
      <c r="V783" s="403"/>
      <c r="W783" s="403"/>
      <c r="X783" s="404"/>
      <c r="Y783" s="399">
        <v>0</v>
      </c>
      <c r="Z783" s="400"/>
      <c r="AA783" s="400"/>
      <c r="AB783" s="406"/>
      <c r="AC783" s="349" t="s">
        <v>667</v>
      </c>
      <c r="AD783" s="350"/>
      <c r="AE783" s="350"/>
      <c r="AF783" s="350"/>
      <c r="AG783" s="351"/>
      <c r="AH783" s="402" t="s">
        <v>637</v>
      </c>
      <c r="AI783" s="403"/>
      <c r="AJ783" s="403"/>
      <c r="AK783" s="403"/>
      <c r="AL783" s="403"/>
      <c r="AM783" s="403"/>
      <c r="AN783" s="403"/>
      <c r="AO783" s="403"/>
      <c r="AP783" s="403"/>
      <c r="AQ783" s="403"/>
      <c r="AR783" s="403"/>
      <c r="AS783" s="403"/>
      <c r="AT783" s="404"/>
      <c r="AU783" s="399">
        <v>0</v>
      </c>
      <c r="AV783" s="400"/>
      <c r="AW783" s="400"/>
      <c r="AX783" s="401"/>
    </row>
    <row r="784" spans="1:50" ht="24.75" customHeight="1" x14ac:dyDescent="0.15">
      <c r="A784" s="556"/>
      <c r="B784" s="763"/>
      <c r="C784" s="763"/>
      <c r="D784" s="763"/>
      <c r="E784" s="763"/>
      <c r="F784" s="764"/>
      <c r="G784" s="349" t="s">
        <v>634</v>
      </c>
      <c r="H784" s="350"/>
      <c r="I784" s="350"/>
      <c r="J784" s="350"/>
      <c r="K784" s="351"/>
      <c r="L784" s="402" t="s">
        <v>637</v>
      </c>
      <c r="M784" s="403"/>
      <c r="N784" s="403"/>
      <c r="O784" s="403"/>
      <c r="P784" s="403"/>
      <c r="Q784" s="403"/>
      <c r="R784" s="403"/>
      <c r="S784" s="403"/>
      <c r="T784" s="403"/>
      <c r="U784" s="403"/>
      <c r="V784" s="403"/>
      <c r="W784" s="403"/>
      <c r="X784" s="404"/>
      <c r="Y784" s="399">
        <v>0</v>
      </c>
      <c r="Z784" s="400"/>
      <c r="AA784" s="400"/>
      <c r="AB784" s="406"/>
      <c r="AC784" s="349" t="s">
        <v>635</v>
      </c>
      <c r="AD784" s="350"/>
      <c r="AE784" s="350"/>
      <c r="AF784" s="350"/>
      <c r="AG784" s="351"/>
      <c r="AH784" s="402" t="s">
        <v>637</v>
      </c>
      <c r="AI784" s="403"/>
      <c r="AJ784" s="403"/>
      <c r="AK784" s="403"/>
      <c r="AL784" s="403"/>
      <c r="AM784" s="403"/>
      <c r="AN784" s="403"/>
      <c r="AO784" s="403"/>
      <c r="AP784" s="403"/>
      <c r="AQ784" s="403"/>
      <c r="AR784" s="403"/>
      <c r="AS784" s="403"/>
      <c r="AT784" s="404"/>
      <c r="AU784" s="399">
        <v>0</v>
      </c>
      <c r="AV784" s="400"/>
      <c r="AW784" s="400"/>
      <c r="AX784" s="401"/>
    </row>
    <row r="785" spans="1:50" ht="24.75" customHeight="1" x14ac:dyDescent="0.15">
      <c r="A785" s="556"/>
      <c r="B785" s="763"/>
      <c r="C785" s="763"/>
      <c r="D785" s="763"/>
      <c r="E785" s="763"/>
      <c r="F785" s="764"/>
      <c r="G785" s="349" t="s">
        <v>668</v>
      </c>
      <c r="H785" s="350"/>
      <c r="I785" s="350"/>
      <c r="J785" s="350"/>
      <c r="K785" s="351"/>
      <c r="L785" s="402" t="s">
        <v>637</v>
      </c>
      <c r="M785" s="403"/>
      <c r="N785" s="403"/>
      <c r="O785" s="403"/>
      <c r="P785" s="403"/>
      <c r="Q785" s="403"/>
      <c r="R785" s="403"/>
      <c r="S785" s="403"/>
      <c r="T785" s="403"/>
      <c r="U785" s="403"/>
      <c r="V785" s="403"/>
      <c r="W785" s="403"/>
      <c r="X785" s="404"/>
      <c r="Y785" s="399">
        <v>0</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t="s">
        <v>669</v>
      </c>
      <c r="H786" s="350"/>
      <c r="I786" s="350"/>
      <c r="J786" s="350"/>
      <c r="K786" s="351"/>
      <c r="L786" s="402" t="s">
        <v>637</v>
      </c>
      <c r="M786" s="403"/>
      <c r="N786" s="403"/>
      <c r="O786" s="403"/>
      <c r="P786" s="403"/>
      <c r="Q786" s="403"/>
      <c r="R786" s="403"/>
      <c r="S786" s="403"/>
      <c r="T786" s="403"/>
      <c r="U786" s="403"/>
      <c r="V786" s="403"/>
      <c r="W786" s="403"/>
      <c r="X786" s="404"/>
      <c r="Y786" s="399">
        <v>0</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13</v>
      </c>
      <c r="AV791" s="416"/>
      <c r="AW791" s="416"/>
      <c r="AX791" s="418"/>
    </row>
    <row r="792" spans="1:50" ht="24.75" customHeight="1" x14ac:dyDescent="0.15">
      <c r="A792" s="556"/>
      <c r="B792" s="763"/>
      <c r="C792" s="763"/>
      <c r="D792" s="763"/>
      <c r="E792" s="763"/>
      <c r="F792" s="764"/>
      <c r="G792" s="439" t="s">
        <v>671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672</v>
      </c>
      <c r="H794" s="450"/>
      <c r="I794" s="450"/>
      <c r="J794" s="450"/>
      <c r="K794" s="451"/>
      <c r="L794" s="452" t="s">
        <v>713</v>
      </c>
      <c r="M794" s="453"/>
      <c r="N794" s="453"/>
      <c r="O794" s="453"/>
      <c r="P794" s="453"/>
      <c r="Q794" s="453"/>
      <c r="R794" s="453"/>
      <c r="S794" s="453"/>
      <c r="T794" s="453"/>
      <c r="U794" s="453"/>
      <c r="V794" s="453"/>
      <c r="W794" s="453"/>
      <c r="X794" s="454"/>
      <c r="Y794" s="455">
        <v>2.7</v>
      </c>
      <c r="Z794" s="456"/>
      <c r="AA794" s="456"/>
      <c r="AB794" s="557"/>
      <c r="AC794" s="449" t="s">
        <v>672</v>
      </c>
      <c r="AD794" s="450"/>
      <c r="AE794" s="450"/>
      <c r="AF794" s="450"/>
      <c r="AG794" s="451"/>
      <c r="AH794" s="452" t="s">
        <v>713</v>
      </c>
      <c r="AI794" s="453"/>
      <c r="AJ794" s="453"/>
      <c r="AK794" s="453"/>
      <c r="AL794" s="453"/>
      <c r="AM794" s="453"/>
      <c r="AN794" s="453"/>
      <c r="AO794" s="453"/>
      <c r="AP794" s="453"/>
      <c r="AQ794" s="453"/>
      <c r="AR794" s="453"/>
      <c r="AS794" s="453"/>
      <c r="AT794" s="454"/>
      <c r="AU794" s="455">
        <v>8</v>
      </c>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2.7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8</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466</v>
      </c>
      <c r="AM831" s="959"/>
      <c r="AN831" s="95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5.25" customHeight="1" x14ac:dyDescent="0.15">
      <c r="A837" s="405">
        <v>1</v>
      </c>
      <c r="B837" s="405">
        <v>1</v>
      </c>
      <c r="C837" s="425" t="s">
        <v>639</v>
      </c>
      <c r="D837" s="419"/>
      <c r="E837" s="419"/>
      <c r="F837" s="419"/>
      <c r="G837" s="419"/>
      <c r="H837" s="419"/>
      <c r="I837" s="419"/>
      <c r="J837" s="420">
        <v>4000020120006</v>
      </c>
      <c r="K837" s="421"/>
      <c r="L837" s="421"/>
      <c r="M837" s="421"/>
      <c r="N837" s="421"/>
      <c r="O837" s="421"/>
      <c r="P837" s="317" t="s">
        <v>636</v>
      </c>
      <c r="Q837" s="318"/>
      <c r="R837" s="318"/>
      <c r="S837" s="318"/>
      <c r="T837" s="318"/>
      <c r="U837" s="318"/>
      <c r="V837" s="318"/>
      <c r="W837" s="318"/>
      <c r="X837" s="318"/>
      <c r="Y837" s="319">
        <v>32</v>
      </c>
      <c r="Z837" s="320"/>
      <c r="AA837" s="320"/>
      <c r="AB837" s="321"/>
      <c r="AC837" s="329" t="s">
        <v>659</v>
      </c>
      <c r="AD837" s="424"/>
      <c r="AE837" s="424"/>
      <c r="AF837" s="424"/>
      <c r="AG837" s="424"/>
      <c r="AH837" s="422" t="s">
        <v>660</v>
      </c>
      <c r="AI837" s="423"/>
      <c r="AJ837" s="423"/>
      <c r="AK837" s="423"/>
      <c r="AL837" s="326" t="s">
        <v>661</v>
      </c>
      <c r="AM837" s="327"/>
      <c r="AN837" s="327"/>
      <c r="AO837" s="328"/>
      <c r="AP837" s="322" t="s">
        <v>663</v>
      </c>
      <c r="AQ837" s="322"/>
      <c r="AR837" s="322"/>
      <c r="AS837" s="322"/>
      <c r="AT837" s="322"/>
      <c r="AU837" s="322"/>
      <c r="AV837" s="322"/>
      <c r="AW837" s="322"/>
      <c r="AX837" s="322"/>
    </row>
    <row r="838" spans="1:50" ht="30" customHeight="1" x14ac:dyDescent="0.15">
      <c r="A838" s="405">
        <v>2</v>
      </c>
      <c r="B838" s="405">
        <v>1</v>
      </c>
      <c r="C838" s="425" t="s">
        <v>640</v>
      </c>
      <c r="D838" s="419"/>
      <c r="E838" s="419"/>
      <c r="F838" s="419"/>
      <c r="G838" s="419"/>
      <c r="H838" s="419"/>
      <c r="I838" s="419"/>
      <c r="J838" s="420">
        <v>8000020280003</v>
      </c>
      <c r="K838" s="421"/>
      <c r="L838" s="421"/>
      <c r="M838" s="421"/>
      <c r="N838" s="421"/>
      <c r="O838" s="421"/>
      <c r="P838" s="317" t="s">
        <v>637</v>
      </c>
      <c r="Q838" s="318"/>
      <c r="R838" s="318"/>
      <c r="S838" s="318"/>
      <c r="T838" s="318"/>
      <c r="U838" s="318"/>
      <c r="V838" s="318"/>
      <c r="W838" s="318"/>
      <c r="X838" s="318"/>
      <c r="Y838" s="319">
        <v>32</v>
      </c>
      <c r="Z838" s="320"/>
      <c r="AA838" s="320"/>
      <c r="AB838" s="321"/>
      <c r="AC838" s="329" t="s">
        <v>659</v>
      </c>
      <c r="AD838" s="329"/>
      <c r="AE838" s="329"/>
      <c r="AF838" s="329"/>
      <c r="AG838" s="329"/>
      <c r="AH838" s="422" t="s">
        <v>660</v>
      </c>
      <c r="AI838" s="423"/>
      <c r="AJ838" s="423"/>
      <c r="AK838" s="423"/>
      <c r="AL838" s="326" t="s">
        <v>662</v>
      </c>
      <c r="AM838" s="327"/>
      <c r="AN838" s="327"/>
      <c r="AO838" s="328"/>
      <c r="AP838" s="322" t="s">
        <v>660</v>
      </c>
      <c r="AQ838" s="322"/>
      <c r="AR838" s="322"/>
      <c r="AS838" s="322"/>
      <c r="AT838" s="322"/>
      <c r="AU838" s="322"/>
      <c r="AV838" s="322"/>
      <c r="AW838" s="322"/>
      <c r="AX838" s="322"/>
    </row>
    <row r="839" spans="1:50" ht="30" customHeight="1" x14ac:dyDescent="0.15">
      <c r="A839" s="405">
        <v>3</v>
      </c>
      <c r="B839" s="405">
        <v>1</v>
      </c>
      <c r="C839" s="425" t="s">
        <v>641</v>
      </c>
      <c r="D839" s="419"/>
      <c r="E839" s="419"/>
      <c r="F839" s="419"/>
      <c r="G839" s="419"/>
      <c r="H839" s="419"/>
      <c r="I839" s="419"/>
      <c r="J839" s="420">
        <v>8000020130001</v>
      </c>
      <c r="K839" s="421"/>
      <c r="L839" s="421"/>
      <c r="M839" s="421"/>
      <c r="N839" s="421"/>
      <c r="O839" s="421"/>
      <c r="P839" s="317" t="s">
        <v>637</v>
      </c>
      <c r="Q839" s="318"/>
      <c r="R839" s="318"/>
      <c r="S839" s="318"/>
      <c r="T839" s="318"/>
      <c r="U839" s="318"/>
      <c r="V839" s="318"/>
      <c r="W839" s="318"/>
      <c r="X839" s="318"/>
      <c r="Y839" s="319">
        <v>29</v>
      </c>
      <c r="Z839" s="320"/>
      <c r="AA839" s="320"/>
      <c r="AB839" s="321"/>
      <c r="AC839" s="329" t="s">
        <v>659</v>
      </c>
      <c r="AD839" s="329"/>
      <c r="AE839" s="329"/>
      <c r="AF839" s="329"/>
      <c r="AG839" s="329"/>
      <c r="AH839" s="324" t="s">
        <v>660</v>
      </c>
      <c r="AI839" s="325"/>
      <c r="AJ839" s="325"/>
      <c r="AK839" s="325"/>
      <c r="AL839" s="326" t="s">
        <v>662</v>
      </c>
      <c r="AM839" s="327"/>
      <c r="AN839" s="327"/>
      <c r="AO839" s="328"/>
      <c r="AP839" s="322" t="s">
        <v>660</v>
      </c>
      <c r="AQ839" s="322"/>
      <c r="AR839" s="322"/>
      <c r="AS839" s="322"/>
      <c r="AT839" s="322"/>
      <c r="AU839" s="322"/>
      <c r="AV839" s="322"/>
      <c r="AW839" s="322"/>
      <c r="AX839" s="322"/>
    </row>
    <row r="840" spans="1:50" ht="30" customHeight="1" x14ac:dyDescent="0.15">
      <c r="A840" s="405">
        <v>4</v>
      </c>
      <c r="B840" s="405">
        <v>1</v>
      </c>
      <c r="C840" s="425" t="s">
        <v>642</v>
      </c>
      <c r="D840" s="419"/>
      <c r="E840" s="419"/>
      <c r="F840" s="419"/>
      <c r="G840" s="419"/>
      <c r="H840" s="419"/>
      <c r="I840" s="419"/>
      <c r="J840" s="420">
        <v>6000020400009</v>
      </c>
      <c r="K840" s="421"/>
      <c r="L840" s="421"/>
      <c r="M840" s="421"/>
      <c r="N840" s="421"/>
      <c r="O840" s="421"/>
      <c r="P840" s="317" t="s">
        <v>637</v>
      </c>
      <c r="Q840" s="318"/>
      <c r="R840" s="318"/>
      <c r="S840" s="318"/>
      <c r="T840" s="318"/>
      <c r="U840" s="318"/>
      <c r="V840" s="318"/>
      <c r="W840" s="318"/>
      <c r="X840" s="318"/>
      <c r="Y840" s="319">
        <v>25</v>
      </c>
      <c r="Z840" s="320"/>
      <c r="AA840" s="320"/>
      <c r="AB840" s="321"/>
      <c r="AC840" s="329" t="s">
        <v>659</v>
      </c>
      <c r="AD840" s="329"/>
      <c r="AE840" s="329"/>
      <c r="AF840" s="329"/>
      <c r="AG840" s="329"/>
      <c r="AH840" s="324" t="s">
        <v>660</v>
      </c>
      <c r="AI840" s="325"/>
      <c r="AJ840" s="325"/>
      <c r="AK840" s="325"/>
      <c r="AL840" s="326" t="s">
        <v>662</v>
      </c>
      <c r="AM840" s="327"/>
      <c r="AN840" s="327"/>
      <c r="AO840" s="328"/>
      <c r="AP840" s="322" t="s">
        <v>660</v>
      </c>
      <c r="AQ840" s="322"/>
      <c r="AR840" s="322"/>
      <c r="AS840" s="322"/>
      <c r="AT840" s="322"/>
      <c r="AU840" s="322"/>
      <c r="AV840" s="322"/>
      <c r="AW840" s="322"/>
      <c r="AX840" s="322"/>
    </row>
    <row r="841" spans="1:50" ht="30" customHeight="1" x14ac:dyDescent="0.15">
      <c r="A841" s="405">
        <v>5</v>
      </c>
      <c r="B841" s="405">
        <v>1</v>
      </c>
      <c r="C841" s="425" t="s">
        <v>643</v>
      </c>
      <c r="D841" s="419"/>
      <c r="E841" s="419"/>
      <c r="F841" s="419"/>
      <c r="G841" s="419"/>
      <c r="H841" s="419"/>
      <c r="I841" s="419"/>
      <c r="J841" s="420">
        <v>7000020010006</v>
      </c>
      <c r="K841" s="421"/>
      <c r="L841" s="421"/>
      <c r="M841" s="421"/>
      <c r="N841" s="421"/>
      <c r="O841" s="421"/>
      <c r="P841" s="317" t="s">
        <v>637</v>
      </c>
      <c r="Q841" s="318"/>
      <c r="R841" s="318"/>
      <c r="S841" s="318"/>
      <c r="T841" s="318"/>
      <c r="U841" s="318"/>
      <c r="V841" s="318"/>
      <c r="W841" s="318"/>
      <c r="X841" s="318"/>
      <c r="Y841" s="319">
        <v>19</v>
      </c>
      <c r="Z841" s="320"/>
      <c r="AA841" s="320"/>
      <c r="AB841" s="321"/>
      <c r="AC841" s="329" t="s">
        <v>659</v>
      </c>
      <c r="AD841" s="329"/>
      <c r="AE841" s="329"/>
      <c r="AF841" s="329"/>
      <c r="AG841" s="329"/>
      <c r="AH841" s="324" t="s">
        <v>660</v>
      </c>
      <c r="AI841" s="325"/>
      <c r="AJ841" s="325"/>
      <c r="AK841" s="325"/>
      <c r="AL841" s="326" t="s">
        <v>662</v>
      </c>
      <c r="AM841" s="327"/>
      <c r="AN841" s="327"/>
      <c r="AO841" s="328"/>
      <c r="AP841" s="322" t="s">
        <v>660</v>
      </c>
      <c r="AQ841" s="322"/>
      <c r="AR841" s="322"/>
      <c r="AS841" s="322"/>
      <c r="AT841" s="322"/>
      <c r="AU841" s="322"/>
      <c r="AV841" s="322"/>
      <c r="AW841" s="322"/>
      <c r="AX841" s="322"/>
    </row>
    <row r="842" spans="1:50" ht="30" customHeight="1" x14ac:dyDescent="0.15">
      <c r="A842" s="405">
        <v>6</v>
      </c>
      <c r="B842" s="405">
        <v>1</v>
      </c>
      <c r="C842" s="425" t="s">
        <v>644</v>
      </c>
      <c r="D842" s="419"/>
      <c r="E842" s="419"/>
      <c r="F842" s="419"/>
      <c r="G842" s="419"/>
      <c r="H842" s="419"/>
      <c r="I842" s="419"/>
      <c r="J842" s="420">
        <v>4000020360007</v>
      </c>
      <c r="K842" s="421"/>
      <c r="L842" s="421"/>
      <c r="M842" s="421"/>
      <c r="N842" s="421"/>
      <c r="O842" s="421"/>
      <c r="P842" s="317" t="s">
        <v>637</v>
      </c>
      <c r="Q842" s="318"/>
      <c r="R842" s="318"/>
      <c r="S842" s="318"/>
      <c r="T842" s="318"/>
      <c r="U842" s="318"/>
      <c r="V842" s="318"/>
      <c r="W842" s="318"/>
      <c r="X842" s="318"/>
      <c r="Y842" s="319">
        <v>17</v>
      </c>
      <c r="Z842" s="320"/>
      <c r="AA842" s="320"/>
      <c r="AB842" s="321"/>
      <c r="AC842" s="329" t="s">
        <v>659</v>
      </c>
      <c r="AD842" s="329"/>
      <c r="AE842" s="329"/>
      <c r="AF842" s="329"/>
      <c r="AG842" s="329"/>
      <c r="AH842" s="324" t="s">
        <v>660</v>
      </c>
      <c r="AI842" s="325"/>
      <c r="AJ842" s="325"/>
      <c r="AK842" s="325"/>
      <c r="AL842" s="326" t="s">
        <v>662</v>
      </c>
      <c r="AM842" s="327"/>
      <c r="AN842" s="327"/>
      <c r="AO842" s="328"/>
      <c r="AP842" s="322" t="s">
        <v>660</v>
      </c>
      <c r="AQ842" s="322"/>
      <c r="AR842" s="322"/>
      <c r="AS842" s="322"/>
      <c r="AT842" s="322"/>
      <c r="AU842" s="322"/>
      <c r="AV842" s="322"/>
      <c r="AW842" s="322"/>
      <c r="AX842" s="322"/>
    </row>
    <row r="843" spans="1:50" ht="30" customHeight="1" x14ac:dyDescent="0.15">
      <c r="A843" s="405">
        <v>7</v>
      </c>
      <c r="B843" s="405">
        <v>1</v>
      </c>
      <c r="C843" s="425" t="s">
        <v>645</v>
      </c>
      <c r="D843" s="419"/>
      <c r="E843" s="419"/>
      <c r="F843" s="419"/>
      <c r="G843" s="419"/>
      <c r="H843" s="419"/>
      <c r="I843" s="419"/>
      <c r="J843" s="420">
        <v>1000020140007</v>
      </c>
      <c r="K843" s="421"/>
      <c r="L843" s="421"/>
      <c r="M843" s="421"/>
      <c r="N843" s="421"/>
      <c r="O843" s="421"/>
      <c r="P843" s="317" t="s">
        <v>637</v>
      </c>
      <c r="Q843" s="318"/>
      <c r="R843" s="318"/>
      <c r="S843" s="318"/>
      <c r="T843" s="318"/>
      <c r="U843" s="318"/>
      <c r="V843" s="318"/>
      <c r="W843" s="318"/>
      <c r="X843" s="318"/>
      <c r="Y843" s="319">
        <v>12</v>
      </c>
      <c r="Z843" s="320"/>
      <c r="AA843" s="320"/>
      <c r="AB843" s="321"/>
      <c r="AC843" s="329" t="s">
        <v>659</v>
      </c>
      <c r="AD843" s="329"/>
      <c r="AE843" s="329"/>
      <c r="AF843" s="329"/>
      <c r="AG843" s="329"/>
      <c r="AH843" s="324" t="s">
        <v>660</v>
      </c>
      <c r="AI843" s="325"/>
      <c r="AJ843" s="325"/>
      <c r="AK843" s="325"/>
      <c r="AL843" s="326" t="s">
        <v>662</v>
      </c>
      <c r="AM843" s="327"/>
      <c r="AN843" s="327"/>
      <c r="AO843" s="328"/>
      <c r="AP843" s="322" t="s">
        <v>660</v>
      </c>
      <c r="AQ843" s="322"/>
      <c r="AR843" s="322"/>
      <c r="AS843" s="322"/>
      <c r="AT843" s="322"/>
      <c r="AU843" s="322"/>
      <c r="AV843" s="322"/>
      <c r="AW843" s="322"/>
      <c r="AX843" s="322"/>
    </row>
    <row r="844" spans="1:50" ht="30" customHeight="1" x14ac:dyDescent="0.15">
      <c r="A844" s="405">
        <v>8</v>
      </c>
      <c r="B844" s="405">
        <v>1</v>
      </c>
      <c r="C844" s="425" t="s">
        <v>647</v>
      </c>
      <c r="D844" s="419"/>
      <c r="E844" s="419"/>
      <c r="F844" s="419"/>
      <c r="G844" s="419"/>
      <c r="H844" s="419"/>
      <c r="I844" s="419"/>
      <c r="J844" s="420">
        <v>4000020270008</v>
      </c>
      <c r="K844" s="421"/>
      <c r="L844" s="421"/>
      <c r="M844" s="421"/>
      <c r="N844" s="421"/>
      <c r="O844" s="421"/>
      <c r="P844" s="317" t="s">
        <v>637</v>
      </c>
      <c r="Q844" s="318"/>
      <c r="R844" s="318"/>
      <c r="S844" s="318"/>
      <c r="T844" s="318"/>
      <c r="U844" s="318"/>
      <c r="V844" s="318"/>
      <c r="W844" s="318"/>
      <c r="X844" s="318"/>
      <c r="Y844" s="319">
        <v>12</v>
      </c>
      <c r="Z844" s="320"/>
      <c r="AA844" s="320"/>
      <c r="AB844" s="321"/>
      <c r="AC844" s="329" t="s">
        <v>659</v>
      </c>
      <c r="AD844" s="329"/>
      <c r="AE844" s="329"/>
      <c r="AF844" s="329"/>
      <c r="AG844" s="329"/>
      <c r="AH844" s="324" t="s">
        <v>660</v>
      </c>
      <c r="AI844" s="325"/>
      <c r="AJ844" s="325"/>
      <c r="AK844" s="325"/>
      <c r="AL844" s="326" t="s">
        <v>662</v>
      </c>
      <c r="AM844" s="327"/>
      <c r="AN844" s="327"/>
      <c r="AO844" s="328"/>
      <c r="AP844" s="322" t="s">
        <v>660</v>
      </c>
      <c r="AQ844" s="322"/>
      <c r="AR844" s="322"/>
      <c r="AS844" s="322"/>
      <c r="AT844" s="322"/>
      <c r="AU844" s="322"/>
      <c r="AV844" s="322"/>
      <c r="AW844" s="322"/>
      <c r="AX844" s="322"/>
    </row>
    <row r="845" spans="1:50" ht="30" customHeight="1" x14ac:dyDescent="0.15">
      <c r="A845" s="405">
        <v>9</v>
      </c>
      <c r="B845" s="405">
        <v>1</v>
      </c>
      <c r="C845" s="425" t="s">
        <v>646</v>
      </c>
      <c r="D845" s="419"/>
      <c r="E845" s="419"/>
      <c r="F845" s="419"/>
      <c r="G845" s="419"/>
      <c r="H845" s="419"/>
      <c r="I845" s="419"/>
      <c r="J845" s="420">
        <v>5000020090000</v>
      </c>
      <c r="K845" s="421"/>
      <c r="L845" s="421"/>
      <c r="M845" s="421"/>
      <c r="N845" s="421"/>
      <c r="O845" s="421"/>
      <c r="P845" s="317" t="s">
        <v>637</v>
      </c>
      <c r="Q845" s="318"/>
      <c r="R845" s="318"/>
      <c r="S845" s="318"/>
      <c r="T845" s="318"/>
      <c r="U845" s="318"/>
      <c r="V845" s="318"/>
      <c r="W845" s="318"/>
      <c r="X845" s="318"/>
      <c r="Y845" s="319">
        <v>11</v>
      </c>
      <c r="Z845" s="320"/>
      <c r="AA845" s="320"/>
      <c r="AB845" s="321"/>
      <c r="AC845" s="329" t="s">
        <v>659</v>
      </c>
      <c r="AD845" s="329"/>
      <c r="AE845" s="329"/>
      <c r="AF845" s="329"/>
      <c r="AG845" s="329"/>
      <c r="AH845" s="324" t="s">
        <v>660</v>
      </c>
      <c r="AI845" s="325"/>
      <c r="AJ845" s="325"/>
      <c r="AK845" s="325"/>
      <c r="AL845" s="326" t="s">
        <v>662</v>
      </c>
      <c r="AM845" s="327"/>
      <c r="AN845" s="327"/>
      <c r="AO845" s="328"/>
      <c r="AP845" s="322" t="s">
        <v>660</v>
      </c>
      <c r="AQ845" s="322"/>
      <c r="AR845" s="322"/>
      <c r="AS845" s="322"/>
      <c r="AT845" s="322"/>
      <c r="AU845" s="322"/>
      <c r="AV845" s="322"/>
      <c r="AW845" s="322"/>
      <c r="AX845" s="322"/>
    </row>
    <row r="846" spans="1:50" ht="30" customHeight="1" x14ac:dyDescent="0.15">
      <c r="A846" s="405">
        <v>10</v>
      </c>
      <c r="B846" s="405">
        <v>1</v>
      </c>
      <c r="C846" s="425" t="s">
        <v>648</v>
      </c>
      <c r="D846" s="419"/>
      <c r="E846" s="419"/>
      <c r="F846" s="419"/>
      <c r="G846" s="419"/>
      <c r="H846" s="419"/>
      <c r="I846" s="419"/>
      <c r="J846" s="420">
        <v>5000020060003</v>
      </c>
      <c r="K846" s="421"/>
      <c r="L846" s="421"/>
      <c r="M846" s="421"/>
      <c r="N846" s="421"/>
      <c r="O846" s="421"/>
      <c r="P846" s="317" t="s">
        <v>637</v>
      </c>
      <c r="Q846" s="318"/>
      <c r="R846" s="318"/>
      <c r="S846" s="318"/>
      <c r="T846" s="318"/>
      <c r="U846" s="318"/>
      <c r="V846" s="318"/>
      <c r="W846" s="318"/>
      <c r="X846" s="318"/>
      <c r="Y846" s="319">
        <v>11</v>
      </c>
      <c r="Z846" s="320"/>
      <c r="AA846" s="320"/>
      <c r="AB846" s="321"/>
      <c r="AC846" s="329" t="s">
        <v>659</v>
      </c>
      <c r="AD846" s="329"/>
      <c r="AE846" s="329"/>
      <c r="AF846" s="329"/>
      <c r="AG846" s="329"/>
      <c r="AH846" s="324" t="s">
        <v>660</v>
      </c>
      <c r="AI846" s="325"/>
      <c r="AJ846" s="325"/>
      <c r="AK846" s="325"/>
      <c r="AL846" s="326" t="s">
        <v>662</v>
      </c>
      <c r="AM846" s="327"/>
      <c r="AN846" s="327"/>
      <c r="AO846" s="328"/>
      <c r="AP846" s="322" t="s">
        <v>660</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44.25" customHeight="1" x14ac:dyDescent="0.15">
      <c r="A870" s="405">
        <v>1</v>
      </c>
      <c r="B870" s="405">
        <v>1</v>
      </c>
      <c r="C870" s="425" t="s">
        <v>649</v>
      </c>
      <c r="D870" s="419"/>
      <c r="E870" s="419"/>
      <c r="F870" s="419"/>
      <c r="G870" s="419"/>
      <c r="H870" s="419"/>
      <c r="I870" s="419"/>
      <c r="J870" s="420">
        <v>3000020271403</v>
      </c>
      <c r="K870" s="421"/>
      <c r="L870" s="421"/>
      <c r="M870" s="421"/>
      <c r="N870" s="421"/>
      <c r="O870" s="421"/>
      <c r="P870" s="317" t="s">
        <v>715</v>
      </c>
      <c r="Q870" s="318"/>
      <c r="R870" s="318"/>
      <c r="S870" s="318"/>
      <c r="T870" s="318"/>
      <c r="U870" s="318"/>
      <c r="V870" s="318"/>
      <c r="W870" s="318"/>
      <c r="X870" s="318"/>
      <c r="Y870" s="319">
        <v>13</v>
      </c>
      <c r="Z870" s="320"/>
      <c r="AA870" s="320"/>
      <c r="AB870" s="321"/>
      <c r="AC870" s="329" t="s">
        <v>659</v>
      </c>
      <c r="AD870" s="424"/>
      <c r="AE870" s="424"/>
      <c r="AF870" s="424"/>
      <c r="AG870" s="424"/>
      <c r="AH870" s="422" t="s">
        <v>660</v>
      </c>
      <c r="AI870" s="423"/>
      <c r="AJ870" s="423"/>
      <c r="AK870" s="423"/>
      <c r="AL870" s="326" t="s">
        <v>664</v>
      </c>
      <c r="AM870" s="327"/>
      <c r="AN870" s="327"/>
      <c r="AO870" s="328"/>
      <c r="AP870" s="322" t="s">
        <v>665</v>
      </c>
      <c r="AQ870" s="322"/>
      <c r="AR870" s="322"/>
      <c r="AS870" s="322"/>
      <c r="AT870" s="322"/>
      <c r="AU870" s="322"/>
      <c r="AV870" s="322"/>
      <c r="AW870" s="322"/>
      <c r="AX870" s="322"/>
    </row>
    <row r="871" spans="1:50" ht="30" customHeight="1" x14ac:dyDescent="0.15">
      <c r="A871" s="405">
        <v>2</v>
      </c>
      <c r="B871" s="405">
        <v>1</v>
      </c>
      <c r="C871" s="425" t="s">
        <v>650</v>
      </c>
      <c r="D871" s="419"/>
      <c r="E871" s="419"/>
      <c r="F871" s="419"/>
      <c r="G871" s="419"/>
      <c r="H871" s="419"/>
      <c r="I871" s="419"/>
      <c r="J871" s="420">
        <v>2000020261009</v>
      </c>
      <c r="K871" s="421"/>
      <c r="L871" s="421"/>
      <c r="M871" s="421"/>
      <c r="N871" s="421"/>
      <c r="O871" s="421"/>
      <c r="P871" s="317" t="s">
        <v>637</v>
      </c>
      <c r="Q871" s="318"/>
      <c r="R871" s="318"/>
      <c r="S871" s="318"/>
      <c r="T871" s="318"/>
      <c r="U871" s="318"/>
      <c r="V871" s="318"/>
      <c r="W871" s="318"/>
      <c r="X871" s="318"/>
      <c r="Y871" s="319">
        <v>13</v>
      </c>
      <c r="Z871" s="320"/>
      <c r="AA871" s="320"/>
      <c r="AB871" s="321"/>
      <c r="AC871" s="329" t="s">
        <v>659</v>
      </c>
      <c r="AD871" s="424"/>
      <c r="AE871" s="424"/>
      <c r="AF871" s="424"/>
      <c r="AG871" s="424"/>
      <c r="AH871" s="422" t="s">
        <v>660</v>
      </c>
      <c r="AI871" s="423"/>
      <c r="AJ871" s="423"/>
      <c r="AK871" s="423"/>
      <c r="AL871" s="326" t="s">
        <v>660</v>
      </c>
      <c r="AM871" s="327"/>
      <c r="AN871" s="327"/>
      <c r="AO871" s="328"/>
      <c r="AP871" s="322" t="s">
        <v>666</v>
      </c>
      <c r="AQ871" s="322"/>
      <c r="AR871" s="322"/>
      <c r="AS871" s="322"/>
      <c r="AT871" s="322"/>
      <c r="AU871" s="322"/>
      <c r="AV871" s="322"/>
      <c r="AW871" s="322"/>
      <c r="AX871" s="322"/>
    </row>
    <row r="872" spans="1:50" ht="30" customHeight="1" x14ac:dyDescent="0.15">
      <c r="A872" s="405">
        <v>3</v>
      </c>
      <c r="B872" s="405">
        <v>1</v>
      </c>
      <c r="C872" s="425" t="s">
        <v>651</v>
      </c>
      <c r="D872" s="419"/>
      <c r="E872" s="419"/>
      <c r="F872" s="419"/>
      <c r="G872" s="419"/>
      <c r="H872" s="419"/>
      <c r="I872" s="419"/>
      <c r="J872" s="420">
        <v>3000020401307</v>
      </c>
      <c r="K872" s="421"/>
      <c r="L872" s="421"/>
      <c r="M872" s="421"/>
      <c r="N872" s="421"/>
      <c r="O872" s="421"/>
      <c r="P872" s="317" t="s">
        <v>637</v>
      </c>
      <c r="Q872" s="318"/>
      <c r="R872" s="318"/>
      <c r="S872" s="318"/>
      <c r="T872" s="318"/>
      <c r="U872" s="318"/>
      <c r="V872" s="318"/>
      <c r="W872" s="318"/>
      <c r="X872" s="318"/>
      <c r="Y872" s="319">
        <v>11</v>
      </c>
      <c r="Z872" s="320"/>
      <c r="AA872" s="320"/>
      <c r="AB872" s="321"/>
      <c r="AC872" s="329" t="s">
        <v>659</v>
      </c>
      <c r="AD872" s="424"/>
      <c r="AE872" s="424"/>
      <c r="AF872" s="424"/>
      <c r="AG872" s="424"/>
      <c r="AH872" s="422" t="s">
        <v>660</v>
      </c>
      <c r="AI872" s="423"/>
      <c r="AJ872" s="423"/>
      <c r="AK872" s="423"/>
      <c r="AL872" s="326" t="s">
        <v>660</v>
      </c>
      <c r="AM872" s="327"/>
      <c r="AN872" s="327"/>
      <c r="AO872" s="328"/>
      <c r="AP872" s="322" t="s">
        <v>666</v>
      </c>
      <c r="AQ872" s="322"/>
      <c r="AR872" s="322"/>
      <c r="AS872" s="322"/>
      <c r="AT872" s="322"/>
      <c r="AU872" s="322"/>
      <c r="AV872" s="322"/>
      <c r="AW872" s="322"/>
      <c r="AX872" s="322"/>
    </row>
    <row r="873" spans="1:50" ht="30" customHeight="1" x14ac:dyDescent="0.15">
      <c r="A873" s="405">
        <v>4</v>
      </c>
      <c r="B873" s="405">
        <v>1</v>
      </c>
      <c r="C873" s="425" t="s">
        <v>652</v>
      </c>
      <c r="D873" s="419"/>
      <c r="E873" s="419"/>
      <c r="F873" s="419"/>
      <c r="G873" s="419"/>
      <c r="H873" s="419"/>
      <c r="I873" s="419"/>
      <c r="J873" s="420">
        <v>9000020011002</v>
      </c>
      <c r="K873" s="421"/>
      <c r="L873" s="421"/>
      <c r="M873" s="421"/>
      <c r="N873" s="421"/>
      <c r="O873" s="421"/>
      <c r="P873" s="317" t="s">
        <v>637</v>
      </c>
      <c r="Q873" s="318"/>
      <c r="R873" s="318"/>
      <c r="S873" s="318"/>
      <c r="T873" s="318"/>
      <c r="U873" s="318"/>
      <c r="V873" s="318"/>
      <c r="W873" s="318"/>
      <c r="X873" s="318"/>
      <c r="Y873" s="319">
        <v>11</v>
      </c>
      <c r="Z873" s="320"/>
      <c r="AA873" s="320"/>
      <c r="AB873" s="321"/>
      <c r="AC873" s="329" t="s">
        <v>659</v>
      </c>
      <c r="AD873" s="424"/>
      <c r="AE873" s="424"/>
      <c r="AF873" s="424"/>
      <c r="AG873" s="424"/>
      <c r="AH873" s="422" t="s">
        <v>660</v>
      </c>
      <c r="AI873" s="423"/>
      <c r="AJ873" s="423"/>
      <c r="AK873" s="423"/>
      <c r="AL873" s="326" t="s">
        <v>660</v>
      </c>
      <c r="AM873" s="327"/>
      <c r="AN873" s="327"/>
      <c r="AO873" s="328"/>
      <c r="AP873" s="322" t="s">
        <v>666</v>
      </c>
      <c r="AQ873" s="322"/>
      <c r="AR873" s="322"/>
      <c r="AS873" s="322"/>
      <c r="AT873" s="322"/>
      <c r="AU873" s="322"/>
      <c r="AV873" s="322"/>
      <c r="AW873" s="322"/>
      <c r="AX873" s="322"/>
    </row>
    <row r="874" spans="1:50" ht="30" customHeight="1" x14ac:dyDescent="0.15">
      <c r="A874" s="405">
        <v>5</v>
      </c>
      <c r="B874" s="405">
        <v>1</v>
      </c>
      <c r="C874" s="425" t="s">
        <v>653</v>
      </c>
      <c r="D874" s="419"/>
      <c r="E874" s="419"/>
      <c r="F874" s="419"/>
      <c r="G874" s="419"/>
      <c r="H874" s="419"/>
      <c r="I874" s="419"/>
      <c r="J874" s="420">
        <v>9000020281000</v>
      </c>
      <c r="K874" s="421"/>
      <c r="L874" s="421"/>
      <c r="M874" s="421"/>
      <c r="N874" s="421"/>
      <c r="O874" s="421"/>
      <c r="P874" s="317" t="s">
        <v>637</v>
      </c>
      <c r="Q874" s="318"/>
      <c r="R874" s="318"/>
      <c r="S874" s="318"/>
      <c r="T874" s="318"/>
      <c r="U874" s="318"/>
      <c r="V874" s="318"/>
      <c r="W874" s="318"/>
      <c r="X874" s="318"/>
      <c r="Y874" s="319">
        <v>10</v>
      </c>
      <c r="Z874" s="320"/>
      <c r="AA874" s="320"/>
      <c r="AB874" s="321"/>
      <c r="AC874" s="329" t="s">
        <v>659</v>
      </c>
      <c r="AD874" s="424"/>
      <c r="AE874" s="424"/>
      <c r="AF874" s="424"/>
      <c r="AG874" s="424"/>
      <c r="AH874" s="422" t="s">
        <v>660</v>
      </c>
      <c r="AI874" s="423"/>
      <c r="AJ874" s="423"/>
      <c r="AK874" s="423"/>
      <c r="AL874" s="326" t="s">
        <v>660</v>
      </c>
      <c r="AM874" s="327"/>
      <c r="AN874" s="327"/>
      <c r="AO874" s="328"/>
      <c r="AP874" s="322" t="s">
        <v>666</v>
      </c>
      <c r="AQ874" s="322"/>
      <c r="AR874" s="322"/>
      <c r="AS874" s="322"/>
      <c r="AT874" s="322"/>
      <c r="AU874" s="322"/>
      <c r="AV874" s="322"/>
      <c r="AW874" s="322"/>
      <c r="AX874" s="322"/>
    </row>
    <row r="875" spans="1:50" ht="30" customHeight="1" x14ac:dyDescent="0.15">
      <c r="A875" s="405">
        <v>6</v>
      </c>
      <c r="B875" s="405">
        <v>1</v>
      </c>
      <c r="C875" s="425" t="s">
        <v>654</v>
      </c>
      <c r="D875" s="419"/>
      <c r="E875" s="419"/>
      <c r="F875" s="419"/>
      <c r="G875" s="419"/>
      <c r="H875" s="419"/>
      <c r="I875" s="419"/>
      <c r="J875" s="420">
        <v>8000020041009</v>
      </c>
      <c r="K875" s="421"/>
      <c r="L875" s="421"/>
      <c r="M875" s="421"/>
      <c r="N875" s="421"/>
      <c r="O875" s="421"/>
      <c r="P875" s="317" t="s">
        <v>637</v>
      </c>
      <c r="Q875" s="318"/>
      <c r="R875" s="318"/>
      <c r="S875" s="318"/>
      <c r="T875" s="318"/>
      <c r="U875" s="318"/>
      <c r="V875" s="318"/>
      <c r="W875" s="318"/>
      <c r="X875" s="318"/>
      <c r="Y875" s="319">
        <v>7</v>
      </c>
      <c r="Z875" s="320"/>
      <c r="AA875" s="320"/>
      <c r="AB875" s="321"/>
      <c r="AC875" s="329" t="s">
        <v>659</v>
      </c>
      <c r="AD875" s="424"/>
      <c r="AE875" s="424"/>
      <c r="AF875" s="424"/>
      <c r="AG875" s="424"/>
      <c r="AH875" s="422" t="s">
        <v>660</v>
      </c>
      <c r="AI875" s="423"/>
      <c r="AJ875" s="423"/>
      <c r="AK875" s="423"/>
      <c r="AL875" s="326" t="s">
        <v>660</v>
      </c>
      <c r="AM875" s="327"/>
      <c r="AN875" s="327"/>
      <c r="AO875" s="328"/>
      <c r="AP875" s="322" t="s">
        <v>666</v>
      </c>
      <c r="AQ875" s="322"/>
      <c r="AR875" s="322"/>
      <c r="AS875" s="322"/>
      <c r="AT875" s="322"/>
      <c r="AU875" s="322"/>
      <c r="AV875" s="322"/>
      <c r="AW875" s="322"/>
      <c r="AX875" s="322"/>
    </row>
    <row r="876" spans="1:50" ht="30" customHeight="1" x14ac:dyDescent="0.15">
      <c r="A876" s="405">
        <v>7</v>
      </c>
      <c r="B876" s="405">
        <v>1</v>
      </c>
      <c r="C876" s="425" t="s">
        <v>655</v>
      </c>
      <c r="D876" s="419"/>
      <c r="E876" s="419"/>
      <c r="F876" s="419"/>
      <c r="G876" s="419"/>
      <c r="H876" s="419"/>
      <c r="I876" s="419"/>
      <c r="J876" s="420">
        <v>9000020431001</v>
      </c>
      <c r="K876" s="421"/>
      <c r="L876" s="421"/>
      <c r="M876" s="421"/>
      <c r="N876" s="421"/>
      <c r="O876" s="421"/>
      <c r="P876" s="317" t="s">
        <v>637</v>
      </c>
      <c r="Q876" s="318"/>
      <c r="R876" s="318"/>
      <c r="S876" s="318"/>
      <c r="T876" s="318"/>
      <c r="U876" s="318"/>
      <c r="V876" s="318"/>
      <c r="W876" s="318"/>
      <c r="X876" s="318"/>
      <c r="Y876" s="319">
        <v>5</v>
      </c>
      <c r="Z876" s="320"/>
      <c r="AA876" s="320"/>
      <c r="AB876" s="321"/>
      <c r="AC876" s="329" t="s">
        <v>659</v>
      </c>
      <c r="AD876" s="424"/>
      <c r="AE876" s="424"/>
      <c r="AF876" s="424"/>
      <c r="AG876" s="424"/>
      <c r="AH876" s="422" t="s">
        <v>660</v>
      </c>
      <c r="AI876" s="423"/>
      <c r="AJ876" s="423"/>
      <c r="AK876" s="423"/>
      <c r="AL876" s="326" t="s">
        <v>660</v>
      </c>
      <c r="AM876" s="327"/>
      <c r="AN876" s="327"/>
      <c r="AO876" s="328"/>
      <c r="AP876" s="322" t="s">
        <v>666</v>
      </c>
      <c r="AQ876" s="322"/>
      <c r="AR876" s="322"/>
      <c r="AS876" s="322"/>
      <c r="AT876" s="322"/>
      <c r="AU876" s="322"/>
      <c r="AV876" s="322"/>
      <c r="AW876" s="322"/>
      <c r="AX876" s="322"/>
    </row>
    <row r="877" spans="1:50" ht="30" customHeight="1" x14ac:dyDescent="0.15">
      <c r="A877" s="405">
        <v>8</v>
      </c>
      <c r="B877" s="405">
        <v>1</v>
      </c>
      <c r="C877" s="425" t="s">
        <v>656</v>
      </c>
      <c r="D877" s="419"/>
      <c r="E877" s="419"/>
      <c r="F877" s="419"/>
      <c r="G877" s="419"/>
      <c r="H877" s="419"/>
      <c r="I877" s="419"/>
      <c r="J877" s="420">
        <v>8000020401005</v>
      </c>
      <c r="K877" s="421"/>
      <c r="L877" s="421"/>
      <c r="M877" s="421"/>
      <c r="N877" s="421"/>
      <c r="O877" s="421"/>
      <c r="P877" s="317" t="s">
        <v>637</v>
      </c>
      <c r="Q877" s="318"/>
      <c r="R877" s="318"/>
      <c r="S877" s="318"/>
      <c r="T877" s="318"/>
      <c r="U877" s="318"/>
      <c r="V877" s="318"/>
      <c r="W877" s="318"/>
      <c r="X877" s="318"/>
      <c r="Y877" s="319">
        <v>4</v>
      </c>
      <c r="Z877" s="320"/>
      <c r="AA877" s="320"/>
      <c r="AB877" s="321"/>
      <c r="AC877" s="329" t="s">
        <v>659</v>
      </c>
      <c r="AD877" s="424"/>
      <c r="AE877" s="424"/>
      <c r="AF877" s="424"/>
      <c r="AG877" s="424"/>
      <c r="AH877" s="422" t="s">
        <v>660</v>
      </c>
      <c r="AI877" s="423"/>
      <c r="AJ877" s="423"/>
      <c r="AK877" s="423"/>
      <c r="AL877" s="326" t="s">
        <v>660</v>
      </c>
      <c r="AM877" s="327"/>
      <c r="AN877" s="327"/>
      <c r="AO877" s="328"/>
      <c r="AP877" s="322" t="s">
        <v>666</v>
      </c>
      <c r="AQ877" s="322"/>
      <c r="AR877" s="322"/>
      <c r="AS877" s="322"/>
      <c r="AT877" s="322"/>
      <c r="AU877" s="322"/>
      <c r="AV877" s="322"/>
      <c r="AW877" s="322"/>
      <c r="AX877" s="322"/>
    </row>
    <row r="878" spans="1:50" ht="30" customHeight="1" x14ac:dyDescent="0.15">
      <c r="A878" s="405">
        <v>9</v>
      </c>
      <c r="B878" s="405">
        <v>1</v>
      </c>
      <c r="C878" s="425" t="s">
        <v>657</v>
      </c>
      <c r="D878" s="419"/>
      <c r="E878" s="419"/>
      <c r="F878" s="419"/>
      <c r="G878" s="419"/>
      <c r="H878" s="419"/>
      <c r="I878" s="419"/>
      <c r="J878" s="420">
        <v>5000020331007</v>
      </c>
      <c r="K878" s="421"/>
      <c r="L878" s="421"/>
      <c r="M878" s="421"/>
      <c r="N878" s="421"/>
      <c r="O878" s="421"/>
      <c r="P878" s="317" t="s">
        <v>637</v>
      </c>
      <c r="Q878" s="318"/>
      <c r="R878" s="318"/>
      <c r="S878" s="318"/>
      <c r="T878" s="318"/>
      <c r="U878" s="318"/>
      <c r="V878" s="318"/>
      <c r="W878" s="318"/>
      <c r="X878" s="318"/>
      <c r="Y878" s="319">
        <v>4</v>
      </c>
      <c r="Z878" s="320"/>
      <c r="AA878" s="320"/>
      <c r="AB878" s="321"/>
      <c r="AC878" s="329" t="s">
        <v>659</v>
      </c>
      <c r="AD878" s="424"/>
      <c r="AE878" s="424"/>
      <c r="AF878" s="424"/>
      <c r="AG878" s="424"/>
      <c r="AH878" s="422" t="s">
        <v>660</v>
      </c>
      <c r="AI878" s="423"/>
      <c r="AJ878" s="423"/>
      <c r="AK878" s="423"/>
      <c r="AL878" s="326" t="s">
        <v>660</v>
      </c>
      <c r="AM878" s="327"/>
      <c r="AN878" s="327"/>
      <c r="AO878" s="328"/>
      <c r="AP878" s="322" t="s">
        <v>666</v>
      </c>
      <c r="AQ878" s="322"/>
      <c r="AR878" s="322"/>
      <c r="AS878" s="322"/>
      <c r="AT878" s="322"/>
      <c r="AU878" s="322"/>
      <c r="AV878" s="322"/>
      <c r="AW878" s="322"/>
      <c r="AX878" s="322"/>
    </row>
    <row r="879" spans="1:50" ht="30" customHeight="1" x14ac:dyDescent="0.15">
      <c r="A879" s="405">
        <v>10</v>
      </c>
      <c r="B879" s="405">
        <v>1</v>
      </c>
      <c r="C879" s="425" t="s">
        <v>658</v>
      </c>
      <c r="D879" s="419"/>
      <c r="E879" s="419"/>
      <c r="F879" s="419"/>
      <c r="G879" s="419"/>
      <c r="H879" s="419"/>
      <c r="I879" s="419"/>
      <c r="J879" s="420">
        <v>6000020271004</v>
      </c>
      <c r="K879" s="421"/>
      <c r="L879" s="421"/>
      <c r="M879" s="421"/>
      <c r="N879" s="421"/>
      <c r="O879" s="421"/>
      <c r="P879" s="317" t="s">
        <v>637</v>
      </c>
      <c r="Q879" s="318"/>
      <c r="R879" s="318"/>
      <c r="S879" s="318"/>
      <c r="T879" s="318"/>
      <c r="U879" s="318"/>
      <c r="V879" s="318"/>
      <c r="W879" s="318"/>
      <c r="X879" s="318"/>
      <c r="Y879" s="319">
        <v>3</v>
      </c>
      <c r="Z879" s="320"/>
      <c r="AA879" s="320"/>
      <c r="AB879" s="321"/>
      <c r="AC879" s="329" t="s">
        <v>659</v>
      </c>
      <c r="AD879" s="424"/>
      <c r="AE879" s="424"/>
      <c r="AF879" s="424"/>
      <c r="AG879" s="424"/>
      <c r="AH879" s="422" t="s">
        <v>660</v>
      </c>
      <c r="AI879" s="423"/>
      <c r="AJ879" s="423"/>
      <c r="AK879" s="423"/>
      <c r="AL879" s="326" t="s">
        <v>660</v>
      </c>
      <c r="AM879" s="327"/>
      <c r="AN879" s="327"/>
      <c r="AO879" s="328"/>
      <c r="AP879" s="322" t="s">
        <v>666</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19" t="s">
        <v>673</v>
      </c>
      <c r="D903" s="419" t="s">
        <v>673</v>
      </c>
      <c r="E903" s="419" t="s">
        <v>673</v>
      </c>
      <c r="F903" s="419" t="s">
        <v>673</v>
      </c>
      <c r="G903" s="419" t="s">
        <v>673</v>
      </c>
      <c r="H903" s="419" t="s">
        <v>673</v>
      </c>
      <c r="I903" s="419" t="s">
        <v>673</v>
      </c>
      <c r="J903" s="420" t="s">
        <v>683</v>
      </c>
      <c r="K903" s="421"/>
      <c r="L903" s="421"/>
      <c r="M903" s="421"/>
      <c r="N903" s="421"/>
      <c r="O903" s="421"/>
      <c r="P903" s="317" t="s">
        <v>713</v>
      </c>
      <c r="Q903" s="318"/>
      <c r="R903" s="318"/>
      <c r="S903" s="318"/>
      <c r="T903" s="318"/>
      <c r="U903" s="318"/>
      <c r="V903" s="318"/>
      <c r="W903" s="318"/>
      <c r="X903" s="318"/>
      <c r="Y903" s="319">
        <v>2.7</v>
      </c>
      <c r="Z903" s="320"/>
      <c r="AA903" s="320"/>
      <c r="AB903" s="321"/>
      <c r="AC903" s="329" t="s">
        <v>501</v>
      </c>
      <c r="AD903" s="424"/>
      <c r="AE903" s="424"/>
      <c r="AF903" s="424"/>
      <c r="AG903" s="424"/>
      <c r="AH903" s="422" t="s">
        <v>682</v>
      </c>
      <c r="AI903" s="423"/>
      <c r="AJ903" s="423"/>
      <c r="AK903" s="423"/>
      <c r="AL903" s="326">
        <v>100</v>
      </c>
      <c r="AM903" s="327"/>
      <c r="AN903" s="327"/>
      <c r="AO903" s="328"/>
      <c r="AP903" s="322" t="s">
        <v>684</v>
      </c>
      <c r="AQ903" s="322"/>
      <c r="AR903" s="322"/>
      <c r="AS903" s="322"/>
      <c r="AT903" s="322"/>
      <c r="AU903" s="322"/>
      <c r="AV903" s="322"/>
      <c r="AW903" s="322"/>
      <c r="AX903" s="322"/>
    </row>
    <row r="904" spans="1:50" ht="30" customHeight="1" x14ac:dyDescent="0.15">
      <c r="A904" s="405">
        <v>2</v>
      </c>
      <c r="B904" s="405">
        <v>1</v>
      </c>
      <c r="C904" s="419" t="s">
        <v>674</v>
      </c>
      <c r="D904" s="419" t="s">
        <v>674</v>
      </c>
      <c r="E904" s="419" t="s">
        <v>674</v>
      </c>
      <c r="F904" s="419" t="s">
        <v>674</v>
      </c>
      <c r="G904" s="419" t="s">
        <v>674</v>
      </c>
      <c r="H904" s="419" t="s">
        <v>674</v>
      </c>
      <c r="I904" s="419" t="s">
        <v>674</v>
      </c>
      <c r="J904" s="420" t="s">
        <v>702</v>
      </c>
      <c r="K904" s="421"/>
      <c r="L904" s="421"/>
      <c r="M904" s="421"/>
      <c r="N904" s="421"/>
      <c r="O904" s="421"/>
      <c r="P904" s="317" t="s">
        <v>713</v>
      </c>
      <c r="Q904" s="318"/>
      <c r="R904" s="318"/>
      <c r="S904" s="318"/>
      <c r="T904" s="318"/>
      <c r="U904" s="318"/>
      <c r="V904" s="318"/>
      <c r="W904" s="318"/>
      <c r="X904" s="318"/>
      <c r="Y904" s="319">
        <v>1.3</v>
      </c>
      <c r="Z904" s="320"/>
      <c r="AA904" s="320"/>
      <c r="AB904" s="321"/>
      <c r="AC904" s="329" t="s">
        <v>501</v>
      </c>
      <c r="AD904" s="424"/>
      <c r="AE904" s="424"/>
      <c r="AF904" s="424"/>
      <c r="AG904" s="424"/>
      <c r="AH904" s="422" t="s">
        <v>683</v>
      </c>
      <c r="AI904" s="423"/>
      <c r="AJ904" s="423"/>
      <c r="AK904" s="423"/>
      <c r="AL904" s="326">
        <v>100</v>
      </c>
      <c r="AM904" s="327"/>
      <c r="AN904" s="327"/>
      <c r="AO904" s="328"/>
      <c r="AP904" s="322" t="s">
        <v>685</v>
      </c>
      <c r="AQ904" s="322"/>
      <c r="AR904" s="322"/>
      <c r="AS904" s="322"/>
      <c r="AT904" s="322"/>
      <c r="AU904" s="322"/>
      <c r="AV904" s="322"/>
      <c r="AW904" s="322"/>
      <c r="AX904" s="322"/>
    </row>
    <row r="905" spans="1:50" ht="30" customHeight="1" x14ac:dyDescent="0.15">
      <c r="A905" s="405">
        <v>3</v>
      </c>
      <c r="B905" s="405">
        <v>1</v>
      </c>
      <c r="C905" s="425" t="s">
        <v>675</v>
      </c>
      <c r="D905" s="419" t="s">
        <v>675</v>
      </c>
      <c r="E905" s="419" t="s">
        <v>675</v>
      </c>
      <c r="F905" s="419" t="s">
        <v>675</v>
      </c>
      <c r="G905" s="419" t="s">
        <v>675</v>
      </c>
      <c r="H905" s="419" t="s">
        <v>675</v>
      </c>
      <c r="I905" s="419" t="s">
        <v>675</v>
      </c>
      <c r="J905" s="420" t="s">
        <v>703</v>
      </c>
      <c r="K905" s="421"/>
      <c r="L905" s="421"/>
      <c r="M905" s="421"/>
      <c r="N905" s="421"/>
      <c r="O905" s="421"/>
      <c r="P905" s="317" t="s">
        <v>713</v>
      </c>
      <c r="Q905" s="318"/>
      <c r="R905" s="318"/>
      <c r="S905" s="318"/>
      <c r="T905" s="318"/>
      <c r="U905" s="318"/>
      <c r="V905" s="318"/>
      <c r="W905" s="318"/>
      <c r="X905" s="318"/>
      <c r="Y905" s="319">
        <v>1.3</v>
      </c>
      <c r="Z905" s="320"/>
      <c r="AA905" s="320"/>
      <c r="AB905" s="321"/>
      <c r="AC905" s="329" t="s">
        <v>501</v>
      </c>
      <c r="AD905" s="424"/>
      <c r="AE905" s="424"/>
      <c r="AF905" s="424"/>
      <c r="AG905" s="424"/>
      <c r="AH905" s="422" t="s">
        <v>683</v>
      </c>
      <c r="AI905" s="423"/>
      <c r="AJ905" s="423"/>
      <c r="AK905" s="423"/>
      <c r="AL905" s="326">
        <v>100</v>
      </c>
      <c r="AM905" s="327"/>
      <c r="AN905" s="327"/>
      <c r="AO905" s="328"/>
      <c r="AP905" s="322" t="s">
        <v>685</v>
      </c>
      <c r="AQ905" s="322"/>
      <c r="AR905" s="322"/>
      <c r="AS905" s="322"/>
      <c r="AT905" s="322"/>
      <c r="AU905" s="322"/>
      <c r="AV905" s="322"/>
      <c r="AW905" s="322"/>
      <c r="AX905" s="322"/>
    </row>
    <row r="906" spans="1:50" ht="30" customHeight="1" x14ac:dyDescent="0.15">
      <c r="A906" s="405">
        <v>4</v>
      </c>
      <c r="B906" s="405">
        <v>1</v>
      </c>
      <c r="C906" s="425" t="s">
        <v>676</v>
      </c>
      <c r="D906" s="419" t="s">
        <v>676</v>
      </c>
      <c r="E906" s="419" t="s">
        <v>676</v>
      </c>
      <c r="F906" s="419" t="s">
        <v>676</v>
      </c>
      <c r="G906" s="419" t="s">
        <v>676</v>
      </c>
      <c r="H906" s="419" t="s">
        <v>676</v>
      </c>
      <c r="I906" s="419" t="s">
        <v>676</v>
      </c>
      <c r="J906" s="420" t="s">
        <v>704</v>
      </c>
      <c r="K906" s="421"/>
      <c r="L906" s="421"/>
      <c r="M906" s="421"/>
      <c r="N906" s="421"/>
      <c r="O906" s="421"/>
      <c r="P906" s="317" t="s">
        <v>713</v>
      </c>
      <c r="Q906" s="318"/>
      <c r="R906" s="318"/>
      <c r="S906" s="318"/>
      <c r="T906" s="318"/>
      <c r="U906" s="318"/>
      <c r="V906" s="318"/>
      <c r="W906" s="318"/>
      <c r="X906" s="318"/>
      <c r="Y906" s="319">
        <v>1.3</v>
      </c>
      <c r="Z906" s="320"/>
      <c r="AA906" s="320"/>
      <c r="AB906" s="321"/>
      <c r="AC906" s="329" t="s">
        <v>501</v>
      </c>
      <c r="AD906" s="424"/>
      <c r="AE906" s="424"/>
      <c r="AF906" s="424"/>
      <c r="AG906" s="424"/>
      <c r="AH906" s="422" t="s">
        <v>683</v>
      </c>
      <c r="AI906" s="423"/>
      <c r="AJ906" s="423"/>
      <c r="AK906" s="423"/>
      <c r="AL906" s="326">
        <v>100</v>
      </c>
      <c r="AM906" s="327"/>
      <c r="AN906" s="327"/>
      <c r="AO906" s="328"/>
      <c r="AP906" s="322" t="s">
        <v>685</v>
      </c>
      <c r="AQ906" s="322"/>
      <c r="AR906" s="322"/>
      <c r="AS906" s="322"/>
      <c r="AT906" s="322"/>
      <c r="AU906" s="322"/>
      <c r="AV906" s="322"/>
      <c r="AW906" s="322"/>
      <c r="AX906" s="322"/>
    </row>
    <row r="907" spans="1:50" ht="43.5" customHeight="1" x14ac:dyDescent="0.15">
      <c r="A907" s="405">
        <v>5</v>
      </c>
      <c r="B907" s="405">
        <v>1</v>
      </c>
      <c r="C907" s="419" t="s">
        <v>677</v>
      </c>
      <c r="D907" s="419" t="s">
        <v>677</v>
      </c>
      <c r="E907" s="419" t="s">
        <v>677</v>
      </c>
      <c r="F907" s="419" t="s">
        <v>677</v>
      </c>
      <c r="G907" s="419" t="s">
        <v>677</v>
      </c>
      <c r="H907" s="419" t="s">
        <v>677</v>
      </c>
      <c r="I907" s="419" t="s">
        <v>677</v>
      </c>
      <c r="J907" s="420">
        <v>1040005019015</v>
      </c>
      <c r="K907" s="421"/>
      <c r="L907" s="421"/>
      <c r="M907" s="421"/>
      <c r="N907" s="421"/>
      <c r="O907" s="421"/>
      <c r="P907" s="317" t="s">
        <v>713</v>
      </c>
      <c r="Q907" s="318"/>
      <c r="R907" s="318"/>
      <c r="S907" s="318"/>
      <c r="T907" s="318"/>
      <c r="U907" s="318"/>
      <c r="V907" s="318"/>
      <c r="W907" s="318"/>
      <c r="X907" s="318"/>
      <c r="Y907" s="319">
        <v>1.3</v>
      </c>
      <c r="Z907" s="320"/>
      <c r="AA907" s="320"/>
      <c r="AB907" s="321"/>
      <c r="AC907" s="329" t="s">
        <v>501</v>
      </c>
      <c r="AD907" s="424"/>
      <c r="AE907" s="424"/>
      <c r="AF907" s="424"/>
      <c r="AG907" s="424"/>
      <c r="AH907" s="422" t="s">
        <v>683</v>
      </c>
      <c r="AI907" s="423"/>
      <c r="AJ907" s="423"/>
      <c r="AK907" s="423"/>
      <c r="AL907" s="326">
        <v>100</v>
      </c>
      <c r="AM907" s="327"/>
      <c r="AN907" s="327"/>
      <c r="AO907" s="328"/>
      <c r="AP907" s="322" t="s">
        <v>685</v>
      </c>
      <c r="AQ907" s="322"/>
      <c r="AR907" s="322"/>
      <c r="AS907" s="322"/>
      <c r="AT907" s="322"/>
      <c r="AU907" s="322"/>
      <c r="AV907" s="322"/>
      <c r="AW907" s="322"/>
      <c r="AX907" s="322"/>
    </row>
    <row r="908" spans="1:50" ht="30" customHeight="1" x14ac:dyDescent="0.15">
      <c r="A908" s="405">
        <v>6</v>
      </c>
      <c r="B908" s="405">
        <v>1</v>
      </c>
      <c r="C908" s="419" t="s">
        <v>678</v>
      </c>
      <c r="D908" s="419" t="s">
        <v>678</v>
      </c>
      <c r="E908" s="419" t="s">
        <v>678</v>
      </c>
      <c r="F908" s="419" t="s">
        <v>678</v>
      </c>
      <c r="G908" s="419" t="s">
        <v>678</v>
      </c>
      <c r="H908" s="419" t="s">
        <v>678</v>
      </c>
      <c r="I908" s="419" t="s">
        <v>678</v>
      </c>
      <c r="J908" s="420" t="s">
        <v>704</v>
      </c>
      <c r="K908" s="421"/>
      <c r="L908" s="421"/>
      <c r="M908" s="421"/>
      <c r="N908" s="421"/>
      <c r="O908" s="421"/>
      <c r="P908" s="317" t="s">
        <v>713</v>
      </c>
      <c r="Q908" s="318"/>
      <c r="R908" s="318"/>
      <c r="S908" s="318"/>
      <c r="T908" s="318"/>
      <c r="U908" s="318"/>
      <c r="V908" s="318"/>
      <c r="W908" s="318"/>
      <c r="X908" s="318"/>
      <c r="Y908" s="319">
        <v>1.3</v>
      </c>
      <c r="Z908" s="320"/>
      <c r="AA908" s="320"/>
      <c r="AB908" s="321"/>
      <c r="AC908" s="329" t="s">
        <v>501</v>
      </c>
      <c r="AD908" s="424"/>
      <c r="AE908" s="424"/>
      <c r="AF908" s="424"/>
      <c r="AG908" s="424"/>
      <c r="AH908" s="422" t="s">
        <v>683</v>
      </c>
      <c r="AI908" s="423"/>
      <c r="AJ908" s="423"/>
      <c r="AK908" s="423"/>
      <c r="AL908" s="326">
        <v>100</v>
      </c>
      <c r="AM908" s="327"/>
      <c r="AN908" s="327"/>
      <c r="AO908" s="328"/>
      <c r="AP908" s="322" t="s">
        <v>685</v>
      </c>
      <c r="AQ908" s="322"/>
      <c r="AR908" s="322"/>
      <c r="AS908" s="322"/>
      <c r="AT908" s="322"/>
      <c r="AU908" s="322"/>
      <c r="AV908" s="322"/>
      <c r="AW908" s="322"/>
      <c r="AX908" s="322"/>
    </row>
    <row r="909" spans="1:50" ht="30" customHeight="1" x14ac:dyDescent="0.15">
      <c r="A909" s="405">
        <v>7</v>
      </c>
      <c r="B909" s="405">
        <v>1</v>
      </c>
      <c r="C909" s="419" t="s">
        <v>679</v>
      </c>
      <c r="D909" s="419" t="s">
        <v>679</v>
      </c>
      <c r="E909" s="419" t="s">
        <v>679</v>
      </c>
      <c r="F909" s="419" t="s">
        <v>679</v>
      </c>
      <c r="G909" s="419" t="s">
        <v>679</v>
      </c>
      <c r="H909" s="419" t="s">
        <v>679</v>
      </c>
      <c r="I909" s="419" t="s">
        <v>679</v>
      </c>
      <c r="J909" s="420" t="s">
        <v>705</v>
      </c>
      <c r="K909" s="421"/>
      <c r="L909" s="421"/>
      <c r="M909" s="421"/>
      <c r="N909" s="421"/>
      <c r="O909" s="421"/>
      <c r="P909" s="317" t="s">
        <v>713</v>
      </c>
      <c r="Q909" s="318"/>
      <c r="R909" s="318"/>
      <c r="S909" s="318"/>
      <c r="T909" s="318"/>
      <c r="U909" s="318"/>
      <c r="V909" s="318"/>
      <c r="W909" s="318"/>
      <c r="X909" s="318"/>
      <c r="Y909" s="319">
        <v>1.3</v>
      </c>
      <c r="Z909" s="320"/>
      <c r="AA909" s="320"/>
      <c r="AB909" s="321"/>
      <c r="AC909" s="329" t="s">
        <v>501</v>
      </c>
      <c r="AD909" s="424"/>
      <c r="AE909" s="424"/>
      <c r="AF909" s="424"/>
      <c r="AG909" s="424"/>
      <c r="AH909" s="422" t="s">
        <v>683</v>
      </c>
      <c r="AI909" s="423"/>
      <c r="AJ909" s="423"/>
      <c r="AK909" s="423"/>
      <c r="AL909" s="326">
        <v>100</v>
      </c>
      <c r="AM909" s="327"/>
      <c r="AN909" s="327"/>
      <c r="AO909" s="328"/>
      <c r="AP909" s="322" t="s">
        <v>685</v>
      </c>
      <c r="AQ909" s="322"/>
      <c r="AR909" s="322"/>
      <c r="AS909" s="322"/>
      <c r="AT909" s="322"/>
      <c r="AU909" s="322"/>
      <c r="AV909" s="322"/>
      <c r="AW909" s="322"/>
      <c r="AX909" s="322"/>
    </row>
    <row r="910" spans="1:50" ht="30" customHeight="1" x14ac:dyDescent="0.15">
      <c r="A910" s="405">
        <v>8</v>
      </c>
      <c r="B910" s="405">
        <v>1</v>
      </c>
      <c r="C910" s="419" t="s">
        <v>680</v>
      </c>
      <c r="D910" s="419" t="s">
        <v>680</v>
      </c>
      <c r="E910" s="419" t="s">
        <v>680</v>
      </c>
      <c r="F910" s="419" t="s">
        <v>680</v>
      </c>
      <c r="G910" s="419" t="s">
        <v>680</v>
      </c>
      <c r="H910" s="419" t="s">
        <v>680</v>
      </c>
      <c r="I910" s="419" t="s">
        <v>680</v>
      </c>
      <c r="J910" s="420">
        <v>7000020128112</v>
      </c>
      <c r="K910" s="421"/>
      <c r="L910" s="421"/>
      <c r="M910" s="421"/>
      <c r="N910" s="421"/>
      <c r="O910" s="421"/>
      <c r="P910" s="317" t="s">
        <v>713</v>
      </c>
      <c r="Q910" s="318"/>
      <c r="R910" s="318"/>
      <c r="S910" s="318"/>
      <c r="T910" s="318"/>
      <c r="U910" s="318"/>
      <c r="V910" s="318"/>
      <c r="W910" s="318"/>
      <c r="X910" s="318"/>
      <c r="Y910" s="319">
        <v>1.3</v>
      </c>
      <c r="Z910" s="320"/>
      <c r="AA910" s="320"/>
      <c r="AB910" s="321"/>
      <c r="AC910" s="329" t="s">
        <v>501</v>
      </c>
      <c r="AD910" s="424"/>
      <c r="AE910" s="424"/>
      <c r="AF910" s="424"/>
      <c r="AG910" s="424"/>
      <c r="AH910" s="422" t="s">
        <v>683</v>
      </c>
      <c r="AI910" s="423"/>
      <c r="AJ910" s="423"/>
      <c r="AK910" s="423"/>
      <c r="AL910" s="326">
        <v>100</v>
      </c>
      <c r="AM910" s="327"/>
      <c r="AN910" s="327"/>
      <c r="AO910" s="328"/>
      <c r="AP910" s="322" t="s">
        <v>685</v>
      </c>
      <c r="AQ910" s="322"/>
      <c r="AR910" s="322"/>
      <c r="AS910" s="322"/>
      <c r="AT910" s="322"/>
      <c r="AU910" s="322"/>
      <c r="AV910" s="322"/>
      <c r="AW910" s="322"/>
      <c r="AX910" s="322"/>
    </row>
    <row r="911" spans="1:50" ht="30" customHeight="1" x14ac:dyDescent="0.15">
      <c r="A911" s="405">
        <v>9</v>
      </c>
      <c r="B911" s="405">
        <v>1</v>
      </c>
      <c r="C911" s="419" t="s">
        <v>681</v>
      </c>
      <c r="D911" s="419" t="s">
        <v>681</v>
      </c>
      <c r="E911" s="419" t="s">
        <v>681</v>
      </c>
      <c r="F911" s="419" t="s">
        <v>681</v>
      </c>
      <c r="G911" s="419" t="s">
        <v>681</v>
      </c>
      <c r="H911" s="419" t="s">
        <v>681</v>
      </c>
      <c r="I911" s="419" t="s">
        <v>681</v>
      </c>
      <c r="J911" s="420" t="s">
        <v>683</v>
      </c>
      <c r="K911" s="421"/>
      <c r="L911" s="421"/>
      <c r="M911" s="421"/>
      <c r="N911" s="421"/>
      <c r="O911" s="421"/>
      <c r="P911" s="317" t="s">
        <v>713</v>
      </c>
      <c r="Q911" s="318"/>
      <c r="R911" s="318"/>
      <c r="S911" s="318"/>
      <c r="T911" s="318"/>
      <c r="U911" s="318"/>
      <c r="V911" s="318"/>
      <c r="W911" s="318"/>
      <c r="X911" s="318"/>
      <c r="Y911" s="319">
        <v>1.2</v>
      </c>
      <c r="Z911" s="320"/>
      <c r="AA911" s="320"/>
      <c r="AB911" s="321"/>
      <c r="AC911" s="329" t="s">
        <v>501</v>
      </c>
      <c r="AD911" s="424"/>
      <c r="AE911" s="424"/>
      <c r="AF911" s="424"/>
      <c r="AG911" s="424"/>
      <c r="AH911" s="422" t="s">
        <v>683</v>
      </c>
      <c r="AI911" s="423"/>
      <c r="AJ911" s="423"/>
      <c r="AK911" s="423"/>
      <c r="AL911" s="326">
        <v>100</v>
      </c>
      <c r="AM911" s="327"/>
      <c r="AN911" s="327"/>
      <c r="AO911" s="328"/>
      <c r="AP911" s="322" t="s">
        <v>685</v>
      </c>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9" t="s">
        <v>502</v>
      </c>
      <c r="AD912" s="329"/>
      <c r="AE912" s="329"/>
      <c r="AF912" s="329"/>
      <c r="AG912" s="329"/>
      <c r="AH912" s="324"/>
      <c r="AI912" s="325"/>
      <c r="AJ912" s="325"/>
      <c r="AK912" s="325"/>
      <c r="AL912" s="326"/>
      <c r="AM912" s="327"/>
      <c r="AN912" s="327"/>
      <c r="AO912" s="328"/>
      <c r="AP912" s="322" t="s">
        <v>685</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9" t="s">
        <v>502</v>
      </c>
      <c r="AD913" s="329"/>
      <c r="AE913" s="329"/>
      <c r="AF913" s="329"/>
      <c r="AG913" s="329"/>
      <c r="AH913" s="324"/>
      <c r="AI913" s="325"/>
      <c r="AJ913" s="325"/>
      <c r="AK913" s="325"/>
      <c r="AL913" s="326"/>
      <c r="AM913" s="327"/>
      <c r="AN913" s="327"/>
      <c r="AO913" s="328"/>
      <c r="AP913" s="322" t="s">
        <v>685</v>
      </c>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9" t="s">
        <v>502</v>
      </c>
      <c r="AD914" s="329"/>
      <c r="AE914" s="329"/>
      <c r="AF914" s="329"/>
      <c r="AG914" s="329"/>
      <c r="AH914" s="324"/>
      <c r="AI914" s="325"/>
      <c r="AJ914" s="325"/>
      <c r="AK914" s="325"/>
      <c r="AL914" s="326"/>
      <c r="AM914" s="327"/>
      <c r="AN914" s="327"/>
      <c r="AO914" s="328"/>
      <c r="AP914" s="322" t="s">
        <v>685</v>
      </c>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9" t="s">
        <v>502</v>
      </c>
      <c r="AD915" s="329"/>
      <c r="AE915" s="329"/>
      <c r="AF915" s="329"/>
      <c r="AG915" s="329"/>
      <c r="AH915" s="324"/>
      <c r="AI915" s="325"/>
      <c r="AJ915" s="325"/>
      <c r="AK915" s="325"/>
      <c r="AL915" s="326"/>
      <c r="AM915" s="327"/>
      <c r="AN915" s="327"/>
      <c r="AO915" s="328"/>
      <c r="AP915" s="322" t="s">
        <v>685</v>
      </c>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9" t="s">
        <v>502</v>
      </c>
      <c r="AD916" s="329"/>
      <c r="AE916" s="329"/>
      <c r="AF916" s="329"/>
      <c r="AG916" s="329"/>
      <c r="AH916" s="324"/>
      <c r="AI916" s="325"/>
      <c r="AJ916" s="325"/>
      <c r="AK916" s="325"/>
      <c r="AL916" s="326"/>
      <c r="AM916" s="327"/>
      <c r="AN916" s="327"/>
      <c r="AO916" s="328"/>
      <c r="AP916" s="322" t="s">
        <v>685</v>
      </c>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9" t="s">
        <v>502</v>
      </c>
      <c r="AD917" s="329"/>
      <c r="AE917" s="329"/>
      <c r="AF917" s="329"/>
      <c r="AG917" s="329"/>
      <c r="AH917" s="324"/>
      <c r="AI917" s="325"/>
      <c r="AJ917" s="325"/>
      <c r="AK917" s="325"/>
      <c r="AL917" s="326"/>
      <c r="AM917" s="327"/>
      <c r="AN917" s="327"/>
      <c r="AO917" s="328"/>
      <c r="AP917" s="322" t="s">
        <v>685</v>
      </c>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9" t="s">
        <v>502</v>
      </c>
      <c r="AD918" s="329"/>
      <c r="AE918" s="329"/>
      <c r="AF918" s="329"/>
      <c r="AG918" s="329"/>
      <c r="AH918" s="324"/>
      <c r="AI918" s="325"/>
      <c r="AJ918" s="325"/>
      <c r="AK918" s="325"/>
      <c r="AL918" s="326"/>
      <c r="AM918" s="327"/>
      <c r="AN918" s="327"/>
      <c r="AO918" s="328"/>
      <c r="AP918" s="322" t="s">
        <v>685</v>
      </c>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9" t="s">
        <v>502</v>
      </c>
      <c r="AD919" s="329"/>
      <c r="AE919" s="329"/>
      <c r="AF919" s="329"/>
      <c r="AG919" s="329"/>
      <c r="AH919" s="324"/>
      <c r="AI919" s="325"/>
      <c r="AJ919" s="325"/>
      <c r="AK919" s="325"/>
      <c r="AL919" s="326"/>
      <c r="AM919" s="327"/>
      <c r="AN919" s="327"/>
      <c r="AO919" s="328"/>
      <c r="AP919" s="322" t="s">
        <v>685</v>
      </c>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9" t="s">
        <v>502</v>
      </c>
      <c r="AD920" s="329"/>
      <c r="AE920" s="329"/>
      <c r="AF920" s="329"/>
      <c r="AG920" s="329"/>
      <c r="AH920" s="324"/>
      <c r="AI920" s="325"/>
      <c r="AJ920" s="325"/>
      <c r="AK920" s="325"/>
      <c r="AL920" s="326"/>
      <c r="AM920" s="327"/>
      <c r="AN920" s="327"/>
      <c r="AO920" s="328"/>
      <c r="AP920" s="322" t="s">
        <v>685</v>
      </c>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9" t="s">
        <v>502</v>
      </c>
      <c r="AD921" s="329"/>
      <c r="AE921" s="329"/>
      <c r="AF921" s="329"/>
      <c r="AG921" s="329"/>
      <c r="AH921" s="324"/>
      <c r="AI921" s="325"/>
      <c r="AJ921" s="325"/>
      <c r="AK921" s="325"/>
      <c r="AL921" s="326"/>
      <c r="AM921" s="327"/>
      <c r="AN921" s="327"/>
      <c r="AO921" s="328"/>
      <c r="AP921" s="322" t="s">
        <v>685</v>
      </c>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9" t="s">
        <v>502</v>
      </c>
      <c r="AD922" s="329"/>
      <c r="AE922" s="329"/>
      <c r="AF922" s="329"/>
      <c r="AG922" s="329"/>
      <c r="AH922" s="324"/>
      <c r="AI922" s="325"/>
      <c r="AJ922" s="325"/>
      <c r="AK922" s="325"/>
      <c r="AL922" s="326"/>
      <c r="AM922" s="327"/>
      <c r="AN922" s="327"/>
      <c r="AO922" s="328"/>
      <c r="AP922" s="322" t="s">
        <v>685</v>
      </c>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9" t="s">
        <v>502</v>
      </c>
      <c r="AD923" s="329"/>
      <c r="AE923" s="329"/>
      <c r="AF923" s="329"/>
      <c r="AG923" s="329"/>
      <c r="AH923" s="324"/>
      <c r="AI923" s="325"/>
      <c r="AJ923" s="325"/>
      <c r="AK923" s="325"/>
      <c r="AL923" s="326"/>
      <c r="AM923" s="327"/>
      <c r="AN923" s="327"/>
      <c r="AO923" s="328"/>
      <c r="AP923" s="322" t="s">
        <v>685</v>
      </c>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9" t="s">
        <v>502</v>
      </c>
      <c r="AD924" s="329"/>
      <c r="AE924" s="329"/>
      <c r="AF924" s="329"/>
      <c r="AG924" s="329"/>
      <c r="AH924" s="324"/>
      <c r="AI924" s="325"/>
      <c r="AJ924" s="325"/>
      <c r="AK924" s="325"/>
      <c r="AL924" s="326"/>
      <c r="AM924" s="327"/>
      <c r="AN924" s="327"/>
      <c r="AO924" s="328"/>
      <c r="AP924" s="322" t="s">
        <v>685</v>
      </c>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9" t="s">
        <v>502</v>
      </c>
      <c r="AD925" s="329"/>
      <c r="AE925" s="329"/>
      <c r="AF925" s="329"/>
      <c r="AG925" s="329"/>
      <c r="AH925" s="324"/>
      <c r="AI925" s="325"/>
      <c r="AJ925" s="325"/>
      <c r="AK925" s="325"/>
      <c r="AL925" s="326"/>
      <c r="AM925" s="327"/>
      <c r="AN925" s="327"/>
      <c r="AO925" s="328"/>
      <c r="AP925" s="322" t="s">
        <v>685</v>
      </c>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9" t="s">
        <v>502</v>
      </c>
      <c r="AD926" s="329"/>
      <c r="AE926" s="329"/>
      <c r="AF926" s="329"/>
      <c r="AG926" s="329"/>
      <c r="AH926" s="324"/>
      <c r="AI926" s="325"/>
      <c r="AJ926" s="325"/>
      <c r="AK926" s="325"/>
      <c r="AL926" s="326"/>
      <c r="AM926" s="327"/>
      <c r="AN926" s="327"/>
      <c r="AO926" s="328"/>
      <c r="AP926" s="322" t="s">
        <v>685</v>
      </c>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9" t="s">
        <v>502</v>
      </c>
      <c r="AD927" s="329"/>
      <c r="AE927" s="329"/>
      <c r="AF927" s="329"/>
      <c r="AG927" s="329"/>
      <c r="AH927" s="324"/>
      <c r="AI927" s="325"/>
      <c r="AJ927" s="325"/>
      <c r="AK927" s="325"/>
      <c r="AL927" s="326"/>
      <c r="AM927" s="327"/>
      <c r="AN927" s="327"/>
      <c r="AO927" s="328"/>
      <c r="AP927" s="322" t="s">
        <v>685</v>
      </c>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9" t="s">
        <v>502</v>
      </c>
      <c r="AD928" s="329"/>
      <c r="AE928" s="329"/>
      <c r="AF928" s="329"/>
      <c r="AG928" s="329"/>
      <c r="AH928" s="324"/>
      <c r="AI928" s="325"/>
      <c r="AJ928" s="325"/>
      <c r="AK928" s="325"/>
      <c r="AL928" s="326"/>
      <c r="AM928" s="327"/>
      <c r="AN928" s="327"/>
      <c r="AO928" s="328"/>
      <c r="AP928" s="322" t="s">
        <v>685</v>
      </c>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9" t="s">
        <v>502</v>
      </c>
      <c r="AD929" s="329"/>
      <c r="AE929" s="329"/>
      <c r="AF929" s="329"/>
      <c r="AG929" s="329"/>
      <c r="AH929" s="324"/>
      <c r="AI929" s="325"/>
      <c r="AJ929" s="325"/>
      <c r="AK929" s="325"/>
      <c r="AL929" s="326"/>
      <c r="AM929" s="327"/>
      <c r="AN929" s="327"/>
      <c r="AO929" s="328"/>
      <c r="AP929" s="322" t="s">
        <v>685</v>
      </c>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9" t="s">
        <v>502</v>
      </c>
      <c r="AD930" s="329"/>
      <c r="AE930" s="329"/>
      <c r="AF930" s="329"/>
      <c r="AG930" s="329"/>
      <c r="AH930" s="324"/>
      <c r="AI930" s="325"/>
      <c r="AJ930" s="325"/>
      <c r="AK930" s="325"/>
      <c r="AL930" s="326"/>
      <c r="AM930" s="327"/>
      <c r="AN930" s="327"/>
      <c r="AO930" s="328"/>
      <c r="AP930" s="322" t="s">
        <v>685</v>
      </c>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9" t="s">
        <v>502</v>
      </c>
      <c r="AD931" s="329"/>
      <c r="AE931" s="329"/>
      <c r="AF931" s="329"/>
      <c r="AG931" s="329"/>
      <c r="AH931" s="324"/>
      <c r="AI931" s="325"/>
      <c r="AJ931" s="325"/>
      <c r="AK931" s="325"/>
      <c r="AL931" s="326"/>
      <c r="AM931" s="327"/>
      <c r="AN931" s="327"/>
      <c r="AO931" s="328"/>
      <c r="AP931" s="322" t="s">
        <v>685</v>
      </c>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9" t="s">
        <v>502</v>
      </c>
      <c r="AD932" s="329"/>
      <c r="AE932" s="329"/>
      <c r="AF932" s="329"/>
      <c r="AG932" s="329"/>
      <c r="AH932" s="324"/>
      <c r="AI932" s="325"/>
      <c r="AJ932" s="325"/>
      <c r="AK932" s="325"/>
      <c r="AL932" s="326"/>
      <c r="AM932" s="327"/>
      <c r="AN932" s="327"/>
      <c r="AO932" s="328"/>
      <c r="AP932" s="322" t="s">
        <v>685</v>
      </c>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19" t="s">
        <v>688</v>
      </c>
      <c r="D936" s="419" t="s">
        <v>688</v>
      </c>
      <c r="E936" s="419" t="s">
        <v>688</v>
      </c>
      <c r="F936" s="419" t="s">
        <v>688</v>
      </c>
      <c r="G936" s="419" t="s">
        <v>688</v>
      </c>
      <c r="H936" s="419" t="s">
        <v>688</v>
      </c>
      <c r="I936" s="419" t="s">
        <v>688</v>
      </c>
      <c r="J936" s="420" t="s">
        <v>683</v>
      </c>
      <c r="K936" s="421"/>
      <c r="L936" s="421"/>
      <c r="M936" s="421"/>
      <c r="N936" s="421"/>
      <c r="O936" s="421"/>
      <c r="P936" s="895" t="s">
        <v>686</v>
      </c>
      <c r="Q936" s="896"/>
      <c r="R936" s="896"/>
      <c r="S936" s="896"/>
      <c r="T936" s="896"/>
      <c r="U936" s="896"/>
      <c r="V936" s="896"/>
      <c r="W936" s="896"/>
      <c r="X936" s="897"/>
      <c r="Y936" s="319">
        <v>8.4</v>
      </c>
      <c r="Z936" s="320"/>
      <c r="AA936" s="320"/>
      <c r="AB936" s="321"/>
      <c r="AC936" s="329" t="s">
        <v>501</v>
      </c>
      <c r="AD936" s="424"/>
      <c r="AE936" s="424"/>
      <c r="AF936" s="424"/>
      <c r="AG936" s="424"/>
      <c r="AH936" s="422" t="s">
        <v>694</v>
      </c>
      <c r="AI936" s="423"/>
      <c r="AJ936" s="423"/>
      <c r="AK936" s="423"/>
      <c r="AL936" s="326">
        <v>100</v>
      </c>
      <c r="AM936" s="327"/>
      <c r="AN936" s="327"/>
      <c r="AO936" s="328"/>
      <c r="AP936" s="322" t="s">
        <v>695</v>
      </c>
      <c r="AQ936" s="322"/>
      <c r="AR936" s="322"/>
      <c r="AS936" s="322"/>
      <c r="AT936" s="322"/>
      <c r="AU936" s="322"/>
      <c r="AV936" s="322"/>
      <c r="AW936" s="322"/>
      <c r="AX936" s="322"/>
    </row>
    <row r="937" spans="1:50" ht="30" customHeight="1" x14ac:dyDescent="0.15">
      <c r="A937" s="405">
        <v>2</v>
      </c>
      <c r="B937" s="405">
        <v>1</v>
      </c>
      <c r="C937" s="425" t="s">
        <v>701</v>
      </c>
      <c r="D937" s="419" t="s">
        <v>691</v>
      </c>
      <c r="E937" s="419" t="s">
        <v>691</v>
      </c>
      <c r="F937" s="419" t="s">
        <v>691</v>
      </c>
      <c r="G937" s="419" t="s">
        <v>691</v>
      </c>
      <c r="H937" s="419" t="s">
        <v>691</v>
      </c>
      <c r="I937" s="419" t="s">
        <v>691</v>
      </c>
      <c r="J937" s="420" t="s">
        <v>579</v>
      </c>
      <c r="K937" s="421"/>
      <c r="L937" s="421"/>
      <c r="M937" s="421"/>
      <c r="N937" s="421"/>
      <c r="O937" s="421"/>
      <c r="P937" s="317" t="s">
        <v>693</v>
      </c>
      <c r="Q937" s="318"/>
      <c r="R937" s="318"/>
      <c r="S937" s="318"/>
      <c r="T937" s="318"/>
      <c r="U937" s="318"/>
      <c r="V937" s="318"/>
      <c r="W937" s="318"/>
      <c r="X937" s="318"/>
      <c r="Y937" s="319">
        <v>0.8</v>
      </c>
      <c r="Z937" s="320"/>
      <c r="AA937" s="320"/>
      <c r="AB937" s="321"/>
      <c r="AC937" s="329" t="s">
        <v>501</v>
      </c>
      <c r="AD937" s="424"/>
      <c r="AE937" s="424"/>
      <c r="AF937" s="424"/>
      <c r="AG937" s="424"/>
      <c r="AH937" s="324" t="s">
        <v>579</v>
      </c>
      <c r="AI937" s="325"/>
      <c r="AJ937" s="325"/>
      <c r="AK937" s="325"/>
      <c r="AL937" s="326">
        <v>100</v>
      </c>
      <c r="AM937" s="327"/>
      <c r="AN937" s="327"/>
      <c r="AO937" s="328"/>
      <c r="AP937" s="322" t="s">
        <v>696</v>
      </c>
      <c r="AQ937" s="322"/>
      <c r="AR937" s="322"/>
      <c r="AS937" s="322"/>
      <c r="AT937" s="322"/>
      <c r="AU937" s="322"/>
      <c r="AV937" s="322"/>
      <c r="AW937" s="322"/>
      <c r="AX937" s="322"/>
    </row>
    <row r="938" spans="1:50" ht="30" customHeight="1" x14ac:dyDescent="0.15">
      <c r="A938" s="405">
        <v>3</v>
      </c>
      <c r="B938" s="405">
        <v>1</v>
      </c>
      <c r="C938" s="425" t="s">
        <v>690</v>
      </c>
      <c r="D938" s="419" t="s">
        <v>690</v>
      </c>
      <c r="E938" s="419" t="s">
        <v>690</v>
      </c>
      <c r="F938" s="419" t="s">
        <v>690</v>
      </c>
      <c r="G938" s="419" t="s">
        <v>690</v>
      </c>
      <c r="H938" s="419" t="s">
        <v>690</v>
      </c>
      <c r="I938" s="419" t="s">
        <v>690</v>
      </c>
      <c r="J938" s="420">
        <v>6120102013717</v>
      </c>
      <c r="K938" s="421"/>
      <c r="L938" s="421"/>
      <c r="M938" s="421"/>
      <c r="N938" s="421"/>
      <c r="O938" s="421"/>
      <c r="P938" s="317" t="s">
        <v>693</v>
      </c>
      <c r="Q938" s="318"/>
      <c r="R938" s="318"/>
      <c r="S938" s="318"/>
      <c r="T938" s="318"/>
      <c r="U938" s="318"/>
      <c r="V938" s="318"/>
      <c r="W938" s="318"/>
      <c r="X938" s="318"/>
      <c r="Y938" s="319">
        <v>0.7</v>
      </c>
      <c r="Z938" s="320"/>
      <c r="AA938" s="320"/>
      <c r="AB938" s="321"/>
      <c r="AC938" s="329" t="s">
        <v>501</v>
      </c>
      <c r="AD938" s="424"/>
      <c r="AE938" s="424"/>
      <c r="AF938" s="424"/>
      <c r="AG938" s="424"/>
      <c r="AH938" s="324" t="s">
        <v>683</v>
      </c>
      <c r="AI938" s="325"/>
      <c r="AJ938" s="325"/>
      <c r="AK938" s="325"/>
      <c r="AL938" s="326">
        <v>100</v>
      </c>
      <c r="AM938" s="327"/>
      <c r="AN938" s="327"/>
      <c r="AO938" s="328"/>
      <c r="AP938" s="322" t="s">
        <v>696</v>
      </c>
      <c r="AQ938" s="322"/>
      <c r="AR938" s="322"/>
      <c r="AS938" s="322"/>
      <c r="AT938" s="322"/>
      <c r="AU938" s="322"/>
      <c r="AV938" s="322"/>
      <c r="AW938" s="322"/>
      <c r="AX938" s="322"/>
    </row>
    <row r="939" spans="1:50" ht="30" customHeight="1" x14ac:dyDescent="0.15">
      <c r="A939" s="405">
        <v>4</v>
      </c>
      <c r="B939" s="405">
        <v>1</v>
      </c>
      <c r="C939" s="419" t="s">
        <v>689</v>
      </c>
      <c r="D939" s="419" t="s">
        <v>689</v>
      </c>
      <c r="E939" s="419" t="s">
        <v>689</v>
      </c>
      <c r="F939" s="419" t="s">
        <v>689</v>
      </c>
      <c r="G939" s="419" t="s">
        <v>689</v>
      </c>
      <c r="H939" s="419" t="s">
        <v>689</v>
      </c>
      <c r="I939" s="419" t="s">
        <v>689</v>
      </c>
      <c r="J939" s="420">
        <v>7120001109441</v>
      </c>
      <c r="K939" s="421"/>
      <c r="L939" s="421"/>
      <c r="M939" s="421"/>
      <c r="N939" s="421"/>
      <c r="O939" s="421"/>
      <c r="P939" s="317" t="s">
        <v>692</v>
      </c>
      <c r="Q939" s="318"/>
      <c r="R939" s="318"/>
      <c r="S939" s="318"/>
      <c r="T939" s="318"/>
      <c r="U939" s="318"/>
      <c r="V939" s="318"/>
      <c r="W939" s="318"/>
      <c r="X939" s="318"/>
      <c r="Y939" s="319">
        <v>0.1</v>
      </c>
      <c r="Z939" s="320"/>
      <c r="AA939" s="320"/>
      <c r="AB939" s="321"/>
      <c r="AC939" s="329" t="s">
        <v>501</v>
      </c>
      <c r="AD939" s="424"/>
      <c r="AE939" s="424"/>
      <c r="AF939" s="424"/>
      <c r="AG939" s="424"/>
      <c r="AH939" s="422" t="s">
        <v>683</v>
      </c>
      <c r="AI939" s="423"/>
      <c r="AJ939" s="423"/>
      <c r="AK939" s="423"/>
      <c r="AL939" s="326">
        <v>100</v>
      </c>
      <c r="AM939" s="327"/>
      <c r="AN939" s="327"/>
      <c r="AO939" s="328"/>
      <c r="AP939" s="322" t="s">
        <v>684</v>
      </c>
      <c r="AQ939" s="322"/>
      <c r="AR939" s="322"/>
      <c r="AS939" s="322"/>
      <c r="AT939" s="322"/>
      <c r="AU939" s="322"/>
      <c r="AV939" s="322"/>
      <c r="AW939" s="322"/>
      <c r="AX939" s="322"/>
    </row>
    <row r="940" spans="1:50" hidden="1" x14ac:dyDescent="0.15">
      <c r="A940" s="405">
        <v>5</v>
      </c>
      <c r="B940" s="405">
        <v>1</v>
      </c>
      <c r="C940" s="419"/>
      <c r="D940" s="419"/>
      <c r="E940" s="419"/>
      <c r="F940" s="419"/>
      <c r="G940" s="419"/>
      <c r="H940" s="419"/>
      <c r="I940" s="419"/>
      <c r="J940" s="420"/>
      <c r="K940" s="421"/>
      <c r="L940" s="421"/>
      <c r="M940" s="421"/>
      <c r="N940" s="421"/>
      <c r="O940" s="421"/>
      <c r="P940" s="317"/>
      <c r="Q940" s="318"/>
      <c r="R940" s="318"/>
      <c r="S940" s="318"/>
      <c r="T940" s="318"/>
      <c r="U940" s="318"/>
      <c r="V940" s="318"/>
      <c r="W940" s="318"/>
      <c r="X940" s="318"/>
      <c r="Y940" s="319"/>
      <c r="Z940" s="320"/>
      <c r="AA940" s="320"/>
      <c r="AB940" s="321"/>
      <c r="AC940" s="329"/>
      <c r="AD940" s="424"/>
      <c r="AE940" s="424"/>
      <c r="AF940" s="424"/>
      <c r="AG940" s="424"/>
      <c r="AH940" s="422"/>
      <c r="AI940" s="423"/>
      <c r="AJ940" s="423"/>
      <c r="AK940" s="423"/>
      <c r="AL940" s="326"/>
      <c r="AM940" s="327"/>
      <c r="AN940" s="327"/>
      <c r="AO940" s="328"/>
      <c r="AP940" s="322"/>
      <c r="AQ940" s="322"/>
      <c r="AR940" s="322"/>
      <c r="AS940" s="322"/>
      <c r="AT940" s="322"/>
      <c r="AU940" s="322"/>
      <c r="AV940" s="322"/>
      <c r="AW940" s="322"/>
      <c r="AX940" s="322"/>
    </row>
    <row r="941" spans="1:50" hidden="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idden="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idden="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idden="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idden="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idden="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idden="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idden="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idden="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idden="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idden="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idden="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idden="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idden="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idden="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idden="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idden="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idden="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idden="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idden="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idden="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idden="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idden="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idden="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466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30" customHeight="1" x14ac:dyDescent="0.15">
      <c r="A1102" s="405">
        <v>1</v>
      </c>
      <c r="B1102" s="405">
        <v>1</v>
      </c>
      <c r="C1102" s="893"/>
      <c r="D1102" s="893"/>
      <c r="E1102" s="261" t="s">
        <v>697</v>
      </c>
      <c r="F1102" s="892"/>
      <c r="G1102" s="892"/>
      <c r="H1102" s="892"/>
      <c r="I1102" s="892"/>
      <c r="J1102" s="420"/>
      <c r="K1102" s="421"/>
      <c r="L1102" s="421"/>
      <c r="M1102" s="421"/>
      <c r="N1102" s="421"/>
      <c r="O1102" s="421"/>
      <c r="P1102" s="317" t="s">
        <v>698</v>
      </c>
      <c r="Q1102" s="318"/>
      <c r="R1102" s="318"/>
      <c r="S1102" s="318"/>
      <c r="T1102" s="318"/>
      <c r="U1102" s="318"/>
      <c r="V1102" s="318"/>
      <c r="W1102" s="318"/>
      <c r="X1102" s="318"/>
      <c r="Y1102" s="319" t="s">
        <v>683</v>
      </c>
      <c r="Z1102" s="320"/>
      <c r="AA1102" s="320"/>
      <c r="AB1102" s="321"/>
      <c r="AC1102" s="323"/>
      <c r="AD1102" s="323"/>
      <c r="AE1102" s="323"/>
      <c r="AF1102" s="323"/>
      <c r="AG1102" s="323"/>
      <c r="AH1102" s="324" t="s">
        <v>683</v>
      </c>
      <c r="AI1102" s="325"/>
      <c r="AJ1102" s="325"/>
      <c r="AK1102" s="325"/>
      <c r="AL1102" s="326" t="s">
        <v>683</v>
      </c>
      <c r="AM1102" s="327"/>
      <c r="AN1102" s="327"/>
      <c r="AO1102" s="328"/>
      <c r="AP1102" s="322" t="s">
        <v>698</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66">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46">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 Y941:Y965">
    <cfRule type="expression" dxfId="2067" priority="2063">
      <formula>IF(RIGHT(TEXT(Y938,"0.#"),1)=".",FALSE,TRUE)</formula>
    </cfRule>
    <cfRule type="expression" dxfId="2066" priority="2064">
      <formula>IF(RIGHT(TEXT(Y938,"0.#"),1)=".",TRUE,FALSE)</formula>
    </cfRule>
  </conditionalFormatting>
  <conditionalFormatting sqref="Y936">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899">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0:AO879">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12:AO932">
    <cfRule type="expression" dxfId="1969" priority="2077">
      <formula>IF(AND(AL912&gt;=0, RIGHT(TEXT(AL912,"0.#"),1)&lt;&gt;"."),TRUE,FALSE)</formula>
    </cfRule>
    <cfRule type="expression" dxfId="1968" priority="2078">
      <formula>IF(AND(AL912&gt;=0, RIGHT(TEXT(AL912,"0.#"),1)="."),TRUE,FALSE)</formula>
    </cfRule>
    <cfRule type="expression" dxfId="1967" priority="2079">
      <formula>IF(AND(AL912&lt;0, RIGHT(TEXT(AL912,"0.#"),1)&lt;&gt;"."),TRUE,FALSE)</formula>
    </cfRule>
    <cfRule type="expression" dxfId="1966" priority="2080">
      <formula>IF(AND(AL912&lt;0, RIGHT(TEXT(AL912,"0.#"),1)="."),TRUE,FALSE)</formula>
    </cfRule>
  </conditionalFormatting>
  <conditionalFormatting sqref="AL903:AO911">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38 AL941: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6">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940">
    <cfRule type="expression" dxfId="717" priority="13">
      <formula>IF(RIGHT(TEXT(Y940,"0.#"),1)=".",FALSE,TRUE)</formula>
    </cfRule>
    <cfRule type="expression" dxfId="716" priority="14">
      <formula>IF(RIGHT(TEXT(Y940,"0.#"),1)=".",TRUE,FALSE)</formula>
    </cfRule>
  </conditionalFormatting>
  <conditionalFormatting sqref="AL940:AO940">
    <cfRule type="expression" dxfId="715" priority="15">
      <formula>IF(AND(AL940&gt;=0, RIGHT(TEXT(AL940,"0.#"),1)&lt;&gt;"."),TRUE,FALSE)</formula>
    </cfRule>
    <cfRule type="expression" dxfId="714" priority="16">
      <formula>IF(AND(AL940&gt;=0, RIGHT(TEXT(AL940,"0.#"),1)="."),TRUE,FALSE)</formula>
    </cfRule>
    <cfRule type="expression" dxfId="713" priority="17">
      <formula>IF(AND(AL940&lt;0, RIGHT(TEXT(AL940,"0.#"),1)&lt;&gt;"."),TRUE,FALSE)</formula>
    </cfRule>
    <cfRule type="expression" dxfId="712" priority="18">
      <formula>IF(AND(AL940&lt;0, RIGHT(TEXT(AL940,"0.#"),1)="."),TRUE,FALSE)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Y939">
    <cfRule type="expression" dxfId="705" priority="1">
      <formula>IF(RIGHT(TEXT(Y939,"0.#"),1)=".",FALSE,TRUE)</formula>
    </cfRule>
    <cfRule type="expression" dxfId="704" priority="2">
      <formula>IF(RIGHT(TEXT(Y939,"0.#"),1)=".",TRUE,FALSE)</formula>
    </cfRule>
  </conditionalFormatting>
  <conditionalFormatting sqref="AL939:AO939">
    <cfRule type="expression" dxfId="703" priority="3">
      <formula>IF(AND(AL939&gt;=0, RIGHT(TEXT(AL939,"0.#"),1)&lt;&gt;"."),TRUE,FALSE)</formula>
    </cfRule>
    <cfRule type="expression" dxfId="702" priority="4">
      <formula>IF(AND(AL939&gt;=0, RIGHT(TEXT(AL939,"0.#"),1)="."),TRUE,FALSE)</formula>
    </cfRule>
    <cfRule type="expression" dxfId="701" priority="5">
      <formula>IF(AND(AL939&lt;0, RIGHT(TEXT(AL939,"0.#"),1)&lt;&gt;"."),TRUE,FALSE)</formula>
    </cfRule>
    <cfRule type="expression" dxfId="700" priority="6">
      <formula>IF(AND(AL939&lt;0, RIGHT(TEXT(AL939,"0.#"),1)="."),TRUE,FALSE)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833"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554</v>
      </c>
      <c r="AF2" s="999"/>
      <c r="AG2" s="999"/>
      <c r="AH2" s="999"/>
      <c r="AI2" s="999" t="s">
        <v>551</v>
      </c>
      <c r="AJ2" s="999"/>
      <c r="AK2" s="999"/>
      <c r="AL2" s="999"/>
      <c r="AM2" s="999" t="s">
        <v>525</v>
      </c>
      <c r="AN2" s="999"/>
      <c r="AO2" s="999"/>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555</v>
      </c>
      <c r="AF9" s="999"/>
      <c r="AG9" s="999"/>
      <c r="AH9" s="999"/>
      <c r="AI9" s="999" t="s">
        <v>551</v>
      </c>
      <c r="AJ9" s="999"/>
      <c r="AK9" s="999"/>
      <c r="AL9" s="999"/>
      <c r="AM9" s="999" t="s">
        <v>525</v>
      </c>
      <c r="AN9" s="999"/>
      <c r="AO9" s="999"/>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554</v>
      </c>
      <c r="AF16" s="999"/>
      <c r="AG16" s="999"/>
      <c r="AH16" s="999"/>
      <c r="AI16" s="999" t="s">
        <v>552</v>
      </c>
      <c r="AJ16" s="999"/>
      <c r="AK16" s="999"/>
      <c r="AL16" s="999"/>
      <c r="AM16" s="999" t="s">
        <v>525</v>
      </c>
      <c r="AN16" s="999"/>
      <c r="AO16" s="999"/>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556</v>
      </c>
      <c r="AF23" s="999"/>
      <c r="AG23" s="999"/>
      <c r="AH23" s="999"/>
      <c r="AI23" s="999" t="s">
        <v>551</v>
      </c>
      <c r="AJ23" s="999"/>
      <c r="AK23" s="999"/>
      <c r="AL23" s="999"/>
      <c r="AM23" s="999" t="s">
        <v>525</v>
      </c>
      <c r="AN23" s="999"/>
      <c r="AO23" s="999"/>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554</v>
      </c>
      <c r="AF30" s="999"/>
      <c r="AG30" s="999"/>
      <c r="AH30" s="999"/>
      <c r="AI30" s="999" t="s">
        <v>551</v>
      </c>
      <c r="AJ30" s="999"/>
      <c r="AK30" s="999"/>
      <c r="AL30" s="999"/>
      <c r="AM30" s="999" t="s">
        <v>549</v>
      </c>
      <c r="AN30" s="999"/>
      <c r="AO30" s="999"/>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556</v>
      </c>
      <c r="AF37" s="999"/>
      <c r="AG37" s="999"/>
      <c r="AH37" s="999"/>
      <c r="AI37" s="999" t="s">
        <v>553</v>
      </c>
      <c r="AJ37" s="999"/>
      <c r="AK37" s="999"/>
      <c r="AL37" s="999"/>
      <c r="AM37" s="999" t="s">
        <v>550</v>
      </c>
      <c r="AN37" s="999"/>
      <c r="AO37" s="999"/>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554</v>
      </c>
      <c r="AF44" s="999"/>
      <c r="AG44" s="999"/>
      <c r="AH44" s="999"/>
      <c r="AI44" s="999" t="s">
        <v>551</v>
      </c>
      <c r="AJ44" s="999"/>
      <c r="AK44" s="999"/>
      <c r="AL44" s="999"/>
      <c r="AM44" s="999" t="s">
        <v>525</v>
      </c>
      <c r="AN44" s="999"/>
      <c r="AO44" s="999"/>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554</v>
      </c>
      <c r="AF51" s="999"/>
      <c r="AG51" s="999"/>
      <c r="AH51" s="999"/>
      <c r="AI51" s="999" t="s">
        <v>551</v>
      </c>
      <c r="AJ51" s="999"/>
      <c r="AK51" s="999"/>
      <c r="AL51" s="999"/>
      <c r="AM51" s="999" t="s">
        <v>525</v>
      </c>
      <c r="AN51" s="999"/>
      <c r="AO51" s="999"/>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554</v>
      </c>
      <c r="AF58" s="999"/>
      <c r="AG58" s="999"/>
      <c r="AH58" s="999"/>
      <c r="AI58" s="999" t="s">
        <v>551</v>
      </c>
      <c r="AJ58" s="999"/>
      <c r="AK58" s="999"/>
      <c r="AL58" s="999"/>
      <c r="AM58" s="999" t="s">
        <v>525</v>
      </c>
      <c r="AN58" s="999"/>
      <c r="AO58" s="999"/>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554</v>
      </c>
      <c r="AF65" s="999"/>
      <c r="AG65" s="999"/>
      <c r="AH65" s="999"/>
      <c r="AI65" s="999" t="s">
        <v>551</v>
      </c>
      <c r="AJ65" s="999"/>
      <c r="AK65" s="999"/>
      <c r="AL65" s="999"/>
      <c r="AM65" s="999" t="s">
        <v>525</v>
      </c>
      <c r="AN65" s="999"/>
      <c r="AO65" s="999"/>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2019-05-23T04:23:12Z</cp:lastPrinted>
  <dcterms:created xsi:type="dcterms:W3CDTF">2012-03-13T00:50:25Z</dcterms:created>
  <dcterms:modified xsi:type="dcterms:W3CDTF">2019-05-27T05:50:37Z</dcterms:modified>
</cp:coreProperties>
</file>