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<sst xmlns="http://schemas.openxmlformats.org/spreadsheetml/2006/main" count="3110" uniqueCount="735">
  <si>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</si>
  <si>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</si>
  <si>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</si>
  <si>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</si>
  <si>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</si>
  <si>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</si>
  <si>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</si>
  <si>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</si>
  <si>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</si>
  <si>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</si>
  <si>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</si>
  <si>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</si>
  <si>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</si>
  <si>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</si>
  <si>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</si>
  <si>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</si>
  <si>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</si>
  <si>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</si>
  <si>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</si>
  <si>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</si>
  <si>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</si>
  <si>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</si>
  <si>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</si>
  <si>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</si>
  <si>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</si>
  <si>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</si>
  <si>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</si>
  <si>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</si>
  <si>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</si>
  <si>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</si>
  <si>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</si>
  <si>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</si>
  <si>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</si>
  <si>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</si>
  <si>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</si>
  <si>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</si>
  <si>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</si>
  <si>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</si>
  <si>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</si>
  <si>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</si>
  <si>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</si>
  <si>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</si>
  <si>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</si>
  <si>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</si>
  <si>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</si>
  <si>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</si>
  <si>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</si>
  <si>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</si>
  <si>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</si>
  <si>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</si>
  <si>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</si>
  <si>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</si>
  <si>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</si>
  <si>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</si>
  <si>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</si>
  <si>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</si>
  <si>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</si>
  <si>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</si>
  <si>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</si>
  <si>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</si>
  <si>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</si>
  <si>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</si>
  <si>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</si>
  <si>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</si>
  <si>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</si>
  <si>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</si>
  <si>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</si>
  <si>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</si>
  <si>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</si>
  <si>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</si>
  <si>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</si>
  <si>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</si>
  <si>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</si>
  <si>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</si>
  <si>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</si>
  <si>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</si>
  <si>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</si>
  <si>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</si>
  <si>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</si>
  <si>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</si>
  <si>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</si>
  <si>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</si>
  <si>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</si>
  <si>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</si>
  <si>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</si>
  <si>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</si>
  <si>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</si>
  <si>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</si>
  <si>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</si>
  <si>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</si>
  <si>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</si>
  <si>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</si>
  <si>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</si>
  <si>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</si>
  <si>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</si>
  <si>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</si>
  <si>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</si>
  <si>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</si>
  <si>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</si>
  <si>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</si>
  <si>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</si>
  <si>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</si>
  <si>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</si>
  <si>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</si>
  <si>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</si>
  <si>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</si>
  <si>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</si>
  <si>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</si>
  <si>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</si>
  <si>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</si>
  <si>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</si>
  <si>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</si>
  <si>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</si>
  <si>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</si>
  <si>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</si>
  <si>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</si>
  <si>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</si>
  <si>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</si>
  <si>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</si>
  <si>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</si>
  <si>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</si>
  <si>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</si>
  <si>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</si>
  <si>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</si>
  <si>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</si>
  <si>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</si>
  <si>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</si>
  <si>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</si>
  <si>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</si>
  <si>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</si>
  <si>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</si>
  <si>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</si>
  <si>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</si>
  <si>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</si>
  <si>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</si>
  <si>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</si>
  <si>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</si>
  <si>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</si>
  <si>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</si>
  <si>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</si>
  <si>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</si>
  <si>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</si>
  <si>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</si>
  <si>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</si>
  <si>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</si>
  <si>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</si>
  <si>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</si>
  <si>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</si>
  <si>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</si>
  <si>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</si>
  <si>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</si>
  <si>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</si>
  <si>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</si>
  <si>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</si>
  <si>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</si>
  <si>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</si>
  <si>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</si>
  <si>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</si>
  <si>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</si>
  <si>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</si>
  <si>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</si>
  <si>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</si>
  <si>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</si>
  <si>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</si>
  <si>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</si>
  <si>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</si>
  <si>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</si>
  <si>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</si>
  <si>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</si>
  <si>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</si>
  <si>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</si>
  <si>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</si>
  <si>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</si>
  <si>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</si>
  <si>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</si>
  <si>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</si>
  <si>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</si>
  <si>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</si>
  <si>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</si>
  <si>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</si>
  <si>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</si>
  <si>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</si>
  <si>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</si>
  <si>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</si>
  <si>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</si>
  <si>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</si>
  <si>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</si>
  <si>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</si>
  <si>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</si>
  <si>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</si>
  <si>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</si>
  <si>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</si>
  <si>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</si>
  <si>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</si>
  <si>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</si>
  <si>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</si>
  <si>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</si>
  <si>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</si>
  <si>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</si>
  <si>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</si>
  <si>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</si>
  <si>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</si>
  <si>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</si>
  <si>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</si>
  <si>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</si>
  <si>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</si>
  <si>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</si>
  <si>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</si>
  <si>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</si>
  <si>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</si>
  <si>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</si>
  <si>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</si>
  <si>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</si>
  <si>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</si>
  <si>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</si>
  <si>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</si>
  <si>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</si>
  <si>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</si>
  <si>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</si>
  <si>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</si>
  <si>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</si>
  <si>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</si>
  <si>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</si>
  <si>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</si>
  <si>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</si>
  <si>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</si>
  <si>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</si>
  <si>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</si>
  <si>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</si>
  <si>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</si>
  <si>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</si>
  <si>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</si>
  <si>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</si>
  <si>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</si>
  <si>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</si>
  <si>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</si>
  <si>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</si>
  <si>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</si>
  <si>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</si>
  <si>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</si>
  <si>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</si>
  <si>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</si>
  <si>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</si>
  <si>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</si>
  <si>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</si>
  <si>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</si>
  <si>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</si>
  <si>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</si>
  <si>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</si>
  <si>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</si>
  <si>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</si>
  <si>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</si>
  <si>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</si>
  <si>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</si>
  <si>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</si>
  <si>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</si>
  <si>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</si>
  <si>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</si>
  <si>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</si>
  <si>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</si>
  <si>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</si>
  <si>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</si>
  <si>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</si>
  <si>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</si>
  <si>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</si>
  <si>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</si>
  <si>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</si>
  <si>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</si>
  <si>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</si>
  <si>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</si>
  <si>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</si>
  <si>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</si>
  <si>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</si>
  <si>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</si>
  <si>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</si>
  <si>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</si>
  <si>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</si>
  <si>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</si>
  <si>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</si>
  <si>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</si>
  <si>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</si>
  <si>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</si>
  <si>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</si>
  <si>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</si>
  <si>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</si>
  <si>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</si>
  <si>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</si>
  <si>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</si>
  <si>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</si>
  <si>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</si>
  <si>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</si>
  <si>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</si>
  <si>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</si>
  <si>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</si>
  <si>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</si>
  <si>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</si>
  <si>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</si>
  <si>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</si>
  <si>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</si>
  <si>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</si>
  <si>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</si>
  <si>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</si>
  <si>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</si>
  <si>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</si>
  <si>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</si>
  <si>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</si>
  <si>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</si>
  <si>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</si>
  <si>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</si>
  <si>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</si>
  <si>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</si>
  <si>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</si>
  <si>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</si>
  <si>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</si>
  <si>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</si>
  <si>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</si>
  <si>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</si>
  <si>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</si>
  <si>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</si>
  <si>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</si>
  <si>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</si>
  <si>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</si>
  <si>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</si>
  <si>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</si>
  <si>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</si>
  <si>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</si>
  <si>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</si>
  <si>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</si>
  <si>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</si>
  <si>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</si>
  <si>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</si>
  <si>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</si>
  <si>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</si>
  <si>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</si>
  <si>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</si>
  <si>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</si>
  <si>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</si>
  <si>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</si>
  <si>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</si>
  <si>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</si>
  <si>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</si>
  <si>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</si>
  <si>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</si>
  <si>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</si>
  <si>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</si>
  <si>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</si>
  <si>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</si>
  <si>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</si>
  <si>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</si>
  <si>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</si>
  <si>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</si>
  <si>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</si>
  <si>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</si>
  <si>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</si>
  <si>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</si>
  <si>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</si>
  <si>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</si>
  <si>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</si>
  <si>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</si>
  <si>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</si>
  <si>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</si>
  <si>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</si>
  <si>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</si>
  <si>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</si>
  <si>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</si>
  <si>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</si>
  <si>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</si>
  <si>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</si>
  <si>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</si>
  <si>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</si>
  <si>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</si>
  <si>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</si>
  <si>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</si>
  <si>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</si>
  <si>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</si>
  <si>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</si>
  <si>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</si>
  <si>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</si>
  <si>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</si>
  <si>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</si>
  <si>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</si>
  <si>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</si>
  <si>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</si>
  <si>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</si>
  <si>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</si>
  <si>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</si>
  <si>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</si>
  <si>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</si>
  <si>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</si>
  <si>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</si>
  <si>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</si>
  <si>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</si>
  <si>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</si>
  <si>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</si>
  <si>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</si>
  <si>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</si>
  <si>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</si>
  <si>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</si>
  <si>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</si>
  <si>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</si>
  <si>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</si>
  <si>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</si>
  <si>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</si>
  <si>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</si>
  <si>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</si>
  <si>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</si>
  <si>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</si>
  <si>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</si>
  <si>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</si>
  <si>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</si>
  <si>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</si>
  <si>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</si>
  <si>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</si>
  <si>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</si>
  <si>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</si>
  <si>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</si>
  <si>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</si>
  <si>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</si>
  <si>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</si>
  <si>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</si>
  <si>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</si>
  <si>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</si>
  <si>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</si>
  <si>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</si>
  <si>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</si>
  <si>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</si>
  <si>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</si>
  <si>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</si>
  <si>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</si>
  <si>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</si>
  <si>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</si>
  <si>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</si>
  <si>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</si>
  <si>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</si>
  <si>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</si>
  <si>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</si>
  <si>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</si>
  <si>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</si>
  <si>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</si>
  <si>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</si>
  <si>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</si>
  <si>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</si>
  <si>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</si>
  <si>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</si>
  <si>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</si>
  <si>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</si>
  <si>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</si>
  <si>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</si>
  <si>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</si>
  <si>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</si>
  <si>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</si>
  <si>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</si>
  <si>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</si>
  <si>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</si>
  <si>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</si>
  <si>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</si>
  <si>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</si>
  <si>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</si>
  <si>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</si>
  <si>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</si>
  <si>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</si>
  <si>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</si>
  <si>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</si>
  <si>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</si>
  <si>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</si>
  <si>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</si>
  <si>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</si>
  <si>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</si>
  <si>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</si>
  <si>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</si>
  <si>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</si>
  <si>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</si>
  <si>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</si>
  <si>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</si>
  <si>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</si>
  <si>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</si>
  <si>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</si>
  <si>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</si>
  <si>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</si>
  <si>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</si>
  <si>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</si>
  <si>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</si>
  <si>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</si>
  <si>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</si>
  <si>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</si>
  <si>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</si>
  <si>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</si>
  <si>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</si>
  <si>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</si>
  <si>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</si>
  <si>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</si>
  <si>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</si>
  <si>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</si>
  <si>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</si>
  <si>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</si>
  <si>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</si>
  <si>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</si>
  <si>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</si>
  <si>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</si>
  <si>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</si>
  <si>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</si>
  <si>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</si>
  <si>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</si>
  <si>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</si>
  <si>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</si>
  <si>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</si>
  <si>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</si>
  <si>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</si>
  <si>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</si>
  <si>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</si>
  <si>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</si>
  <si>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</si>
  <si>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</si>
  <si>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</si>
  <si>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</si>
  <si>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</si>
  <si>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</si>
  <si>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</si>
  <si>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</si>
  <si>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</si>
  <si>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</si>
  <si>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</si>
  <si>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</si>
  <si>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</si>
  <si>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</si>
  <si>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</si>
  <si>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</si>
  <si>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</si>
  <si>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</si>
  <si>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</si>
  <si>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</si>
  <si>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</si>
  <si>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</si>
  <si>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</si>
  <si>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</si>
  <si>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</si>
  <si>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</si>
  <si>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</si>
  <si>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</si>
  <si>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</si>
  <si>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</si>
  <si>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</si>
  <si>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</si>
  <si>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</si>
  <si>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</si>
  <si>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</si>
  <si>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</si>
  <si>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</si>
  <si>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</si>
  <si>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</si>
  <si>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</si>
  <si>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</si>
  <si>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</si>
  <si>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</si>
  <si>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</si>
  <si>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</si>
  <si>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</si>
  <si>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</si>
  <si>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</si>
  <si>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</si>
  <si>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</si>
  <si>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</si>
  <si>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</si>
  <si>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</si>
  <si>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</si>
  <si>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難病特別対策推進事業</t>
    <rPh sb="0" eb="2">
      <t>ナンビョウ</t>
    </rPh>
    <rPh sb="2" eb="4">
      <t>トクベツ</t>
    </rPh>
    <rPh sb="4" eb="6">
      <t>タイサク</t>
    </rPh>
    <rPh sb="6" eb="8">
      <t>スイシン</t>
    </rPh>
    <rPh sb="8" eb="10">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</si>
  <si>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</si>
  <si>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</si>
  <si>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t>
    </rPh>
    <phoneticPr fontId="5"/>
  </si>
  <si>
    <t>厚生労働省</t>
  </si>
  <si>
    <t>○</t>
  </si>
  <si>
    <t>難病特別対策推進事業について</t>
    <rPh sb="0" eb="2">
      <t>ナンビョウ</t>
    </rPh>
    <rPh sb="2" eb="4">
      <t>トクベツ</t>
    </rPh>
    <rPh sb="4" eb="6">
      <t>タイサク</t>
    </rPh>
    <rPh sb="6" eb="8">
      <t>スイシン</t>
    </rPh>
    <rPh sb="8" eb="10">
      <t>ジギョウ</t>
    </rPh>
    <phoneticPr fontId="5"/>
  </si>
  <si>
    <t>-</t>
  </si>
  <si>
    <t>-</t>
    <phoneticPr fontId="5"/>
  </si>
  <si>
    <t>-</t>
    <phoneticPr fontId="5"/>
  </si>
  <si>
    <t>-</t>
    <phoneticPr fontId="5"/>
  </si>
  <si>
    <t>-</t>
    <phoneticPr fontId="5"/>
  </si>
  <si>
    <t>-</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</si>
  <si>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</si>
  <si>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</si>
  <si>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</si>
  <si>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件</t>
    <rPh sb="0" eb="1">
      <t>ケン</t>
    </rPh>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</si>
  <si>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</si>
  <si>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</si>
  <si>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6"/>
  </si>
  <si>
    <t>衛生行政報告例による難病法に基づく医療受給者証交付件数（アウトカム）</t>
  </si>
  <si>
    <t>-</t>
    <phoneticPr fontId="5"/>
  </si>
  <si>
    <t>-</t>
    <phoneticPr fontId="5"/>
  </si>
  <si>
    <t>-</t>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</si>
  <si>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</si>
  <si>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t>
    <phoneticPr fontId="5"/>
  </si>
  <si>
    <t>-</t>
    <phoneticPr fontId="5"/>
  </si>
  <si>
    <t>-</t>
    <phoneticPr fontId="5"/>
  </si>
  <si>
    <t>-</t>
    <phoneticPr fontId="5"/>
  </si>
  <si>
    <t>-</t>
    <phoneticPr fontId="5"/>
  </si>
  <si>
    <t>難病対策の推進を確実に実施する必要があり、国が実施すべき事業である。</t>
  </si>
  <si>
    <t>‐</t>
  </si>
  <si>
    <t>無</t>
  </si>
  <si>
    <t>交付申請書の審査をした上で、必要な経費を交付決定している。</t>
  </si>
  <si>
    <t>集計中</t>
    <rPh sb="0" eb="3">
      <t>シュウケイチュウ</t>
    </rPh>
    <phoneticPr fontId="6"/>
  </si>
  <si>
    <t>見込みに見合ったものとなっている。</t>
    <rPh sb="0" eb="2">
      <t>ミコ</t>
    </rPh>
    <rPh sb="4" eb="6">
      <t>ミア</t>
    </rPh>
    <phoneticPr fontId="5"/>
  </si>
  <si>
    <t>161</t>
    <phoneticPr fontId="5"/>
  </si>
  <si>
    <t>138</t>
    <phoneticPr fontId="5"/>
  </si>
  <si>
    <t>111</t>
    <phoneticPr fontId="5"/>
  </si>
  <si>
    <t>128</t>
    <phoneticPr fontId="5"/>
  </si>
  <si>
    <t>139</t>
    <phoneticPr fontId="5"/>
  </si>
  <si>
    <t>146</t>
    <phoneticPr fontId="5"/>
  </si>
  <si>
    <t>前年度の在宅難病患者一時入院数</t>
  </si>
  <si>
    <t>在宅難病患者一時入院数</t>
  </si>
  <si>
    <t>難病特別対策推進事業実績報告書</t>
  </si>
  <si>
    <t>都道府県の難病診療連携拠点病院設置数（平成30年度以降）</t>
    <rPh sb="25" eb="27">
      <t>イコウ</t>
    </rPh>
    <phoneticPr fontId="5"/>
  </si>
  <si>
    <t>施設</t>
    <rPh sb="0" eb="2">
      <t>シセツ</t>
    </rPh>
    <phoneticPr fontId="6"/>
  </si>
  <si>
    <t>-</t>
    <phoneticPr fontId="5"/>
  </si>
  <si>
    <t>-</t>
    <phoneticPr fontId="5"/>
  </si>
  <si>
    <t>-</t>
    <phoneticPr fontId="5"/>
  </si>
  <si>
    <t>単位当たりコスト ＝ Ｘ ／ Ｙ
Ｘ：「執行額」 
Ｙ：「都道府県の難病診療連携拠点病院設置数」
（平成30年度以降)</t>
  </si>
  <si>
    <t>百万円/施設</t>
  </si>
  <si>
    <t>X / Y</t>
  </si>
  <si>
    <t>-</t>
    <phoneticPr fontId="5"/>
  </si>
  <si>
    <t>適切に予算を執行し、事業目標が達成できており、難病患者の生活の質を向上するための事業を引き続き推進していく。</t>
    <rPh sb="0" eb="2">
      <t>テキセツ</t>
    </rPh>
    <rPh sb="3" eb="5">
      <t>ヨサン</t>
    </rPh>
    <rPh sb="6" eb="8">
      <t>シッコウ</t>
    </rPh>
    <rPh sb="10" eb="12">
      <t>ジギョウ</t>
    </rPh>
    <rPh sb="12" eb="14">
      <t>モクヒョウ</t>
    </rPh>
    <rPh sb="15" eb="17">
      <t>タッセイ</t>
    </rPh>
    <rPh sb="23" eb="25">
      <t>ナンビョウ</t>
    </rPh>
    <rPh sb="25" eb="27">
      <t>カンジャ</t>
    </rPh>
    <rPh sb="28" eb="30">
      <t>セイカツ</t>
    </rPh>
    <rPh sb="31" eb="32">
      <t>シツ</t>
    </rPh>
    <rPh sb="33" eb="35">
      <t>コウジョウ</t>
    </rPh>
    <rPh sb="40" eb="42">
      <t>ジギョウ</t>
    </rPh>
    <rPh sb="43" eb="44">
      <t>ヒ</t>
    </rPh>
    <rPh sb="45" eb="46">
      <t>ツヅ</t>
    </rPh>
    <rPh sb="47" eb="49">
      <t>スイシン</t>
    </rPh>
    <phoneticPr fontId="5"/>
  </si>
  <si>
    <t>-</t>
    <phoneticPr fontId="5"/>
  </si>
  <si>
    <t>-</t>
    <phoneticPr fontId="5"/>
  </si>
  <si>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rPh sb="0" eb="4">
      <t>ナンビョウカンジャ</t>
    </rPh>
    <rPh sb="6" eb="8">
      <t>ソウキ</t>
    </rPh>
    <rPh sb="9" eb="10">
      <t>タダ</t>
    </rPh>
    <rPh sb="12" eb="14">
      <t>シンダン</t>
    </rPh>
    <rPh sb="15" eb="16">
      <t>ウ</t>
    </rPh>
    <rPh sb="20" eb="22">
      <t>ミジカ</t>
    </rPh>
    <rPh sb="23" eb="25">
      <t>チイキ</t>
    </rPh>
    <rPh sb="26" eb="28">
      <t>テキセツ</t>
    </rPh>
    <rPh sb="29" eb="31">
      <t>イリョウ</t>
    </rPh>
    <rPh sb="32" eb="33">
      <t>ウ</t>
    </rPh>
    <rPh sb="40" eb="42">
      <t>チイキ</t>
    </rPh>
    <rPh sb="43" eb="45">
      <t>アンシン</t>
    </rPh>
    <rPh sb="47" eb="49">
      <t>リョウヨウ</t>
    </rPh>
    <rPh sb="55" eb="57">
      <t>ナンビョウ</t>
    </rPh>
    <rPh sb="57" eb="59">
      <t>イリョウ</t>
    </rPh>
    <rPh sb="59" eb="61">
      <t>テイキョウ</t>
    </rPh>
    <rPh sb="61" eb="63">
      <t>タイセイ</t>
    </rPh>
    <rPh sb="64" eb="66">
      <t>セイビ</t>
    </rPh>
    <phoneticPr fontId="5"/>
  </si>
  <si>
    <t>①難病医療提供体制整備事業（補助率1/2）
②難病患者地域支援対策推進事業　（補助率1/2）
③神経難病患者在宅医療支援事業(補助率 都道府県1/2 独立行政法人等10/10)
④難病患者認定適正化事業（補助率　都道府県1/2　独立行政法人2/3）
⑤指定難病審査会経費（補助率　都道府県1/2）</t>
    <rPh sb="1" eb="3">
      <t>ナンビョウ</t>
    </rPh>
    <rPh sb="3" eb="5">
      <t>イリョウ</t>
    </rPh>
    <rPh sb="5" eb="7">
      <t>テイキョウ</t>
    </rPh>
    <rPh sb="7" eb="9">
      <t>タイセイ</t>
    </rPh>
    <rPh sb="9" eb="11">
      <t>セイビ</t>
    </rPh>
    <rPh sb="11" eb="13">
      <t>ジギョウ</t>
    </rPh>
    <rPh sb="14" eb="17">
      <t>ホジョリツ</t>
    </rPh>
    <rPh sb="90" eb="94">
      <t>ナンビョウカンジャ</t>
    </rPh>
    <rPh sb="94" eb="96">
      <t>ニンテイ</t>
    </rPh>
    <rPh sb="96" eb="99">
      <t>テキセイカ</t>
    </rPh>
    <rPh sb="99" eb="101">
      <t>ジギョウ</t>
    </rPh>
    <rPh sb="102" eb="105">
      <t>ホジョリツ</t>
    </rPh>
    <rPh sb="106" eb="110">
      <t>トドウフケン</t>
    </rPh>
    <rPh sb="114" eb="116">
      <t>ドクリツ</t>
    </rPh>
    <rPh sb="116" eb="118">
      <t>ギョウセイ</t>
    </rPh>
    <rPh sb="118" eb="120">
      <t>ホウジン</t>
    </rPh>
    <rPh sb="126" eb="128">
      <t>シテイ</t>
    </rPh>
    <rPh sb="128" eb="130">
      <t>ナンビョウ</t>
    </rPh>
    <rPh sb="130" eb="133">
      <t>シンサカイ</t>
    </rPh>
    <rPh sb="133" eb="135">
      <t>ケイヒ</t>
    </rPh>
    <rPh sb="136" eb="139">
      <t>ホジョリツ</t>
    </rPh>
    <rPh sb="140" eb="144">
      <t>トドウフケン</t>
    </rPh>
    <phoneticPr fontId="5"/>
  </si>
  <si>
    <t>-</t>
    <phoneticPr fontId="5"/>
  </si>
  <si>
    <t>-</t>
    <phoneticPr fontId="5"/>
  </si>
  <si>
    <t>-</t>
    <phoneticPr fontId="5"/>
  </si>
  <si>
    <t>-</t>
    <phoneticPr fontId="5"/>
  </si>
  <si>
    <t>-</t>
    <phoneticPr fontId="5"/>
  </si>
  <si>
    <t>難病患者及びその家族の生活の質を向上するための事業であり、国費を投入しなければ事業目的が達成できない。</t>
  </si>
  <si>
    <t>様々な事業を実施し、難病患者及びその家族の生活の質を向上するという政策目的達成に向けて、優先度の高い事業である。</t>
  </si>
  <si>
    <t>難病患者の生活の質を向上するための単価として妥当である。</t>
  </si>
  <si>
    <t>補助金等交付</t>
  </si>
  <si>
    <t>同上</t>
  </si>
  <si>
    <t>東京都</t>
    <rPh sb="0" eb="3">
      <t>トウキョウト</t>
    </rPh>
    <phoneticPr fontId="5"/>
  </si>
  <si>
    <t>千葉県</t>
    <rPh sb="0" eb="3">
      <t>チバケン</t>
    </rPh>
    <phoneticPr fontId="5"/>
  </si>
  <si>
    <t>神奈川県</t>
    <rPh sb="0" eb="4">
      <t>カナガワケン</t>
    </rPh>
    <phoneticPr fontId="5"/>
  </si>
  <si>
    <t>大阪府</t>
    <rPh sb="0" eb="3">
      <t>オオサカフ</t>
    </rPh>
    <phoneticPr fontId="5"/>
  </si>
  <si>
    <t>福岡県</t>
    <rPh sb="0" eb="3">
      <t>フクオカケン</t>
    </rPh>
    <phoneticPr fontId="5"/>
  </si>
  <si>
    <t>栃木県</t>
    <rPh sb="0" eb="3">
      <t>トチギケン</t>
    </rPh>
    <phoneticPr fontId="5"/>
  </si>
  <si>
    <t>茨城県</t>
    <rPh sb="0" eb="3">
      <t>イバラギケン</t>
    </rPh>
    <phoneticPr fontId="5"/>
  </si>
  <si>
    <t>宮城県</t>
    <rPh sb="0" eb="3">
      <t>ミヤギケン</t>
    </rPh>
    <phoneticPr fontId="5"/>
  </si>
  <si>
    <t>沖縄県</t>
    <rPh sb="0" eb="3">
      <t>オキナワケン</t>
    </rPh>
    <phoneticPr fontId="5"/>
  </si>
  <si>
    <t>埼玉県</t>
    <rPh sb="0" eb="3">
      <t>サイタマケン</t>
    </rPh>
    <phoneticPr fontId="5"/>
  </si>
  <si>
    <t>A.東京都</t>
    <rPh sb="2" eb="5">
      <t>トウキョウト</t>
    </rPh>
    <phoneticPr fontId="5"/>
  </si>
  <si>
    <t>B.さいたま市</t>
    <rPh sb="6" eb="7">
      <t>シ</t>
    </rPh>
    <phoneticPr fontId="5"/>
  </si>
  <si>
    <t>さいたま市</t>
    <rPh sb="4" eb="5">
      <t>シ</t>
    </rPh>
    <phoneticPr fontId="5"/>
  </si>
  <si>
    <t>新潟市</t>
    <rPh sb="0" eb="3">
      <t>ニイガタシ</t>
    </rPh>
    <phoneticPr fontId="5"/>
  </si>
  <si>
    <t>大阪市</t>
    <rPh sb="0" eb="3">
      <t>オオサカシ</t>
    </rPh>
    <phoneticPr fontId="5"/>
  </si>
  <si>
    <t>相模原市</t>
    <rPh sb="0" eb="4">
      <t>サガミハラシ</t>
    </rPh>
    <phoneticPr fontId="5"/>
  </si>
  <si>
    <t>千葉市</t>
    <rPh sb="0" eb="3">
      <t>チバシ</t>
    </rPh>
    <phoneticPr fontId="5"/>
  </si>
  <si>
    <t>浜松市</t>
    <rPh sb="0" eb="3">
      <t>ハママツシ</t>
    </rPh>
    <phoneticPr fontId="5"/>
  </si>
  <si>
    <t>神戸市</t>
    <rPh sb="0" eb="3">
      <t>コウベシ</t>
    </rPh>
    <phoneticPr fontId="5"/>
  </si>
  <si>
    <t>札幌市</t>
    <rPh sb="0" eb="3">
      <t>サッポロシ</t>
    </rPh>
    <phoneticPr fontId="5"/>
  </si>
  <si>
    <t>京都市</t>
    <rPh sb="0" eb="3">
      <t>キョウトシ</t>
    </rPh>
    <phoneticPr fontId="5"/>
  </si>
  <si>
    <t>仙台市</t>
    <rPh sb="0" eb="3">
      <t>センダイシ</t>
    </rPh>
    <phoneticPr fontId="5"/>
  </si>
  <si>
    <t>委託料</t>
    <rPh sb="0" eb="3">
      <t>イタクリョウ</t>
    </rPh>
    <phoneticPr fontId="5"/>
  </si>
  <si>
    <t>国立大学法人金沢大学附属病院</t>
    <phoneticPr fontId="5"/>
  </si>
  <si>
    <t>独立行政法人国立病院機構東名古屋病院</t>
    <phoneticPr fontId="5"/>
  </si>
  <si>
    <t>国立大学法人広島大学広島大学病院</t>
    <phoneticPr fontId="5"/>
  </si>
  <si>
    <t>独立行政法人国立病院機構あきた病院</t>
    <phoneticPr fontId="5"/>
  </si>
  <si>
    <t>国立大学法人東京医科歯科大学医学部附属病院</t>
    <phoneticPr fontId="5"/>
  </si>
  <si>
    <t>国立大学法人新潟大学医歯学総合病院</t>
    <phoneticPr fontId="5"/>
  </si>
  <si>
    <t>独立行政法人国立病院機構さいがた医療センター</t>
    <phoneticPr fontId="5"/>
  </si>
  <si>
    <t>独立行政法人 国立病院機構静岡てんかん・神経医療センター</t>
    <phoneticPr fontId="5"/>
  </si>
  <si>
    <t>クロイツフェルト・ヤコブ病（ＣＪＤ）等神経難病診断の支援等</t>
    <rPh sb="28" eb="29">
      <t>トウ</t>
    </rPh>
    <phoneticPr fontId="5"/>
  </si>
  <si>
    <t>同上</t>
    <rPh sb="0" eb="2">
      <t>ドウジョウ</t>
    </rPh>
    <phoneticPr fontId="5"/>
  </si>
  <si>
    <t>-</t>
    <phoneticPr fontId="5"/>
  </si>
  <si>
    <t>-</t>
    <phoneticPr fontId="5"/>
  </si>
  <si>
    <t>－</t>
    <phoneticPr fontId="5"/>
  </si>
  <si>
    <t>同上</t>
    <phoneticPr fontId="5"/>
  </si>
  <si>
    <t>国立研究開発法人国立精神・神経医療研究センター</t>
    <phoneticPr fontId="5"/>
  </si>
  <si>
    <t>E.富士通株式会社関東支社</t>
    <rPh sb="2" eb="5">
      <t>フジツウ</t>
    </rPh>
    <rPh sb="5" eb="9">
      <t>カブシキガイシャ</t>
    </rPh>
    <rPh sb="9" eb="11">
      <t>カントウ</t>
    </rPh>
    <rPh sb="11" eb="13">
      <t>シシャ</t>
    </rPh>
    <phoneticPr fontId="5"/>
  </si>
  <si>
    <t>運営費</t>
    <rPh sb="0" eb="3">
      <t>ウンエイヒ</t>
    </rPh>
    <phoneticPr fontId="5"/>
  </si>
  <si>
    <t>富士通株式会社関東支社</t>
    <rPh sb="0" eb="3">
      <t>フジツウ</t>
    </rPh>
    <rPh sb="3" eb="7">
      <t>カブシキガイシャ</t>
    </rPh>
    <rPh sb="7" eb="9">
      <t>カントウ</t>
    </rPh>
    <rPh sb="9" eb="11">
      <t>シシャ</t>
    </rPh>
    <phoneticPr fontId="5"/>
  </si>
  <si>
    <t>臨床調査個人票入力データ管理等</t>
    <rPh sb="0" eb="2">
      <t>リンショウ</t>
    </rPh>
    <rPh sb="2" eb="4">
      <t>チョウサ</t>
    </rPh>
    <rPh sb="4" eb="7">
      <t>コジンヒョウ</t>
    </rPh>
    <rPh sb="7" eb="9">
      <t>ニュウリョク</t>
    </rPh>
    <rPh sb="12" eb="14">
      <t>カンリ</t>
    </rPh>
    <rPh sb="14" eb="15">
      <t>トウ</t>
    </rPh>
    <phoneticPr fontId="5"/>
  </si>
  <si>
    <t>-</t>
    <phoneticPr fontId="5"/>
  </si>
  <si>
    <t>－</t>
    <phoneticPr fontId="5"/>
  </si>
  <si>
    <t>-</t>
    <phoneticPr fontId="5"/>
  </si>
  <si>
    <t>-</t>
    <phoneticPr fontId="5"/>
  </si>
  <si>
    <t>-</t>
    <phoneticPr fontId="5"/>
  </si>
  <si>
    <t>報酬</t>
  </si>
  <si>
    <t>旅費</t>
  </si>
  <si>
    <t>報償費</t>
  </si>
  <si>
    <t>役務費</t>
  </si>
  <si>
    <t>需用費</t>
  </si>
  <si>
    <t>使用料及び賃借料</t>
  </si>
  <si>
    <t>印刷製本費</t>
  </si>
  <si>
    <t>賃貸料</t>
  </si>
  <si>
    <t>需用費</t>
    <rPh sb="0" eb="3">
      <t>ジュヨウヒ</t>
    </rPh>
    <phoneticPr fontId="5"/>
  </si>
  <si>
    <t>クロイツフェルト・ヤコブ病（ＣＪＤ）等神経難病診断の支援、神経難病専門医との連絡体制等の整備の実施</t>
    <rPh sb="12" eb="13">
      <t>ビョウ</t>
    </rPh>
    <rPh sb="18" eb="19">
      <t>ナド</t>
    </rPh>
    <rPh sb="19" eb="21">
      <t>シンケイ</t>
    </rPh>
    <rPh sb="21" eb="23">
      <t>ナンビョウ</t>
    </rPh>
    <rPh sb="23" eb="25">
      <t>シンダン</t>
    </rPh>
    <rPh sb="26" eb="28">
      <t>シエン</t>
    </rPh>
    <rPh sb="29" eb="31">
      <t>シンケイ</t>
    </rPh>
    <rPh sb="31" eb="33">
      <t>ナンビョウ</t>
    </rPh>
    <rPh sb="33" eb="36">
      <t>センモンイ</t>
    </rPh>
    <rPh sb="38" eb="40">
      <t>レンラク</t>
    </rPh>
    <rPh sb="40" eb="42">
      <t>タイセイ</t>
    </rPh>
    <rPh sb="42" eb="43">
      <t>トウ</t>
    </rPh>
    <rPh sb="44" eb="46">
      <t>セイビ</t>
    </rPh>
    <rPh sb="47" eb="49">
      <t>ジッシ</t>
    </rPh>
    <phoneticPr fontId="5"/>
  </si>
  <si>
    <t>患者搬送、解剖の実施</t>
    <rPh sb="0" eb="2">
      <t>カンジャ</t>
    </rPh>
    <rPh sb="2" eb="4">
      <t>ハンソウ</t>
    </rPh>
    <rPh sb="5" eb="7">
      <t>カイボウ</t>
    </rPh>
    <rPh sb="8" eb="10">
      <t>ジッシ</t>
    </rPh>
    <phoneticPr fontId="5"/>
  </si>
  <si>
    <t>指定難病審査会の実施</t>
    <rPh sb="0" eb="2">
      <t>シテイ</t>
    </rPh>
    <rPh sb="2" eb="4">
      <t>ナンビョウ</t>
    </rPh>
    <rPh sb="4" eb="7">
      <t>シンサカイ</t>
    </rPh>
    <rPh sb="8" eb="10">
      <t>ジッシ</t>
    </rPh>
    <phoneticPr fontId="5"/>
  </si>
  <si>
    <t>国立大学法人岐阜大学医学部附属病院</t>
    <rPh sb="0" eb="2">
      <t>コクリツ</t>
    </rPh>
    <rPh sb="2" eb="4">
      <t>ダイガク</t>
    </rPh>
    <rPh sb="4" eb="6">
      <t>ホウジン</t>
    </rPh>
    <rPh sb="6" eb="8">
      <t>ギフ</t>
    </rPh>
    <rPh sb="8" eb="10">
      <t>ダイガク</t>
    </rPh>
    <rPh sb="10" eb="13">
      <t>イガクブ</t>
    </rPh>
    <rPh sb="13" eb="15">
      <t>フゾク</t>
    </rPh>
    <rPh sb="15" eb="17">
      <t>ビョウイン</t>
    </rPh>
    <phoneticPr fontId="5"/>
  </si>
  <si>
    <t>学校法人愛知医科大学</t>
    <phoneticPr fontId="5"/>
  </si>
  <si>
    <t>－</t>
    <phoneticPr fontId="5"/>
  </si>
  <si>
    <t>△</t>
  </si>
  <si>
    <t>交付申請が見込みを下回ったため。</t>
    <rPh sb="5" eb="7">
      <t>ミコ</t>
    </rPh>
    <rPh sb="9" eb="11">
      <t>シタマワ</t>
    </rPh>
    <phoneticPr fontId="5"/>
  </si>
  <si>
    <t>本事業は難病患者及びその家族の生活の質を確保するための事業であり、在宅難病患者一時入院数も増加傾向にあ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rPh sb="45" eb="47">
      <t>ゾウカ</t>
    </rPh>
    <rPh sb="47" eb="49">
      <t>ケイコウ</t>
    </rPh>
    <rPh sb="53" eb="55">
      <t>テキセツ</t>
    </rPh>
    <rPh sb="56" eb="58">
      <t>ジッシ</t>
    </rPh>
    <rPh sb="64" eb="66">
      <t>シンセイ</t>
    </rPh>
    <rPh sb="67" eb="69">
      <t>ミコ</t>
    </rPh>
    <rPh sb="71" eb="73">
      <t>シタマワ</t>
    </rPh>
    <rPh sb="77" eb="79">
      <t>シッコウ</t>
    </rPh>
    <rPh sb="79" eb="80">
      <t>リツ</t>
    </rPh>
    <rPh sb="85" eb="86">
      <t>ヒク</t>
    </rPh>
    <rPh sb="87" eb="89">
      <t>スイジュン</t>
    </rPh>
    <rPh sb="97" eb="99">
      <t>シエン</t>
    </rPh>
    <rPh sb="100" eb="102">
      <t>ヒツヨウ</t>
    </rPh>
    <rPh sb="105" eb="106">
      <t>モノ</t>
    </rPh>
    <rPh sb="107" eb="108">
      <t>タイ</t>
    </rPh>
    <rPh sb="109" eb="111">
      <t>ジッシ</t>
    </rPh>
    <rPh sb="117" eb="119">
      <t>テキセイ</t>
    </rPh>
    <rPh sb="120" eb="122">
      <t>ジッシ</t>
    </rPh>
    <rPh sb="129" eb="131">
      <t>シキン</t>
    </rPh>
    <rPh sb="132" eb="133">
      <t>ナガ</t>
    </rPh>
    <rPh sb="135" eb="137">
      <t>ヒモク</t>
    </rPh>
    <rPh sb="138" eb="139">
      <t>シ</t>
    </rPh>
    <rPh sb="139" eb="140">
      <t>ト</t>
    </rPh>
    <rPh sb="140" eb="141">
      <t>トウ</t>
    </rPh>
    <rPh sb="146" eb="148">
      <t>テキセツ</t>
    </rPh>
    <phoneticPr fontId="5"/>
  </si>
  <si>
    <t>-</t>
    <phoneticPr fontId="5"/>
  </si>
  <si>
    <t>-</t>
    <phoneticPr fontId="5"/>
  </si>
  <si>
    <t>-</t>
    <phoneticPr fontId="5"/>
  </si>
  <si>
    <t>-</t>
    <phoneticPr fontId="5"/>
  </si>
  <si>
    <t>-</t>
    <phoneticPr fontId="5"/>
  </si>
  <si>
    <t>1138/65</t>
    <phoneticPr fontId="5"/>
  </si>
  <si>
    <t>613/65</t>
    <phoneticPr fontId="5"/>
  </si>
  <si>
    <t>少額随意契約を行っている。</t>
    <rPh sb="0" eb="2">
      <t>ショウガク</t>
    </rPh>
    <rPh sb="2" eb="4">
      <t>ズイイ</t>
    </rPh>
    <rPh sb="4" eb="6">
      <t>ケイヤク</t>
    </rPh>
    <rPh sb="7" eb="8">
      <t>オコナ</t>
    </rPh>
    <phoneticPr fontId="5"/>
  </si>
  <si>
    <t>150</t>
    <phoneticPr fontId="5"/>
  </si>
  <si>
    <t>難病医療提供体制整備事業等の実施</t>
    <rPh sb="0" eb="2">
      <t>ナンビョウ</t>
    </rPh>
    <rPh sb="2" eb="4">
      <t>イリョウ</t>
    </rPh>
    <rPh sb="4" eb="6">
      <t>テイキョウ</t>
    </rPh>
    <rPh sb="6" eb="8">
      <t>タイセイ</t>
    </rPh>
    <rPh sb="8" eb="10">
      <t>セイビ</t>
    </rPh>
    <rPh sb="10" eb="12">
      <t>ジギョウ</t>
    </rPh>
    <rPh sb="12" eb="13">
      <t>ナド</t>
    </rPh>
    <rPh sb="14" eb="16">
      <t>ジッシ</t>
    </rPh>
    <phoneticPr fontId="5"/>
  </si>
  <si>
    <t>難病患者地域支援対策推進事業等の実施</t>
    <rPh sb="0" eb="2">
      <t>ナンビョウ</t>
    </rPh>
    <rPh sb="2" eb="4">
      <t>カンジャ</t>
    </rPh>
    <rPh sb="4" eb="6">
      <t>チイキ</t>
    </rPh>
    <rPh sb="6" eb="8">
      <t>シエン</t>
    </rPh>
    <rPh sb="8" eb="10">
      <t>タイサク</t>
    </rPh>
    <rPh sb="10" eb="12">
      <t>スイシン</t>
    </rPh>
    <rPh sb="12" eb="14">
      <t>ジギョウ</t>
    </rPh>
    <rPh sb="14" eb="15">
      <t>ナド</t>
    </rPh>
    <rPh sb="16" eb="18">
      <t>ジッシ</t>
    </rPh>
    <phoneticPr fontId="5"/>
  </si>
  <si>
    <t>賃金</t>
    <rPh sb="0" eb="2">
      <t>チンギン</t>
    </rPh>
    <phoneticPr fontId="5"/>
  </si>
  <si>
    <t>職員手当等</t>
  </si>
  <si>
    <t>共済費</t>
  </si>
  <si>
    <t>使用料及び賃貸料</t>
  </si>
  <si>
    <t>C.国立精神・神経医療研究センター</t>
    <rPh sb="2" eb="4">
      <t>コクリツ</t>
    </rPh>
    <rPh sb="4" eb="6">
      <t>セイシン</t>
    </rPh>
    <rPh sb="7" eb="9">
      <t>シンケイ</t>
    </rPh>
    <rPh sb="9" eb="11">
      <t>イリョウ</t>
    </rPh>
    <rPh sb="11" eb="13">
      <t>ケンキュウ</t>
    </rPh>
    <phoneticPr fontId="5"/>
  </si>
  <si>
    <t xml:space="preserve">F. </t>
    <phoneticPr fontId="5"/>
  </si>
  <si>
    <t>難病医療提供体制整備事業等の実施</t>
    <rPh sb="0" eb="2">
      <t>ナンビョウ</t>
    </rPh>
    <rPh sb="2" eb="4">
      <t>イリョウ</t>
    </rPh>
    <rPh sb="4" eb="6">
      <t>テイキョウ</t>
    </rPh>
    <rPh sb="6" eb="8">
      <t>タイセイ</t>
    </rPh>
    <rPh sb="8" eb="10">
      <t>セイビ</t>
    </rPh>
    <rPh sb="10" eb="12">
      <t>ジギョウ</t>
    </rPh>
    <rPh sb="12" eb="13">
      <t>トウ</t>
    </rPh>
    <rPh sb="14" eb="16">
      <t>ジッシ</t>
    </rPh>
    <phoneticPr fontId="5"/>
  </si>
  <si>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トウ</t>
    </rPh>
    <rPh sb="16" eb="18">
      <t>ジッシ</t>
    </rPh>
    <phoneticPr fontId="5"/>
  </si>
  <si>
    <t>島しょ専門医派遣事業</t>
    <rPh sb="0" eb="1">
      <t>トウ</t>
    </rPh>
    <rPh sb="3" eb="6">
      <t>センモンイ</t>
    </rPh>
    <rPh sb="6" eb="8">
      <t>ハケン</t>
    </rPh>
    <rPh sb="8" eb="10">
      <t>ジギョウ</t>
    </rPh>
    <phoneticPr fontId="5"/>
  </si>
  <si>
    <t>講師謝礼</t>
    <rPh sb="0" eb="2">
      <t>コウシ</t>
    </rPh>
    <rPh sb="2" eb="4">
      <t>シャレイ</t>
    </rPh>
    <phoneticPr fontId="5"/>
  </si>
  <si>
    <t>会議開催通知等</t>
    <rPh sb="0" eb="2">
      <t>カイギ</t>
    </rPh>
    <rPh sb="2" eb="4">
      <t>カイサイ</t>
    </rPh>
    <rPh sb="4" eb="6">
      <t>ツウチ</t>
    </rPh>
    <rPh sb="6" eb="7">
      <t>トウ</t>
    </rPh>
    <phoneticPr fontId="5"/>
  </si>
  <si>
    <t>会議資料</t>
    <rPh sb="0" eb="2">
      <t>カイギ</t>
    </rPh>
    <rPh sb="2" eb="4">
      <t>シリョウ</t>
    </rPh>
    <phoneticPr fontId="5"/>
  </si>
  <si>
    <t>会議出席旅費</t>
    <rPh sb="0" eb="2">
      <t>カイギ</t>
    </rPh>
    <rPh sb="2" eb="4">
      <t>シュッセキ</t>
    </rPh>
    <rPh sb="4" eb="6">
      <t>リョヒ</t>
    </rPh>
    <phoneticPr fontId="5"/>
  </si>
  <si>
    <t>訪問指導に係る手当</t>
    <rPh sb="0" eb="2">
      <t>ホウモン</t>
    </rPh>
    <rPh sb="2" eb="4">
      <t>シドウ</t>
    </rPh>
    <rPh sb="5" eb="6">
      <t>カカ</t>
    </rPh>
    <rPh sb="7" eb="9">
      <t>テアテ</t>
    </rPh>
    <phoneticPr fontId="5"/>
  </si>
  <si>
    <t>労災保険料</t>
    <rPh sb="0" eb="2">
      <t>ロウサイ</t>
    </rPh>
    <rPh sb="2" eb="5">
      <t>ホケンリョウ</t>
    </rPh>
    <phoneticPr fontId="5"/>
  </si>
  <si>
    <t>緊急時対応</t>
    <rPh sb="0" eb="3">
      <t>キンキュウジ</t>
    </rPh>
    <rPh sb="3" eb="5">
      <t>タイオウ</t>
    </rPh>
    <phoneticPr fontId="5"/>
  </si>
  <si>
    <t>指定難病システムサーバ、端末</t>
    <rPh sb="0" eb="2">
      <t>シテイ</t>
    </rPh>
    <rPh sb="2" eb="4">
      <t>ナンビョウ</t>
    </rPh>
    <rPh sb="12" eb="14">
      <t>タンマツ</t>
    </rPh>
    <phoneticPr fontId="5"/>
  </si>
  <si>
    <t>審査員報酬</t>
    <rPh sb="0" eb="3">
      <t>シンサイン</t>
    </rPh>
    <rPh sb="3" eb="5">
      <t>ホウシュウ</t>
    </rPh>
    <phoneticPr fontId="5"/>
  </si>
  <si>
    <t>消耗品</t>
    <rPh sb="0" eb="3">
      <t>ショウモウヒン</t>
    </rPh>
    <phoneticPr fontId="5"/>
  </si>
  <si>
    <t>郵送代</t>
    <rPh sb="0" eb="3">
      <t>ユウソウダイ</t>
    </rPh>
    <phoneticPr fontId="5"/>
  </si>
  <si>
    <t>医師、保健師謝礼</t>
    <rPh sb="0" eb="2">
      <t>イシ</t>
    </rPh>
    <rPh sb="3" eb="6">
      <t>ホケンシ</t>
    </rPh>
    <rPh sb="6" eb="8">
      <t>シャレイ</t>
    </rPh>
    <phoneticPr fontId="5"/>
  </si>
  <si>
    <t>駐車場代</t>
    <rPh sb="0" eb="3">
      <t>チュウシャジョウ</t>
    </rPh>
    <rPh sb="3" eb="4">
      <t>ダイ</t>
    </rPh>
    <phoneticPr fontId="5"/>
  </si>
  <si>
    <t>冊子印刷</t>
    <rPh sb="0" eb="2">
      <t>サッシ</t>
    </rPh>
    <rPh sb="2" eb="4">
      <t>インサツ</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</si>
  <si>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</si>
  <si>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マイナンバー関係経費による増</t>
    <rPh sb="6" eb="8">
      <t>カンケイ</t>
    </rPh>
    <rPh sb="8" eb="10">
      <t>ケイヒ</t>
    </rPh>
    <rPh sb="13" eb="1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</si>
</sst>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0</xdr:rowOff>
    </xdr:from>
    <xdr:to>
      <xdr:col>42</xdr:col>
      <xdr:colOff>25810</xdr:colOff>
      <xdr:row>32</xdr:row>
      <xdr:rowOff>50208</xdr:rowOff>
    </xdr:to>
    <xdr:sp macro="" textlink="">
      <xdr:nvSpPr>
        <xdr:cNvPr id="3" name="テキスト ボックス 2"/>
        <xdr:cNvSpPr txBox="1"/>
      </xdr:nvSpPr>
      <xdr:spPr>
        <a:xfrm>
          <a:off x="7825946" y="11520101"/>
          <a:ext cx="849594" cy="346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42</xdr:col>
      <xdr:colOff>25810</xdr:colOff>
      <xdr:row>34</xdr:row>
      <xdr:rowOff>50209</xdr:rowOff>
    </xdr:to>
    <xdr:sp macro="" textlink="">
      <xdr:nvSpPr>
        <xdr:cNvPr id="4" name="テキスト ボックス 3"/>
        <xdr:cNvSpPr txBox="1"/>
      </xdr:nvSpPr>
      <xdr:spPr>
        <a:xfrm>
          <a:off x="7825946" y="12112196"/>
          <a:ext cx="849594" cy="346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30</xdr:row>
      <xdr:rowOff>0</xdr:rowOff>
    </xdr:from>
    <xdr:to>
      <xdr:col>50</xdr:col>
      <xdr:colOff>13925</xdr:colOff>
      <xdr:row>31</xdr:row>
      <xdr:rowOff>98784</xdr:rowOff>
    </xdr:to>
    <xdr:sp macro="" textlink="">
      <xdr:nvSpPr>
        <xdr:cNvPr id="5" name="テキスト ボックス 4"/>
        <xdr:cNvSpPr txBox="1"/>
      </xdr:nvSpPr>
      <xdr:spPr>
        <a:xfrm>
          <a:off x="9473514" y="11275541"/>
          <a:ext cx="1133756" cy="34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32</xdr:row>
      <xdr:rowOff>0</xdr:rowOff>
    </xdr:from>
    <xdr:to>
      <xdr:col>50</xdr:col>
      <xdr:colOff>13925</xdr:colOff>
      <xdr:row>33</xdr:row>
      <xdr:rowOff>40947</xdr:rowOff>
    </xdr:to>
    <xdr:sp macro="" textlink="">
      <xdr:nvSpPr>
        <xdr:cNvPr id="6" name="テキスト ボックス 5"/>
        <xdr:cNvSpPr txBox="1"/>
      </xdr:nvSpPr>
      <xdr:spPr>
        <a:xfrm>
          <a:off x="9473514" y="11816149"/>
          <a:ext cx="1133756" cy="336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102972</xdr:colOff>
      <xdr:row>133</xdr:row>
      <xdr:rowOff>128716</xdr:rowOff>
    </xdr:from>
    <xdr:to>
      <xdr:col>42</xdr:col>
      <xdr:colOff>125406</xdr:colOff>
      <xdr:row>133</xdr:row>
      <xdr:rowOff>454220</xdr:rowOff>
    </xdr:to>
    <xdr:sp macro="" textlink="">
      <xdr:nvSpPr>
        <xdr:cNvPr id="7" name="テキスト ボックス 6"/>
        <xdr:cNvSpPr txBox="1"/>
      </xdr:nvSpPr>
      <xdr:spPr>
        <a:xfrm>
          <a:off x="7928918" y="16926182"/>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8" name="テキスト ボックス 7"/>
        <xdr:cNvSpPr txBox="1"/>
      </xdr:nvSpPr>
      <xdr:spPr>
        <a:xfrm>
          <a:off x="9473514" y="16552905"/>
          <a:ext cx="846218" cy="331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115845</xdr:colOff>
      <xdr:row>134</xdr:row>
      <xdr:rowOff>115844</xdr:rowOff>
    </xdr:from>
    <xdr:to>
      <xdr:col>50</xdr:col>
      <xdr:colOff>86967</xdr:colOff>
      <xdr:row>134</xdr:row>
      <xdr:rowOff>456023</xdr:rowOff>
    </xdr:to>
    <xdr:sp macro="" textlink="">
      <xdr:nvSpPr>
        <xdr:cNvPr id="9" name="テキスト ボックス 8"/>
        <xdr:cNvSpPr txBox="1"/>
      </xdr:nvSpPr>
      <xdr:spPr>
        <a:xfrm>
          <a:off x="9589359" y="17415303"/>
          <a:ext cx="1090953"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23</xdr:col>
      <xdr:colOff>68733</xdr:colOff>
      <xdr:row>741</xdr:row>
      <xdr:rowOff>0</xdr:rowOff>
    </xdr:from>
    <xdr:ext cx="1689100" cy="492753"/>
    <xdr:sp macro="" textlink="">
      <xdr:nvSpPr>
        <xdr:cNvPr id="10" name="テキスト ボックス 9"/>
        <xdr:cNvSpPr txBox="1"/>
      </xdr:nvSpPr>
      <xdr:spPr>
        <a:xfrm>
          <a:off x="4669308" y="3957637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　　</a:t>
          </a:r>
          <a:r>
            <a:rPr kumimoji="1" lang="en-US" altLang="ja-JP" sz="1200"/>
            <a:t>613</a:t>
          </a:r>
          <a:r>
            <a:rPr kumimoji="1" lang="ja-JP" altLang="en-US" sz="1200"/>
            <a:t>百万円</a:t>
          </a:r>
        </a:p>
      </xdr:txBody>
    </xdr:sp>
    <xdr:clientData/>
  </xdr:oneCellAnchor>
  <xdr:twoCellAnchor>
    <xdr:from>
      <xdr:col>20</xdr:col>
      <xdr:colOff>135080</xdr:colOff>
      <xdr:row>742</xdr:row>
      <xdr:rowOff>121678</xdr:rowOff>
    </xdr:from>
    <xdr:to>
      <xdr:col>34</xdr:col>
      <xdr:colOff>77459</xdr:colOff>
      <xdr:row>744</xdr:row>
      <xdr:rowOff>207763</xdr:rowOff>
    </xdr:to>
    <xdr:sp macro="" textlink="">
      <xdr:nvSpPr>
        <xdr:cNvPr id="11" name="大かっこ 10"/>
        <xdr:cNvSpPr/>
      </xdr:nvSpPr>
      <xdr:spPr>
        <a:xfrm>
          <a:off x="4135580" y="40050478"/>
          <a:ext cx="2742729" cy="790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難病特別対策推進事業を実施する補助事業者に資金を補助</a:t>
          </a:r>
        </a:p>
      </xdr:txBody>
    </xdr:sp>
    <xdr:clientData/>
  </xdr:twoCellAnchor>
  <xdr:twoCellAnchor>
    <xdr:from>
      <xdr:col>12</xdr:col>
      <xdr:colOff>167331</xdr:colOff>
      <xdr:row>745</xdr:row>
      <xdr:rowOff>21172</xdr:rowOff>
    </xdr:from>
    <xdr:to>
      <xdr:col>22</xdr:col>
      <xdr:colOff>204466</xdr:colOff>
      <xdr:row>746</xdr:row>
      <xdr:rowOff>167331</xdr:rowOff>
    </xdr:to>
    <xdr:cxnSp macro="">
      <xdr:nvCxnSpPr>
        <xdr:cNvPr id="12" name="直線矢印コネクタ 11"/>
        <xdr:cNvCxnSpPr/>
      </xdr:nvCxnSpPr>
      <xdr:spPr>
        <a:xfrm flipH="1">
          <a:off x="2638682" y="43295564"/>
          <a:ext cx="2096595" cy="4936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10881</xdr:colOff>
      <xdr:row>745</xdr:row>
      <xdr:rowOff>43697</xdr:rowOff>
    </xdr:from>
    <xdr:to>
      <xdr:col>28</xdr:col>
      <xdr:colOff>14056</xdr:colOff>
      <xdr:row>746</xdr:row>
      <xdr:rowOff>93469</xdr:rowOff>
    </xdr:to>
    <xdr:cxnSp macro="">
      <xdr:nvCxnSpPr>
        <xdr:cNvPr id="13" name="直線矢印コネクタ 12"/>
        <xdr:cNvCxnSpPr/>
      </xdr:nvCxnSpPr>
      <xdr:spPr>
        <a:xfrm flipH="1">
          <a:off x="5777367" y="43318089"/>
          <a:ext cx="3175" cy="3973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195050</xdr:colOff>
      <xdr:row>745</xdr:row>
      <xdr:rowOff>17953</xdr:rowOff>
    </xdr:from>
    <xdr:to>
      <xdr:col>44</xdr:col>
      <xdr:colOff>38615</xdr:colOff>
      <xdr:row>746</xdr:row>
      <xdr:rowOff>257433</xdr:rowOff>
    </xdr:to>
    <xdr:cxnSp macro="">
      <xdr:nvCxnSpPr>
        <xdr:cNvPr id="14" name="直線矢印コネクタ 13"/>
        <xdr:cNvCxnSpPr/>
      </xdr:nvCxnSpPr>
      <xdr:spPr>
        <a:xfrm>
          <a:off x="6579374" y="43292345"/>
          <a:ext cx="2520863" cy="5870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36948</xdr:colOff>
      <xdr:row>746</xdr:row>
      <xdr:rowOff>308918</xdr:rowOff>
    </xdr:from>
    <xdr:ext cx="2608169" cy="1081216"/>
    <xdr:sp macro="" textlink="">
      <xdr:nvSpPr>
        <xdr:cNvPr id="15" name="テキスト ボックス 14"/>
        <xdr:cNvSpPr txBox="1"/>
      </xdr:nvSpPr>
      <xdr:spPr>
        <a:xfrm>
          <a:off x="1478570" y="43930844"/>
          <a:ext cx="2608169" cy="1081216"/>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①難病医療提供体制整備事業</a:t>
          </a:r>
          <a:endParaRPr kumimoji="1" lang="en-US" altLang="ja-JP" sz="1100"/>
        </a:p>
        <a:p>
          <a:r>
            <a:rPr kumimoji="1" lang="ja-JP" altLang="en-US" sz="1100"/>
            <a:t>②難病患者地域支援対策推進事業</a:t>
          </a:r>
          <a:endParaRPr kumimoji="1" lang="en-US" altLang="ja-JP" sz="1100"/>
        </a:p>
        <a:p>
          <a:r>
            <a:rPr kumimoji="1" lang="ja-JP" altLang="en-US" sz="1100"/>
            <a:t>③神経難病患者在宅医療支援事業</a:t>
          </a:r>
          <a:endParaRPr kumimoji="1" lang="en-US" altLang="ja-JP" sz="1100"/>
        </a:p>
        <a:p>
          <a:r>
            <a:rPr kumimoji="1" lang="ja-JP" altLang="en-US" sz="1100"/>
            <a:t>④難病患者認定適正化事業</a:t>
          </a:r>
          <a:endParaRPr kumimoji="1" lang="en-US" altLang="ja-JP" sz="1100"/>
        </a:p>
        <a:p>
          <a:r>
            <a:rPr kumimoji="1" lang="ja-JP" altLang="en-US" sz="1100"/>
            <a:t>⑤指定難病審査会経費</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22</xdr:col>
      <xdr:colOff>52189</xdr:colOff>
      <xdr:row>746</xdr:row>
      <xdr:rowOff>321791</xdr:rowOff>
    </xdr:from>
    <xdr:ext cx="2438400" cy="720811"/>
    <xdr:sp macro="" textlink="">
      <xdr:nvSpPr>
        <xdr:cNvPr id="16" name="テキスト ボックス 15"/>
        <xdr:cNvSpPr txBox="1"/>
      </xdr:nvSpPr>
      <xdr:spPr>
        <a:xfrm>
          <a:off x="4583000" y="43943717"/>
          <a:ext cx="2438400" cy="72081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①難病患者地域支援対策推進事業</a:t>
          </a:r>
          <a:endParaRPr kumimoji="1" lang="en-US" altLang="ja-JP" sz="1100"/>
        </a:p>
        <a:p>
          <a:r>
            <a:rPr kumimoji="1" lang="ja-JP" altLang="en-US" sz="1100"/>
            <a:t>②難病患者認定適正化事業</a:t>
          </a:r>
          <a:endParaRPr kumimoji="1" lang="en-US" altLang="ja-JP" sz="1100"/>
        </a:p>
        <a:p>
          <a:r>
            <a:rPr kumimoji="1" lang="ja-JP" altLang="en-US" sz="1100"/>
            <a:t>③指定難病審査会経費</a:t>
          </a:r>
          <a:endParaRPr kumimoji="1" lang="en-US" altLang="ja-JP" sz="1100"/>
        </a:p>
        <a:p>
          <a:endParaRPr kumimoji="1" lang="en-US" altLang="ja-JP" sz="1100"/>
        </a:p>
      </xdr:txBody>
    </xdr:sp>
    <xdr:clientData/>
  </xdr:oneCellAnchor>
  <xdr:oneCellAnchor>
    <xdr:from>
      <xdr:col>37</xdr:col>
      <xdr:colOff>108916</xdr:colOff>
      <xdr:row>746</xdr:row>
      <xdr:rowOff>342474</xdr:rowOff>
    </xdr:from>
    <xdr:ext cx="2438400" cy="342900"/>
    <xdr:sp macro="" textlink="">
      <xdr:nvSpPr>
        <xdr:cNvPr id="17" name="テキスト ボックス 16"/>
        <xdr:cNvSpPr txBox="1"/>
      </xdr:nvSpPr>
      <xdr:spPr>
        <a:xfrm>
          <a:off x="7728916" y="43964400"/>
          <a:ext cx="2438400" cy="3429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①神経難病患者在宅医療支援事業</a:t>
          </a:r>
          <a:endParaRPr kumimoji="1" lang="en-US" altLang="ja-JP" sz="1100"/>
        </a:p>
      </xdr:txBody>
    </xdr:sp>
    <xdr:clientData/>
  </xdr:oneCellAnchor>
  <xdr:oneCellAnchor>
    <xdr:from>
      <xdr:col>10</xdr:col>
      <xdr:colOff>129302</xdr:colOff>
      <xdr:row>750</xdr:row>
      <xdr:rowOff>176482</xdr:rowOff>
    </xdr:from>
    <xdr:ext cx="1261884" cy="292452"/>
    <xdr:sp macro="" textlink="">
      <xdr:nvSpPr>
        <xdr:cNvPr id="18" name="テキスト ボックス 17"/>
        <xdr:cNvSpPr txBox="1"/>
      </xdr:nvSpPr>
      <xdr:spPr>
        <a:xfrm>
          <a:off x="2188761" y="45188543"/>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25</xdr:col>
      <xdr:colOff>179327</xdr:colOff>
      <xdr:row>749</xdr:row>
      <xdr:rowOff>63087</xdr:rowOff>
    </xdr:from>
    <xdr:ext cx="1261884" cy="292452"/>
    <xdr:sp macro="" textlink="">
      <xdr:nvSpPr>
        <xdr:cNvPr id="19" name="テキスト ボックス 18"/>
        <xdr:cNvSpPr txBox="1"/>
      </xdr:nvSpPr>
      <xdr:spPr>
        <a:xfrm>
          <a:off x="5327976" y="44727614"/>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40</xdr:col>
      <xdr:colOff>198765</xdr:colOff>
      <xdr:row>748</xdr:row>
      <xdr:rowOff>52722</xdr:rowOff>
    </xdr:from>
    <xdr:ext cx="1261884" cy="292452"/>
    <xdr:sp macro="" textlink="">
      <xdr:nvSpPr>
        <xdr:cNvPr id="20" name="テキスト ボックス 19"/>
        <xdr:cNvSpPr txBox="1"/>
      </xdr:nvSpPr>
      <xdr:spPr>
        <a:xfrm>
          <a:off x="8436603" y="44369715"/>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7</xdr:col>
      <xdr:colOff>182815</xdr:colOff>
      <xdr:row>751</xdr:row>
      <xdr:rowOff>108985</xdr:rowOff>
    </xdr:from>
    <xdr:to>
      <xdr:col>19</xdr:col>
      <xdr:colOff>30985</xdr:colOff>
      <xdr:row>753</xdr:row>
      <xdr:rowOff>112593</xdr:rowOff>
    </xdr:to>
    <xdr:sp macro="" textlink="">
      <xdr:nvSpPr>
        <xdr:cNvPr id="21" name="テキスト ボックス 20"/>
        <xdr:cNvSpPr txBox="1"/>
      </xdr:nvSpPr>
      <xdr:spPr>
        <a:xfrm>
          <a:off x="1624437" y="45468580"/>
          <a:ext cx="2319521" cy="69867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498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22</xdr:col>
      <xdr:colOff>104089</xdr:colOff>
      <xdr:row>750</xdr:row>
      <xdr:rowOff>63166</xdr:rowOff>
    </xdr:from>
    <xdr:to>
      <xdr:col>36</xdr:col>
      <xdr:colOff>102501</xdr:colOff>
      <xdr:row>752</xdr:row>
      <xdr:rowOff>28847</xdr:rowOff>
    </xdr:to>
    <xdr:sp macro="" textlink="">
      <xdr:nvSpPr>
        <xdr:cNvPr id="22" name="テキスト ボックス 21"/>
        <xdr:cNvSpPr txBox="1"/>
      </xdr:nvSpPr>
      <xdr:spPr>
        <a:xfrm>
          <a:off x="4634900" y="45075227"/>
          <a:ext cx="2881655" cy="66074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指定都市、政令市、特別区（</a:t>
          </a:r>
          <a:r>
            <a:rPr kumimoji="1" lang="en-US" altLang="ja-JP" sz="1100">
              <a:solidFill>
                <a:schemeClr val="dk1"/>
              </a:solidFill>
              <a:latin typeface="+mn-lt"/>
              <a:ea typeface="+mn-ea"/>
              <a:cs typeface="+mn-cs"/>
            </a:rPr>
            <a:t>76</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96</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38</xdr:col>
      <xdr:colOff>37478</xdr:colOff>
      <xdr:row>749</xdr:row>
      <xdr:rowOff>63087</xdr:rowOff>
    </xdr:from>
    <xdr:to>
      <xdr:col>49</xdr:col>
      <xdr:colOff>303385</xdr:colOff>
      <xdr:row>750</xdr:row>
      <xdr:rowOff>284181</xdr:rowOff>
    </xdr:to>
    <xdr:sp macro="" textlink="">
      <xdr:nvSpPr>
        <xdr:cNvPr id="23" name="テキスト ボックス 22"/>
        <xdr:cNvSpPr txBox="1"/>
      </xdr:nvSpPr>
      <xdr:spPr>
        <a:xfrm>
          <a:off x="7863424" y="44727614"/>
          <a:ext cx="2531312" cy="56862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独立行政法人（</a:t>
          </a:r>
          <a:r>
            <a:rPr kumimoji="1" lang="en-US" altLang="ja-JP" sz="1100">
              <a:solidFill>
                <a:schemeClr val="dk1"/>
              </a:solidFill>
              <a:latin typeface="+mn-lt"/>
              <a:ea typeface="+mn-ea"/>
              <a:cs typeface="+mn-cs"/>
            </a:rPr>
            <a:t>23</a:t>
          </a: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130004</xdr:colOff>
      <xdr:row>753</xdr:row>
      <xdr:rowOff>255854</xdr:rowOff>
    </xdr:from>
    <xdr:to>
      <xdr:col>21</xdr:col>
      <xdr:colOff>10940</xdr:colOff>
      <xdr:row>757</xdr:row>
      <xdr:rowOff>630709</xdr:rowOff>
    </xdr:to>
    <xdr:sp macro="" textlink="">
      <xdr:nvSpPr>
        <xdr:cNvPr id="24" name="大かっこ 23"/>
        <xdr:cNvSpPr/>
      </xdr:nvSpPr>
      <xdr:spPr>
        <a:xfrm>
          <a:off x="1365680" y="46310516"/>
          <a:ext cx="2970125" cy="2086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・医療体制の整備</a:t>
          </a:r>
          <a:endParaRPr lang="ja-JP" altLang="ja-JP">
            <a:effectLst/>
          </a:endParaRPr>
        </a:p>
        <a:p>
          <a:r>
            <a:rPr kumimoji="1" lang="ja-JP" altLang="ja-JP" sz="1100">
              <a:solidFill>
                <a:schemeClr val="tx1"/>
              </a:solidFill>
              <a:effectLst/>
              <a:latin typeface="+mn-lt"/>
              <a:ea typeface="+mn-ea"/>
              <a:cs typeface="+mn-cs"/>
            </a:rPr>
            <a:t>・在宅療養支援</a:t>
          </a:r>
          <a:endParaRPr lang="ja-JP" altLang="ja-JP">
            <a:effectLst/>
          </a:endParaRPr>
        </a:p>
        <a:p>
          <a:r>
            <a:rPr kumimoji="1" lang="ja-JP" altLang="ja-JP" sz="1100">
              <a:solidFill>
                <a:schemeClr val="tx1"/>
              </a:solidFill>
              <a:effectLst/>
              <a:latin typeface="+mn-lt"/>
              <a:ea typeface="+mn-ea"/>
              <a:cs typeface="+mn-cs"/>
            </a:rPr>
            <a:t>・難病指定医等研修事業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22</xdr:col>
      <xdr:colOff>51487</xdr:colOff>
      <xdr:row>752</xdr:row>
      <xdr:rowOff>193595</xdr:rowOff>
    </xdr:from>
    <xdr:to>
      <xdr:col>37</xdr:col>
      <xdr:colOff>25744</xdr:colOff>
      <xdr:row>756</xdr:row>
      <xdr:rowOff>265685</xdr:rowOff>
    </xdr:to>
    <xdr:sp macro="" textlink="">
      <xdr:nvSpPr>
        <xdr:cNvPr id="25" name="大かっこ 24"/>
        <xdr:cNvSpPr/>
      </xdr:nvSpPr>
      <xdr:spPr>
        <a:xfrm>
          <a:off x="4582298" y="45900723"/>
          <a:ext cx="3063446" cy="1462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eaLnBrk="1" fontAlgn="auto" latinLnBrk="0" hangingPunct="1"/>
          <a:r>
            <a:rPr lang="ja-JP" altLang="en-US" sz="1100">
              <a:solidFill>
                <a:schemeClr val="tx1"/>
              </a:solidFill>
              <a:effectLst/>
              <a:latin typeface="+mn-lt"/>
              <a:ea typeface="+mn-ea"/>
              <a:cs typeface="+mn-cs"/>
            </a:rPr>
            <a:t>・難病患者地域支援対策推進事業</a:t>
          </a:r>
          <a:r>
            <a:rPr lang="ja-JP" altLang="ja-JP" sz="1100">
              <a:solidFill>
                <a:schemeClr val="tx1"/>
              </a:solidFill>
              <a:effectLst/>
              <a:latin typeface="+mn-lt"/>
              <a:ea typeface="+mn-ea"/>
              <a:cs typeface="+mn-cs"/>
            </a:rPr>
            <a:t>を実施する</a:t>
          </a:r>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事業者の選定</a:t>
          </a:r>
          <a:endParaRPr lang="en-US" altLang="ja-JP" sz="1100">
            <a:solidFill>
              <a:schemeClr val="tx1"/>
            </a:solidFill>
            <a:effectLst/>
            <a:latin typeface="+mn-lt"/>
            <a:ea typeface="+mn-ea"/>
            <a:cs typeface="+mn-cs"/>
          </a:endParaRPr>
        </a:p>
        <a:p>
          <a:pPr eaLnBrk="1" fontAlgn="auto" latinLnBrk="0" hangingPunct="1"/>
          <a:r>
            <a:rPr lang="ja-JP" altLang="en-US">
              <a:effectLst/>
            </a:rPr>
            <a:t>・指定難病審査会事業</a:t>
          </a:r>
          <a:endParaRPr lang="en-US" altLang="ja-JP">
            <a:effectLst/>
          </a:endParaRPr>
        </a:p>
        <a:p>
          <a:pPr eaLnBrk="1" fontAlgn="auto" latinLnBrk="0" hangingPunct="1"/>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38</xdr:col>
      <xdr:colOff>77132</xdr:colOff>
      <xdr:row>751</xdr:row>
      <xdr:rowOff>138808</xdr:rowOff>
    </xdr:from>
    <xdr:to>
      <xdr:col>49</xdr:col>
      <xdr:colOff>301764</xdr:colOff>
      <xdr:row>754</xdr:row>
      <xdr:rowOff>192316</xdr:rowOff>
    </xdr:to>
    <xdr:sp macro="" textlink="">
      <xdr:nvSpPr>
        <xdr:cNvPr id="26" name="大かっこ 25"/>
        <xdr:cNvSpPr/>
      </xdr:nvSpPr>
      <xdr:spPr>
        <a:xfrm>
          <a:off x="7903078" y="45498403"/>
          <a:ext cx="2490037" cy="10961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100"/>
            <a:t>・クロイツフェルト・ヤコブ病（ＣＪＤ）等神経難病診断の支援、神経難病専門医との連絡体制等の整備の実施</a:t>
          </a:r>
        </a:p>
      </xdr:txBody>
    </xdr:sp>
    <xdr:clientData/>
  </xdr:twoCellAnchor>
  <xdr:twoCellAnchor>
    <xdr:from>
      <xdr:col>13</xdr:col>
      <xdr:colOff>154460</xdr:colOff>
      <xdr:row>757</xdr:row>
      <xdr:rowOff>644589</xdr:rowOff>
    </xdr:from>
    <xdr:to>
      <xdr:col>13</xdr:col>
      <xdr:colOff>156136</xdr:colOff>
      <xdr:row>758</xdr:row>
      <xdr:rowOff>373277</xdr:rowOff>
    </xdr:to>
    <xdr:cxnSp macro="">
      <xdr:nvCxnSpPr>
        <xdr:cNvPr id="27" name="直線矢印コネクタ 26"/>
        <xdr:cNvCxnSpPr/>
      </xdr:nvCxnSpPr>
      <xdr:spPr>
        <a:xfrm flipH="1">
          <a:off x="2831757" y="48411177"/>
          <a:ext cx="1676" cy="3980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180202</xdr:colOff>
      <xdr:row>759</xdr:row>
      <xdr:rowOff>233897</xdr:rowOff>
    </xdr:from>
    <xdr:to>
      <xdr:col>21</xdr:col>
      <xdr:colOff>6113</xdr:colOff>
      <xdr:row>762</xdr:row>
      <xdr:rowOff>7402</xdr:rowOff>
    </xdr:to>
    <xdr:sp macro="" textlink="">
      <xdr:nvSpPr>
        <xdr:cNvPr id="28" name="テキスト ボックス 27"/>
        <xdr:cNvSpPr txBox="1"/>
      </xdr:nvSpPr>
      <xdr:spPr>
        <a:xfrm>
          <a:off x="1415878" y="49339133"/>
          <a:ext cx="2915100" cy="8289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en-US" altLang="ja-JP" sz="1100">
              <a:solidFill>
                <a:sysClr val="windowText" lastClr="000000"/>
              </a:solidFill>
            </a:rPr>
            <a:t>D </a:t>
          </a:r>
          <a:r>
            <a:rPr kumimoji="1" lang="ja-JP" altLang="en-US" sz="1100">
              <a:solidFill>
                <a:sysClr val="windowText" lastClr="000000"/>
              </a:solidFill>
            </a:rPr>
            <a:t>　民間団体等（集計中）</a:t>
          </a:r>
          <a:r>
            <a:rPr kumimoji="1" lang="ja-JP" altLang="en-US" sz="1100" baseline="0">
              <a:solidFill>
                <a:sysClr val="windowText" lastClr="000000"/>
              </a:solidFill>
            </a:rPr>
            <a:t>　</a:t>
          </a:r>
          <a:r>
            <a:rPr kumimoji="1" lang="en-US" altLang="ja-JP" sz="1100" baseline="0">
              <a:solidFill>
                <a:sysClr val="windowText" lastClr="000000"/>
              </a:solidFill>
            </a:rPr>
            <a:t>58.4</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6</xdr:col>
      <xdr:colOff>157696</xdr:colOff>
      <xdr:row>762</xdr:row>
      <xdr:rowOff>186754</xdr:rowOff>
    </xdr:from>
    <xdr:to>
      <xdr:col>21</xdr:col>
      <xdr:colOff>91160</xdr:colOff>
      <xdr:row>764</xdr:row>
      <xdr:rowOff>90101</xdr:rowOff>
    </xdr:to>
    <xdr:sp macro="" textlink="">
      <xdr:nvSpPr>
        <xdr:cNvPr id="29" name="大かっこ 28"/>
        <xdr:cNvSpPr/>
      </xdr:nvSpPr>
      <xdr:spPr>
        <a:xfrm>
          <a:off x="1393372" y="50347463"/>
          <a:ext cx="3022653" cy="598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solidFill>
                <a:sysClr val="windowText" lastClr="000000"/>
              </a:solidFill>
            </a:rPr>
            <a:t>・医療体制の整備の実施　等</a:t>
          </a:r>
          <a:endParaRPr kumimoji="1" lang="en-US" altLang="ja-JP" sz="1100">
            <a:solidFill>
              <a:sysClr val="windowText" lastClr="000000"/>
            </a:solidFill>
          </a:endParaRPr>
        </a:p>
      </xdr:txBody>
    </xdr:sp>
    <xdr:clientData/>
  </xdr:twoCellAnchor>
  <xdr:twoCellAnchor>
    <xdr:from>
      <xdr:col>23</xdr:col>
      <xdr:colOff>61461</xdr:colOff>
      <xdr:row>757</xdr:row>
      <xdr:rowOff>422025</xdr:rowOff>
    </xdr:from>
    <xdr:to>
      <xdr:col>37</xdr:col>
      <xdr:colOff>10297</xdr:colOff>
      <xdr:row>758</xdr:row>
      <xdr:rowOff>471424</xdr:rowOff>
    </xdr:to>
    <xdr:sp macro="" textlink="">
      <xdr:nvSpPr>
        <xdr:cNvPr id="30" name="テキスト ボックス 29"/>
        <xdr:cNvSpPr txBox="1"/>
      </xdr:nvSpPr>
      <xdr:spPr>
        <a:xfrm>
          <a:off x="4798218" y="48188613"/>
          <a:ext cx="2832079" cy="718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E</a:t>
          </a:r>
          <a:r>
            <a:rPr kumimoji="1" lang="en-US" altLang="ja-JP" sz="1100" baseline="0">
              <a:solidFill>
                <a:sysClr val="windowText" lastClr="000000"/>
              </a:solidFill>
            </a:rPr>
            <a:t> </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民間団体（</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r>
            <a:rPr kumimoji="1" lang="en-US" altLang="ja-JP" sz="1100">
              <a:solidFill>
                <a:sysClr val="windowText" lastClr="000000"/>
              </a:solidFill>
            </a:rPr>
            <a:t>9.2</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29</xdr:col>
      <xdr:colOff>174626</xdr:colOff>
      <xdr:row>756</xdr:row>
      <xdr:rowOff>300322</xdr:rowOff>
    </xdr:from>
    <xdr:to>
      <xdr:col>29</xdr:col>
      <xdr:colOff>177801</xdr:colOff>
      <xdr:row>757</xdr:row>
      <xdr:rowOff>20087</xdr:rowOff>
    </xdr:to>
    <xdr:cxnSp macro="">
      <xdr:nvCxnSpPr>
        <xdr:cNvPr id="31" name="直線矢印コネクタ 30"/>
        <xdr:cNvCxnSpPr/>
      </xdr:nvCxnSpPr>
      <xdr:spPr>
        <a:xfrm flipH="1">
          <a:off x="6147058" y="47397586"/>
          <a:ext cx="3175" cy="389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81692</xdr:colOff>
      <xdr:row>758</xdr:row>
      <xdr:rowOff>614604</xdr:rowOff>
    </xdr:from>
    <xdr:ext cx="1865447" cy="292452"/>
    <xdr:sp macro="" textlink="">
      <xdr:nvSpPr>
        <xdr:cNvPr id="32" name="テキスト ボックス 31"/>
        <xdr:cNvSpPr txBox="1"/>
      </xdr:nvSpPr>
      <xdr:spPr>
        <a:xfrm>
          <a:off x="1935206" y="49050516"/>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25</xdr:col>
      <xdr:colOff>862</xdr:colOff>
      <xdr:row>757</xdr:row>
      <xdr:rowOff>52508</xdr:rowOff>
    </xdr:from>
    <xdr:ext cx="1723549" cy="292452"/>
    <xdr:sp macro="" textlink="">
      <xdr:nvSpPr>
        <xdr:cNvPr id="33" name="テキスト ボックス 32"/>
        <xdr:cNvSpPr txBox="1"/>
      </xdr:nvSpPr>
      <xdr:spPr>
        <a:xfrm>
          <a:off x="5149511" y="45643792"/>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22</xdr:col>
      <xdr:colOff>36041</xdr:colOff>
      <xdr:row>758</xdr:row>
      <xdr:rowOff>616463</xdr:rowOff>
    </xdr:from>
    <xdr:to>
      <xdr:col>38</xdr:col>
      <xdr:colOff>146736</xdr:colOff>
      <xdr:row>761</xdr:row>
      <xdr:rowOff>21581</xdr:rowOff>
    </xdr:to>
    <xdr:sp macro="" textlink="">
      <xdr:nvSpPr>
        <xdr:cNvPr id="34" name="大かっこ 33"/>
        <xdr:cNvSpPr/>
      </xdr:nvSpPr>
      <xdr:spPr>
        <a:xfrm>
          <a:off x="4566852" y="49052375"/>
          <a:ext cx="3405830" cy="679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指定難病審査会事業</a:t>
          </a:r>
          <a:endParaRPr kumimoji="1" lang="en-US" altLang="ja-JP" sz="1100">
            <a:solidFill>
              <a:sysClr val="windowText" lastClr="000000"/>
            </a:solidFill>
          </a:endParaRPr>
        </a:p>
      </xdr:txBody>
    </xdr:sp>
    <xdr:clientData/>
  </xdr:twoCellAnchor>
  <xdr:twoCellAnchor>
    <xdr:from>
      <xdr:col>38</xdr:col>
      <xdr:colOff>179239</xdr:colOff>
      <xdr:row>756</xdr:row>
      <xdr:rowOff>237865</xdr:rowOff>
    </xdr:from>
    <xdr:to>
      <xdr:col>49</xdr:col>
      <xdr:colOff>235231</xdr:colOff>
      <xdr:row>757</xdr:row>
      <xdr:rowOff>386148</xdr:rowOff>
    </xdr:to>
    <xdr:sp macro="" textlink="">
      <xdr:nvSpPr>
        <xdr:cNvPr id="35" name="テキスト ボックス 34"/>
        <xdr:cNvSpPr txBox="1"/>
      </xdr:nvSpPr>
      <xdr:spPr>
        <a:xfrm>
          <a:off x="8005185" y="47335129"/>
          <a:ext cx="2321397" cy="817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Ｆ学校法人愛知医科大学</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a:t>
          </a:r>
          <a:r>
            <a:rPr kumimoji="1" lang="en-US" altLang="ja-JP" sz="1100">
              <a:solidFill>
                <a:sysClr val="windowText" lastClr="000000"/>
              </a:solidFill>
            </a:rPr>
            <a:t>0.9</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42</xdr:col>
      <xdr:colOff>8850</xdr:colOff>
      <xdr:row>754</xdr:row>
      <xdr:rowOff>217529</xdr:rowOff>
    </xdr:from>
    <xdr:to>
      <xdr:col>42</xdr:col>
      <xdr:colOff>12025</xdr:colOff>
      <xdr:row>755</xdr:row>
      <xdr:rowOff>249430</xdr:rowOff>
    </xdr:to>
    <xdr:cxnSp macro="">
      <xdr:nvCxnSpPr>
        <xdr:cNvPr id="36" name="直線矢印コネクタ 35"/>
        <xdr:cNvCxnSpPr/>
      </xdr:nvCxnSpPr>
      <xdr:spPr>
        <a:xfrm flipH="1">
          <a:off x="8658580" y="44444421"/>
          <a:ext cx="3175" cy="3794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6919</xdr:colOff>
      <xdr:row>755</xdr:row>
      <xdr:rowOff>252244</xdr:rowOff>
    </xdr:from>
    <xdr:ext cx="1723549" cy="292452"/>
    <xdr:sp macro="" textlink="">
      <xdr:nvSpPr>
        <xdr:cNvPr id="37" name="テキスト ボックス 36"/>
        <xdr:cNvSpPr txBox="1"/>
      </xdr:nvSpPr>
      <xdr:spPr>
        <a:xfrm>
          <a:off x="8244757" y="44826670"/>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39</xdr:col>
      <xdr:colOff>5051</xdr:colOff>
      <xdr:row>757</xdr:row>
      <xdr:rowOff>439386</xdr:rowOff>
    </xdr:from>
    <xdr:to>
      <xdr:col>49</xdr:col>
      <xdr:colOff>324365</xdr:colOff>
      <xdr:row>758</xdr:row>
      <xdr:rowOff>449471</xdr:rowOff>
    </xdr:to>
    <xdr:sp macro="" textlink="">
      <xdr:nvSpPr>
        <xdr:cNvPr id="38" name="大かっこ 37"/>
        <xdr:cNvSpPr/>
      </xdr:nvSpPr>
      <xdr:spPr>
        <a:xfrm>
          <a:off x="8036943" y="48205974"/>
          <a:ext cx="2378773" cy="679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患者搬送、解剖の実施</a:t>
          </a:r>
          <a:endParaRPr kumimoji="1" lang="en-US" altLang="ja-JP" sz="1100">
            <a:solidFill>
              <a:sysClr val="windowText" lastClr="000000"/>
            </a:solidFill>
          </a:endParaRPr>
        </a:p>
      </xdr:txBody>
    </xdr:sp>
    <xdr:clientData/>
  </xdr:twoCellAnchor>
  <xdr:oneCellAnchor>
    <xdr:from>
      <xdr:col>42</xdr:col>
      <xdr:colOff>90101</xdr:colOff>
      <xdr:row>754</xdr:row>
      <xdr:rowOff>231689</xdr:rowOff>
    </xdr:from>
    <xdr:ext cx="1492716" cy="292452"/>
    <xdr:sp macro="" textlink="">
      <xdr:nvSpPr>
        <xdr:cNvPr id="39" name="テキスト ボックス 38"/>
        <xdr:cNvSpPr txBox="1"/>
      </xdr:nvSpPr>
      <xdr:spPr>
        <a:xfrm>
          <a:off x="8739831" y="44458581"/>
          <a:ext cx="149271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例：岐阜大学の場合</a:t>
          </a:r>
        </a:p>
      </xdr:txBody>
    </xdr:sp>
    <xdr:clientData/>
  </xdr:oneCellAnchor>
  <xdr:twoCellAnchor>
    <xdr:from>
      <xdr:col>32</xdr:col>
      <xdr:colOff>154460</xdr:colOff>
      <xdr:row>794</xdr:row>
      <xdr:rowOff>283176</xdr:rowOff>
    </xdr:from>
    <xdr:to>
      <xdr:col>46</xdr:col>
      <xdr:colOff>103295</xdr:colOff>
      <xdr:row>797</xdr:row>
      <xdr:rowOff>75142</xdr:rowOff>
    </xdr:to>
    <xdr:sp macro="" textlink="">
      <xdr:nvSpPr>
        <xdr:cNvPr id="40" name="テキスト ボックス 39"/>
        <xdr:cNvSpPr txBox="1"/>
      </xdr:nvSpPr>
      <xdr:spPr>
        <a:xfrm>
          <a:off x="6744730" y="55051926"/>
          <a:ext cx="2832079" cy="718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ja-JP" altLang="en-US" sz="1600">
              <a:solidFill>
                <a:sysClr val="windowText" lastClr="000000"/>
              </a:solidFill>
            </a:rPr>
            <a:t>集計中</a:t>
          </a:r>
          <a:r>
            <a:rPr kumimoji="1" lang="ja-JP" altLang="en-US" sz="1600" baseline="0">
              <a:solidFill>
                <a:sysClr val="windowText" lastClr="000000"/>
              </a:solidFill>
            </a:rPr>
            <a:t>　　</a:t>
          </a:r>
          <a:endParaRPr kumimoji="1" lang="en-US" altLang="ja-JP" sz="1600" baseline="0">
            <a:solidFill>
              <a:sysClr val="windowText" lastClr="000000"/>
            </a:solidFill>
          </a:endParaRPr>
        </a:p>
        <a:p>
          <a:endParaRPr kumimoji="1" lang="en-US" altLang="ja-JP" sz="1100"/>
        </a:p>
      </xdr:txBody>
    </xdr:sp>
    <xdr:clientData/>
  </xdr:twoCellAnchor>
  <xdr:twoCellAnchor>
    <xdr:from>
      <xdr:col>20</xdr:col>
      <xdr:colOff>141588</xdr:colOff>
      <xdr:row>938</xdr:row>
      <xdr:rowOff>231689</xdr:rowOff>
    </xdr:from>
    <xdr:to>
      <xdr:col>34</xdr:col>
      <xdr:colOff>90424</xdr:colOff>
      <xdr:row>940</xdr:row>
      <xdr:rowOff>178115</xdr:rowOff>
    </xdr:to>
    <xdr:sp macro="" textlink="">
      <xdr:nvSpPr>
        <xdr:cNvPr id="41" name="テキスト ボックス 40"/>
        <xdr:cNvSpPr txBox="1"/>
      </xdr:nvSpPr>
      <xdr:spPr>
        <a:xfrm>
          <a:off x="4260507" y="79726824"/>
          <a:ext cx="2832079" cy="718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ja-JP" altLang="en-US" sz="1600">
              <a:solidFill>
                <a:sysClr val="windowText" lastClr="000000"/>
              </a:solidFill>
            </a:rPr>
            <a:t>集計中</a:t>
          </a:r>
          <a:r>
            <a:rPr kumimoji="1" lang="ja-JP" altLang="en-US" sz="1600" baseline="0">
              <a:solidFill>
                <a:sysClr val="windowText" lastClr="000000"/>
              </a:solidFill>
            </a:rPr>
            <a:t>　　</a:t>
          </a:r>
          <a:endParaRPr kumimoji="1" lang="en-US" altLang="ja-JP" sz="1600" baseline="0">
            <a:solidFill>
              <a:sysClr val="windowText" lastClr="000000"/>
            </a:solidFill>
          </a:endParaRPr>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4" zoomScaleNormal="75" zoomScaleSheetLayoutView="74"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165</v>
      </c>
      <c r="AT2" s="220"/>
      <c r="AU2" s="220"/>
      <c r="AV2" s="52" t="str">
        <f>IF(AW2="", "", "-")</f>
        <v/>
      </c>
      <c r="AW2" s="398"/>
      <c r="AX2" s="398"/>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567</v>
      </c>
      <c r="AF5" s="717"/>
      <c r="AG5" s="717"/>
      <c r="AH5" s="717"/>
      <c r="AI5" s="717"/>
      <c r="AJ5" s="717"/>
      <c r="AK5" s="717"/>
      <c r="AL5" s="717"/>
      <c r="AM5" s="717"/>
      <c r="AN5" s="717"/>
      <c r="AO5" s="717"/>
      <c r="AP5" s="718"/>
      <c r="AQ5" s="719" t="s">
        <v>568</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621</v>
      </c>
      <c r="H7" s="830"/>
      <c r="I7" s="830"/>
      <c r="J7" s="830"/>
      <c r="K7" s="830"/>
      <c r="L7" s="830"/>
      <c r="M7" s="830"/>
      <c r="N7" s="830"/>
      <c r="O7" s="830"/>
      <c r="P7" s="830"/>
      <c r="Q7" s="830"/>
      <c r="R7" s="830"/>
      <c r="S7" s="830"/>
      <c r="T7" s="830"/>
      <c r="U7" s="830"/>
      <c r="V7" s="830"/>
      <c r="W7" s="830"/>
      <c r="X7" s="831"/>
      <c r="Y7" s="396" t="s">
        <v>511</v>
      </c>
      <c r="Z7" s="296"/>
      <c r="AA7" s="296"/>
      <c r="AB7" s="296"/>
      <c r="AC7" s="296"/>
      <c r="AD7" s="397"/>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310</v>
      </c>
      <c r="Q13" s="109"/>
      <c r="R13" s="109"/>
      <c r="S13" s="109"/>
      <c r="T13" s="109"/>
      <c r="U13" s="109"/>
      <c r="V13" s="110"/>
      <c r="W13" s="108">
        <v>464</v>
      </c>
      <c r="X13" s="109"/>
      <c r="Y13" s="109"/>
      <c r="Z13" s="109"/>
      <c r="AA13" s="109"/>
      <c r="AB13" s="109"/>
      <c r="AC13" s="110"/>
      <c r="AD13" s="108">
        <v>795</v>
      </c>
      <c r="AE13" s="109"/>
      <c r="AF13" s="109"/>
      <c r="AG13" s="109"/>
      <c r="AH13" s="109"/>
      <c r="AI13" s="109"/>
      <c r="AJ13" s="110"/>
      <c r="AK13" s="108">
        <v>1138</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573</v>
      </c>
      <c r="Q14" s="109"/>
      <c r="R14" s="109"/>
      <c r="S14" s="109"/>
      <c r="T14" s="109"/>
      <c r="U14" s="109"/>
      <c r="V14" s="110"/>
      <c r="W14" s="108" t="s">
        <v>573</v>
      </c>
      <c r="X14" s="109"/>
      <c r="Y14" s="109"/>
      <c r="Z14" s="109"/>
      <c r="AA14" s="109"/>
      <c r="AB14" s="109"/>
      <c r="AC14" s="110"/>
      <c r="AD14" s="108" t="s">
        <v>576</v>
      </c>
      <c r="AE14" s="109"/>
      <c r="AF14" s="109"/>
      <c r="AG14" s="109"/>
      <c r="AH14" s="109"/>
      <c r="AI14" s="109"/>
      <c r="AJ14" s="110"/>
      <c r="AK14" s="108" t="s">
        <v>573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573</v>
      </c>
      <c r="Q15" s="109"/>
      <c r="R15" s="109"/>
      <c r="S15" s="109"/>
      <c r="T15" s="109"/>
      <c r="U15" s="109"/>
      <c r="V15" s="110"/>
      <c r="W15" s="108" t="s">
        <v>574</v>
      </c>
      <c r="X15" s="109"/>
      <c r="Y15" s="109"/>
      <c r="Z15" s="109"/>
      <c r="AA15" s="109"/>
      <c r="AB15" s="109"/>
      <c r="AC15" s="110"/>
      <c r="AD15" s="108" t="s">
        <v>577</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573</v>
      </c>
      <c r="Q16" s="109"/>
      <c r="R16" s="109"/>
      <c r="S16" s="109"/>
      <c r="T16" s="109"/>
      <c r="U16" s="109"/>
      <c r="V16" s="110"/>
      <c r="W16" s="108" t="s">
        <v>575</v>
      </c>
      <c r="X16" s="109"/>
      <c r="Y16" s="109"/>
      <c r="Z16" s="109"/>
      <c r="AA16" s="109"/>
      <c r="AB16" s="109"/>
      <c r="AC16" s="110"/>
      <c r="AD16" s="108" t="s">
        <v>576</v>
      </c>
      <c r="AE16" s="109"/>
      <c r="AF16" s="109"/>
      <c r="AG16" s="109"/>
      <c r="AH16" s="109"/>
      <c r="AI16" s="109"/>
      <c r="AJ16" s="110"/>
      <c r="AK16" s="108" t="s">
        <v>573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144</v>
      </c>
      <c r="Q17" s="109"/>
      <c r="R17" s="109"/>
      <c r="S17" s="109"/>
      <c r="T17" s="109"/>
      <c r="U17" s="109"/>
      <c r="V17" s="110"/>
      <c r="W17" s="108">
        <v>215</v>
      </c>
      <c r="X17" s="109"/>
      <c r="Y17" s="109"/>
      <c r="Z17" s="109"/>
      <c r="AA17" s="109"/>
      <c r="AB17" s="109"/>
      <c r="AC17" s="110"/>
      <c r="AD17" s="108" t="s">
        <v>624</v>
      </c>
      <c r="AE17" s="109"/>
      <c r="AF17" s="109"/>
      <c r="AG17" s="109"/>
      <c r="AH17" s="109"/>
      <c r="AI17" s="109"/>
      <c r="AJ17" s="110"/>
      <c r="AK17" s="108" t="s">
        <v>579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454</v>
      </c>
      <c r="Q18" s="115"/>
      <c r="R18" s="115"/>
      <c r="S18" s="115"/>
      <c r="T18" s="115"/>
      <c r="U18" s="115"/>
      <c r="V18" s="116"/>
      <c r="W18" s="114">
        <f>SUM(W13:AC17)</f>
        <v>679</v>
      </c>
      <c r="X18" s="115"/>
      <c r="Y18" s="115"/>
      <c r="Z18" s="115"/>
      <c r="AA18" s="115"/>
      <c r="AB18" s="115"/>
      <c r="AC18" s="116"/>
      <c r="AD18" s="114">
        <f>SUM(AD13:AJ17)</f>
        <v>795</v>
      </c>
      <c r="AE18" s="115"/>
      <c r="AF18" s="115"/>
      <c r="AG18" s="115"/>
      <c r="AH18" s="115"/>
      <c r="AI18" s="115"/>
      <c r="AJ18" s="116"/>
      <c r="AK18" s="114">
        <f>SUM(AK13:AQ17)</f>
        <v>1138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454</v>
      </c>
      <c r="Q19" s="109"/>
      <c r="R19" s="109"/>
      <c r="S19" s="109"/>
      <c r="T19" s="109"/>
      <c r="U19" s="109"/>
      <c r="V19" s="110"/>
      <c r="W19" s="108">
        <v>679</v>
      </c>
      <c r="X19" s="109"/>
      <c r="Y19" s="109"/>
      <c r="Z19" s="109"/>
      <c r="AA19" s="109"/>
      <c r="AB19" s="109"/>
      <c r="AC19" s="110"/>
      <c r="AD19" s="108">
        <v>613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0.77106918238993716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475</v>
      </c>
      <c r="H21" s="927"/>
      <c r="I21" s="927"/>
      <c r="J21" s="927"/>
      <c r="K21" s="927"/>
      <c r="L21" s="927"/>
      <c r="M21" s="927"/>
      <c r="N21" s="927"/>
      <c r="O21" s="927"/>
      <c r="P21" s="539">
        <f>IF(P19=0, "-", SUM(P19)/SUM(P13,P14))</f>
        <v>1.4645161290322581</v>
      </c>
      <c r="Q21" s="539"/>
      <c r="R21" s="539"/>
      <c r="S21" s="539"/>
      <c r="T21" s="539"/>
      <c r="U21" s="539"/>
      <c r="V21" s="539"/>
      <c r="W21" s="539">
        <f t="shared" ref="W21" si="2">IF(W19=0, "-", SUM(W19)/SUM(W13,W14))</f>
        <v>1.4633620689655173</v>
      </c>
      <c r="X21" s="539"/>
      <c r="Y21" s="539"/>
      <c r="Z21" s="539"/>
      <c r="AA21" s="539"/>
      <c r="AB21" s="539"/>
      <c r="AC21" s="539"/>
      <c r="AD21" s="539">
        <f t="shared" ref="AD21" si="3">IF(AD19=0, "-", SUM(AD19)/SUM(AD13,AD14))</f>
        <v>0.77106918238993716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1138</v>
      </c>
      <c r="Q23" s="106"/>
      <c r="R23" s="106"/>
      <c r="S23" s="106"/>
      <c r="T23" s="106"/>
      <c r="U23" s="106"/>
      <c r="V23" s="107"/>
      <c r="W23" s="105"/>
      <c r="X23" s="106"/>
      <c r="Y23" s="106"/>
      <c r="Z23" s="106"/>
      <c r="AA23" s="106"/>
      <c r="AB23" s="106"/>
      <c r="AC23" s="107"/>
      <c r="AD23" s="209" t="s">
        <v>734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1138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531</v>
      </c>
      <c r="AF30" s="388"/>
      <c r="AG30" s="388"/>
      <c r="AH30" s="389"/>
      <c r="AI30" s="387" t="s">
        <v>528</v>
      </c>
      <c r="AJ30" s="388"/>
      <c r="AK30" s="388"/>
      <c r="AL30" s="389"/>
      <c r="AM30" s="390" t="s">
        <v>523</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573</v>
      </c>
      <c r="AR31" s="136"/>
      <c r="AS31" s="137" t="s">
        <v>355</v>
      </c>
      <c r="AT31" s="172"/>
      <c r="AU31" s="271"/>
      <c r="AV31" s="271"/>
      <c r="AW31" s="380" t="s">
        <v>300</v>
      </c>
      <c r="AX31" s="381"/>
    </row>
    <row r="32" spans="1:50" ht="23.25" customHeight="1" x14ac:dyDescent="0.15">
      <c r="A32" s="515"/>
      <c r="B32" s="513"/>
      <c r="C32" s="513"/>
      <c r="D32" s="513"/>
      <c r="E32" s="513"/>
      <c r="F32" s="514"/>
      <c r="G32" s="540" t="s">
        <v>607</v>
      </c>
      <c r="H32" s="541"/>
      <c r="I32" s="541"/>
      <c r="J32" s="541"/>
      <c r="K32" s="541"/>
      <c r="L32" s="541"/>
      <c r="M32" s="541"/>
      <c r="N32" s="541"/>
      <c r="O32" s="542"/>
      <c r="P32" s="161" t="s">
        <v>608</v>
      </c>
      <c r="Q32" s="161"/>
      <c r="R32" s="161"/>
      <c r="S32" s="161"/>
      <c r="T32" s="161"/>
      <c r="U32" s="161"/>
      <c r="V32" s="161"/>
      <c r="W32" s="161"/>
      <c r="X32" s="231"/>
      <c r="Y32" s="339" t="s">
        <v>12</v>
      </c>
      <c r="Z32" s="549"/>
      <c r="AA32" s="550"/>
      <c r="AB32" s="551" t="s">
        <v>581</v>
      </c>
      <c r="AC32" s="551"/>
      <c r="AD32" s="551"/>
      <c r="AE32" s="365">
        <v>909</v>
      </c>
      <c r="AF32" s="366"/>
      <c r="AG32" s="366"/>
      <c r="AH32" s="366"/>
      <c r="AI32" s="365">
        <v>883</v>
      </c>
      <c r="AJ32" s="366"/>
      <c r="AK32" s="366"/>
      <c r="AL32" s="366"/>
      <c r="AM32" s="365"/>
      <c r="AN32" s="366"/>
      <c r="AO32" s="366"/>
      <c r="AP32" s="366"/>
      <c r="AQ32" s="111" t="s">
        <v>577</v>
      </c>
      <c r="AR32" s="112"/>
      <c r="AS32" s="112"/>
      <c r="AT32" s="113"/>
      <c r="AU32" s="366" t="s">
        <v>582</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5">
        <v>849</v>
      </c>
      <c r="AF33" s="366"/>
      <c r="AG33" s="366"/>
      <c r="AH33" s="366"/>
      <c r="AI33" s="365">
        <v>909</v>
      </c>
      <c r="AJ33" s="366"/>
      <c r="AK33" s="366"/>
      <c r="AL33" s="366"/>
      <c r="AM33" s="365">
        <v>883</v>
      </c>
      <c r="AN33" s="366"/>
      <c r="AO33" s="366"/>
      <c r="AP33" s="366"/>
      <c r="AQ33" s="111" t="s">
        <v>577</v>
      </c>
      <c r="AR33" s="112"/>
      <c r="AS33" s="112"/>
      <c r="AT33" s="113"/>
      <c r="AU33" s="366"/>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107</v>
      </c>
      <c r="AF34" s="366"/>
      <c r="AG34" s="366"/>
      <c r="AH34" s="366"/>
      <c r="AI34" s="365">
        <v>97</v>
      </c>
      <c r="AJ34" s="366"/>
      <c r="AK34" s="366"/>
      <c r="AL34" s="366"/>
      <c r="AM34" s="365"/>
      <c r="AN34" s="366"/>
      <c r="AO34" s="366"/>
      <c r="AP34" s="366"/>
      <c r="AQ34" s="111" t="s">
        <v>573</v>
      </c>
      <c r="AR34" s="112"/>
      <c r="AS34" s="112"/>
      <c r="AT34" s="113"/>
      <c r="AU34" s="366" t="s">
        <v>573</v>
      </c>
      <c r="AV34" s="366"/>
      <c r="AW34" s="366"/>
      <c r="AX34" s="368"/>
    </row>
    <row r="35" spans="1:50" ht="23.25" customHeight="1" x14ac:dyDescent="0.15">
      <c r="A35" s="897" t="s">
        <v>501</v>
      </c>
      <c r="B35" s="898"/>
      <c r="C35" s="898"/>
      <c r="D35" s="898"/>
      <c r="E35" s="898"/>
      <c r="F35" s="899"/>
      <c r="G35" s="903" t="s">
        <v>609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470</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531</v>
      </c>
      <c r="AF37" s="370"/>
      <c r="AG37" s="370"/>
      <c r="AH37" s="371"/>
      <c r="AI37" s="369" t="s">
        <v>528</v>
      </c>
      <c r="AJ37" s="370"/>
      <c r="AK37" s="370"/>
      <c r="AL37" s="371"/>
      <c r="AM37" s="376" t="s">
        <v>523</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470</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531</v>
      </c>
      <c r="AF44" s="370"/>
      <c r="AG44" s="370"/>
      <c r="AH44" s="371"/>
      <c r="AI44" s="369" t="s">
        <v>528</v>
      </c>
      <c r="AJ44" s="370"/>
      <c r="AK44" s="370"/>
      <c r="AL44" s="371"/>
      <c r="AM44" s="376" t="s">
        <v>523</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470</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531</v>
      </c>
      <c r="AF51" s="370"/>
      <c r="AG51" s="370"/>
      <c r="AH51" s="371"/>
      <c r="AI51" s="369" t="s">
        <v>528</v>
      </c>
      <c r="AJ51" s="370"/>
      <c r="AK51" s="370"/>
      <c r="AL51" s="371"/>
      <c r="AM51" s="376" t="s">
        <v>524</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470</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532</v>
      </c>
      <c r="AF58" s="370"/>
      <c r="AG58" s="370"/>
      <c r="AH58" s="371"/>
      <c r="AI58" s="369" t="s">
        <v>528</v>
      </c>
      <c r="AJ58" s="370"/>
      <c r="AK58" s="370"/>
      <c r="AL58" s="371"/>
      <c r="AM58" s="376" t="s">
        <v>523</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471</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466</v>
      </c>
      <c r="X65" s="870"/>
      <c r="Y65" s="873"/>
      <c r="Z65" s="873"/>
      <c r="AA65" s="874"/>
      <c r="AB65" s="867" t="s">
        <v>11</v>
      </c>
      <c r="AC65" s="863"/>
      <c r="AD65" s="864"/>
      <c r="AE65" s="369" t="s">
        <v>531</v>
      </c>
      <c r="AF65" s="370"/>
      <c r="AG65" s="370"/>
      <c r="AH65" s="371"/>
      <c r="AI65" s="369" t="s">
        <v>528</v>
      </c>
      <c r="AJ65" s="370"/>
      <c r="AK65" s="370"/>
      <c r="AL65" s="371"/>
      <c r="AM65" s="376" t="s">
        <v>523</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469</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491</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491</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492</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476</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490</v>
      </c>
      <c r="X70" s="944"/>
      <c r="Y70" s="949" t="s">
        <v>12</v>
      </c>
      <c r="Z70" s="949"/>
      <c r="AA70" s="950"/>
      <c r="AB70" s="951" t="s">
        <v>491</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491</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492</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471</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504</v>
      </c>
      <c r="B78" s="912"/>
      <c r="C78" s="912"/>
      <c r="D78" s="912"/>
      <c r="E78" s="909" t="s">
        <v>448</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465</v>
      </c>
      <c r="AP79" s="149"/>
      <c r="AQ79" s="149"/>
      <c r="AR79" s="81" t="s">
        <v>463</v>
      </c>
      <c r="AS79" s="148"/>
      <c r="AT79" s="149"/>
      <c r="AU79" s="149"/>
      <c r="AV79" s="149"/>
      <c r="AW79" s="149"/>
      <c r="AX79" s="150"/>
    </row>
    <row r="80" spans="1:50" ht="18.75" hidden="1" customHeight="1" x14ac:dyDescent="0.15">
      <c r="A80" s="519" t="s">
        <v>266</v>
      </c>
      <c r="B80" s="846" t="s">
        <v>462</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hidden="1" customHeight="1" x14ac:dyDescent="0.15">
      <c r="A100" s="832" t="s">
        <v>472</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531</v>
      </c>
      <c r="AF100" s="824"/>
      <c r="AG100" s="824"/>
      <c r="AH100" s="825"/>
      <c r="AI100" s="823" t="s">
        <v>528</v>
      </c>
      <c r="AJ100" s="824"/>
      <c r="AK100" s="824"/>
      <c r="AL100" s="825"/>
      <c r="AM100" s="823" t="s">
        <v>524</v>
      </c>
      <c r="AN100" s="824"/>
      <c r="AO100" s="824"/>
      <c r="AP100" s="825"/>
      <c r="AQ100" s="928" t="s">
        <v>517</v>
      </c>
      <c r="AR100" s="929"/>
      <c r="AS100" s="929"/>
      <c r="AT100" s="930"/>
      <c r="AU100" s="928" t="s">
        <v>514</v>
      </c>
      <c r="AV100" s="929"/>
      <c r="AW100" s="929"/>
      <c r="AX100" s="931"/>
    </row>
    <row r="101" spans="1:60" ht="23.25" hidden="1" customHeight="1" x14ac:dyDescent="0.15">
      <c r="A101" s="491"/>
      <c r="B101" s="492"/>
      <c r="C101" s="492"/>
      <c r="D101" s="492"/>
      <c r="E101" s="492"/>
      <c r="F101" s="493"/>
      <c r="G101" s="161"/>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c r="AC101" s="551"/>
      <c r="AD101" s="551"/>
      <c r="AE101" s="365"/>
      <c r="AF101" s="366"/>
      <c r="AG101" s="366"/>
      <c r="AH101" s="367"/>
      <c r="AI101" s="365"/>
      <c r="AJ101" s="366"/>
      <c r="AK101" s="366"/>
      <c r="AL101" s="367"/>
      <c r="AM101" s="365"/>
      <c r="AN101" s="366"/>
      <c r="AO101" s="366"/>
      <c r="AP101" s="367"/>
      <c r="AQ101" s="365"/>
      <c r="AR101" s="366"/>
      <c r="AS101" s="366"/>
      <c r="AT101" s="367"/>
      <c r="AU101" s="365"/>
      <c r="AV101" s="366"/>
      <c r="AW101" s="366"/>
      <c r="AX101" s="367"/>
    </row>
    <row r="102" spans="1:60" ht="23.25" hidden="1"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c r="AC102" s="551"/>
      <c r="AD102" s="551"/>
      <c r="AE102" s="359"/>
      <c r="AF102" s="359"/>
      <c r="AG102" s="359"/>
      <c r="AH102" s="359"/>
      <c r="AI102" s="359"/>
      <c r="AJ102" s="359"/>
      <c r="AK102" s="359"/>
      <c r="AL102" s="359"/>
      <c r="AM102" s="359"/>
      <c r="AN102" s="359"/>
      <c r="AO102" s="359"/>
      <c r="AP102" s="359"/>
      <c r="AQ102" s="814"/>
      <c r="AR102" s="815"/>
      <c r="AS102" s="815"/>
      <c r="AT102" s="816"/>
      <c r="AU102" s="814"/>
      <c r="AV102" s="815"/>
      <c r="AW102" s="815"/>
      <c r="AX102" s="816"/>
    </row>
    <row r="103" spans="1:60" ht="31.5" customHeight="1" x14ac:dyDescent="0.15">
      <c r="A103" s="488" t="s">
        <v>472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customHeight="1" x14ac:dyDescent="0.15">
      <c r="A104" s="491"/>
      <c r="B104" s="492"/>
      <c r="C104" s="492"/>
      <c r="D104" s="492"/>
      <c r="E104" s="492"/>
      <c r="F104" s="493"/>
      <c r="G104" s="161" t="s">
        <v>610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611</v>
      </c>
      <c r="AC104" s="472"/>
      <c r="AD104" s="473"/>
      <c r="AE104" s="365" t="s">
        <v>613</v>
      </c>
      <c r="AF104" s="366"/>
      <c r="AG104" s="366"/>
      <c r="AH104" s="367"/>
      <c r="AI104" s="365" t="s">
        <v>614</v>
      </c>
      <c r="AJ104" s="366"/>
      <c r="AK104" s="366"/>
      <c r="AL104" s="367"/>
      <c r="AM104" s="365">
        <v>65</v>
      </c>
      <c r="AN104" s="366"/>
      <c r="AO104" s="366"/>
      <c r="AP104" s="367"/>
      <c r="AQ104" s="365" t="s">
        <v>613</v>
      </c>
      <c r="AR104" s="366"/>
      <c r="AS104" s="366"/>
      <c r="AT104" s="367"/>
      <c r="AU104" s="365"/>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611</v>
      </c>
      <c r="AC105" s="408"/>
      <c r="AD105" s="409"/>
      <c r="AE105" s="359" t="s">
        <v>614</v>
      </c>
      <c r="AF105" s="359"/>
      <c r="AG105" s="359"/>
      <c r="AH105" s="359"/>
      <c r="AI105" s="359" t="s">
        <v>613</v>
      </c>
      <c r="AJ105" s="359"/>
      <c r="AK105" s="359"/>
      <c r="AL105" s="359"/>
      <c r="AM105" s="359">
        <v>47</v>
      </c>
      <c r="AN105" s="359"/>
      <c r="AO105" s="359"/>
      <c r="AP105" s="359"/>
      <c r="AQ105" s="365">
        <v>65</v>
      </c>
      <c r="AR105" s="366"/>
      <c r="AS105" s="366"/>
      <c r="AT105" s="367"/>
      <c r="AU105" s="814"/>
      <c r="AV105" s="815"/>
      <c r="AW105" s="815"/>
      <c r="AX105" s="816"/>
    </row>
    <row r="106" spans="1:60" ht="31.5" hidden="1" customHeight="1" x14ac:dyDescent="0.15">
      <c r="A106" s="488" t="s">
        <v>472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hidden="1" customHeight="1" x14ac:dyDescent="0.15">
      <c r="A116" s="292"/>
      <c r="B116" s="293"/>
      <c r="C116" s="293"/>
      <c r="D116" s="293"/>
      <c r="E116" s="293"/>
      <c r="F116" s="294"/>
      <c r="G116" s="352"/>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customHeight="1" x14ac:dyDescent="0.15">
      <c r="A119" s="292"/>
      <c r="B119" s="293"/>
      <c r="C119" s="293"/>
      <c r="D119" s="293"/>
      <c r="E119" s="293"/>
      <c r="F119" s="294"/>
      <c r="G119" s="352" t="s">
        <v>615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616</v>
      </c>
      <c r="AC119" s="301"/>
      <c r="AD119" s="302"/>
      <c r="AE119" s="359" t="s">
        <v>613</v>
      </c>
      <c r="AF119" s="359"/>
      <c r="AG119" s="359"/>
      <c r="AH119" s="359"/>
      <c r="AI119" s="359" t="s">
        <v>612</v>
      </c>
      <c r="AJ119" s="359"/>
      <c r="AK119" s="359"/>
      <c r="AL119" s="359"/>
      <c r="AM119" s="359">
        <v>9.4</v>
      </c>
      <c r="AN119" s="359"/>
      <c r="AO119" s="359"/>
      <c r="AP119" s="359"/>
      <c r="AQ119" s="359">
        <v>17.5</v>
      </c>
      <c r="AR119" s="359"/>
      <c r="AS119" s="359"/>
      <c r="AT119" s="359"/>
      <c r="AU119" s="359"/>
      <c r="AV119" s="359"/>
      <c r="AW119" s="359"/>
      <c r="AX119" s="360"/>
    </row>
    <row r="120" spans="1:50"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617</v>
      </c>
      <c r="AC120" s="343"/>
      <c r="AD120" s="344"/>
      <c r="AE120" s="306" t="s">
        <v>618</v>
      </c>
      <c r="AF120" s="306"/>
      <c r="AG120" s="306"/>
      <c r="AH120" s="306"/>
      <c r="AI120" s="306" t="s">
        <v>613</v>
      </c>
      <c r="AJ120" s="306"/>
      <c r="AK120" s="306"/>
      <c r="AL120" s="306"/>
      <c r="AM120" s="306" t="s">
        <v>705</v>
      </c>
      <c r="AN120" s="306"/>
      <c r="AO120" s="306"/>
      <c r="AP120" s="306"/>
      <c r="AQ120" s="306" t="s">
        <v>704</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561</v>
      </c>
      <c r="B130" s="991"/>
      <c r="C130" s="990" t="s">
        <v>358</v>
      </c>
      <c r="D130" s="991"/>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586</v>
      </c>
      <c r="AR133" s="271"/>
      <c r="AS133" s="137" t="s">
        <v>355</v>
      </c>
      <c r="AT133" s="172"/>
      <c r="AU133" s="136"/>
      <c r="AV133" s="136"/>
      <c r="AW133" s="137" t="s">
        <v>300</v>
      </c>
      <c r="AX133" s="138"/>
    </row>
    <row r="134" spans="1:50" ht="39.75" customHeight="1" x14ac:dyDescent="0.15">
      <c r="A134" s="994"/>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v>986071</v>
      </c>
      <c r="AF134" s="112"/>
      <c r="AG134" s="112"/>
      <c r="AH134" s="112"/>
      <c r="AI134" s="266">
        <v>892445</v>
      </c>
      <c r="AJ134" s="112"/>
      <c r="AK134" s="112"/>
      <c r="AL134" s="112"/>
      <c r="AM134" s="266"/>
      <c r="AN134" s="112"/>
      <c r="AO134" s="112"/>
      <c r="AP134" s="112"/>
      <c r="AQ134" s="266" t="s">
        <v>573</v>
      </c>
      <c r="AR134" s="112"/>
      <c r="AS134" s="112"/>
      <c r="AT134" s="112"/>
      <c r="AU134" s="266" t="s">
        <v>573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v>943460</v>
      </c>
      <c r="AF135" s="112"/>
      <c r="AG135" s="112"/>
      <c r="AH135" s="112"/>
      <c r="AI135" s="266">
        <v>986071</v>
      </c>
      <c r="AJ135" s="112"/>
      <c r="AK135" s="112"/>
      <c r="AL135" s="112"/>
      <c r="AM135" s="266">
        <v>892445</v>
      </c>
      <c r="AN135" s="112"/>
      <c r="AO135" s="112"/>
      <c r="AP135" s="112"/>
      <c r="AQ135" s="266" t="s">
        <v>586</v>
      </c>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587</v>
      </c>
      <c r="H154" s="161"/>
      <c r="I154" s="161"/>
      <c r="J154" s="161"/>
      <c r="K154" s="161"/>
      <c r="L154" s="161"/>
      <c r="M154" s="161"/>
      <c r="N154" s="161"/>
      <c r="O154" s="161"/>
      <c r="P154" s="231"/>
      <c r="Q154" s="160" t="s">
        <v>573</v>
      </c>
      <c r="R154" s="161"/>
      <c r="S154" s="161"/>
      <c r="T154" s="161"/>
      <c r="U154" s="161"/>
      <c r="V154" s="161"/>
      <c r="W154" s="161"/>
      <c r="X154" s="161"/>
      <c r="Y154" s="161"/>
      <c r="Z154" s="161"/>
      <c r="AA154" s="923"/>
      <c r="AB154" s="255" t="s">
        <v>588</v>
      </c>
      <c r="AC154" s="256"/>
      <c r="AD154" s="256"/>
      <c r="AE154" s="261" t="s">
        <v>573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4"/>
      <c r="B428" s="252"/>
      <c r="C428" s="251"/>
      <c r="D428" s="252"/>
      <c r="E428" s="160" t="s">
        <v>589</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557</v>
      </c>
      <c r="D430" s="250"/>
      <c r="E430" s="238" t="s">
        <v>541</v>
      </c>
      <c r="F430" s="448"/>
      <c r="G430" s="240" t="s">
        <v>374</v>
      </c>
      <c r="H430" s="158"/>
      <c r="I430" s="158"/>
      <c r="J430" s="241" t="s">
        <v>572</v>
      </c>
      <c r="K430" s="242"/>
      <c r="L430" s="242"/>
      <c r="M430" s="242"/>
      <c r="N430" s="242"/>
      <c r="O430" s="242"/>
      <c r="P430" s="242"/>
      <c r="Q430" s="242"/>
      <c r="R430" s="242"/>
      <c r="S430" s="242"/>
      <c r="T430" s="243"/>
      <c r="U430" s="244" t="s">
        <v>590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592</v>
      </c>
      <c r="AR432" s="136"/>
      <c r="AS432" s="137" t="s">
        <v>355</v>
      </c>
      <c r="AT432" s="172"/>
      <c r="AU432" s="136" t="s">
        <v>593</v>
      </c>
      <c r="AV432" s="136"/>
      <c r="AW432" s="137" t="s">
        <v>300</v>
      </c>
      <c r="AX432" s="138"/>
    </row>
    <row r="433" spans="1:50" ht="23.25" customHeight="1" x14ac:dyDescent="0.15">
      <c r="A433" s="994"/>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587</v>
      </c>
      <c r="AC433" s="133"/>
      <c r="AD433" s="133"/>
      <c r="AE433" s="111" t="s">
        <v>573</v>
      </c>
      <c r="AF433" s="112"/>
      <c r="AG433" s="112"/>
      <c r="AH433" s="112"/>
      <c r="AI433" s="111" t="s">
        <v>590</v>
      </c>
      <c r="AJ433" s="112"/>
      <c r="AK433" s="112"/>
      <c r="AL433" s="112"/>
      <c r="AM433" s="111" t="s">
        <v>573</v>
      </c>
      <c r="AN433" s="112"/>
      <c r="AO433" s="112"/>
      <c r="AP433" s="113"/>
      <c r="AQ433" s="111" t="s">
        <v>573</v>
      </c>
      <c r="AR433" s="112"/>
      <c r="AS433" s="112"/>
      <c r="AT433" s="113"/>
      <c r="AU433" s="112" t="s">
        <v>578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587</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573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591</v>
      </c>
      <c r="AN435" s="112"/>
      <c r="AO435" s="112"/>
      <c r="AP435" s="113"/>
      <c r="AQ435" s="111" t="s">
        <v>577</v>
      </c>
      <c r="AR435" s="112"/>
      <c r="AS435" s="112"/>
      <c r="AT435" s="113"/>
      <c r="AU435" s="112" t="s">
        <v>573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625</v>
      </c>
      <c r="AF457" s="136"/>
      <c r="AG457" s="137" t="s">
        <v>355</v>
      </c>
      <c r="AH457" s="172"/>
      <c r="AI457" s="182"/>
      <c r="AJ457" s="182"/>
      <c r="AK457" s="182"/>
      <c r="AL457" s="177"/>
      <c r="AM457" s="182"/>
      <c r="AN457" s="182"/>
      <c r="AO457" s="182"/>
      <c r="AP457" s="177"/>
      <c r="AQ457" s="217" t="s">
        <v>624</v>
      </c>
      <c r="AR457" s="136"/>
      <c r="AS457" s="137" t="s">
        <v>355</v>
      </c>
      <c r="AT457" s="172"/>
      <c r="AU457" s="136" t="s">
        <v>624</v>
      </c>
      <c r="AV457" s="136"/>
      <c r="AW457" s="137" t="s">
        <v>300</v>
      </c>
      <c r="AX457" s="138"/>
    </row>
    <row r="458" spans="1:50" ht="23.25" customHeight="1" x14ac:dyDescent="0.15">
      <c r="A458" s="994"/>
      <c r="B458" s="252"/>
      <c r="C458" s="251"/>
      <c r="D458" s="252"/>
      <c r="E458" s="166"/>
      <c r="F458" s="167"/>
      <c r="G458" s="230" t="s">
        <v>625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624</v>
      </c>
      <c r="AC458" s="133"/>
      <c r="AD458" s="133"/>
      <c r="AE458" s="111" t="s">
        <v>624</v>
      </c>
      <c r="AF458" s="112"/>
      <c r="AG458" s="112"/>
      <c r="AH458" s="112"/>
      <c r="AI458" s="111" t="s">
        <v>627</v>
      </c>
      <c r="AJ458" s="112"/>
      <c r="AK458" s="112"/>
      <c r="AL458" s="112"/>
      <c r="AM458" s="111" t="s">
        <v>624</v>
      </c>
      <c r="AN458" s="112"/>
      <c r="AO458" s="112"/>
      <c r="AP458" s="113"/>
      <c r="AQ458" s="111" t="s">
        <v>624</v>
      </c>
      <c r="AR458" s="112"/>
      <c r="AS458" s="112"/>
      <c r="AT458" s="113"/>
      <c r="AU458" s="112" t="s">
        <v>625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624</v>
      </c>
      <c r="AC459" s="221"/>
      <c r="AD459" s="221"/>
      <c r="AE459" s="111" t="s">
        <v>626</v>
      </c>
      <c r="AF459" s="112"/>
      <c r="AG459" s="112"/>
      <c r="AH459" s="113"/>
      <c r="AI459" s="111" t="s">
        <v>624</v>
      </c>
      <c r="AJ459" s="112"/>
      <c r="AK459" s="112"/>
      <c r="AL459" s="112"/>
      <c r="AM459" s="111" t="s">
        <v>624</v>
      </c>
      <c r="AN459" s="112"/>
      <c r="AO459" s="112"/>
      <c r="AP459" s="113"/>
      <c r="AQ459" s="111" t="s">
        <v>624</v>
      </c>
      <c r="AR459" s="112"/>
      <c r="AS459" s="112"/>
      <c r="AT459" s="113"/>
      <c r="AU459" s="112" t="s">
        <v>628</v>
      </c>
      <c r="AV459" s="112"/>
      <c r="AW459" s="112"/>
      <c r="AX459" s="222"/>
    </row>
    <row r="460" spans="1:50" ht="23.25" customHeight="1" thickBo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625</v>
      </c>
      <c r="AF460" s="112"/>
      <c r="AG460" s="112"/>
      <c r="AH460" s="113"/>
      <c r="AI460" s="111" t="s">
        <v>624</v>
      </c>
      <c r="AJ460" s="112"/>
      <c r="AK460" s="112"/>
      <c r="AL460" s="112"/>
      <c r="AM460" s="111" t="s">
        <v>624</v>
      </c>
      <c r="AN460" s="112"/>
      <c r="AO460" s="112"/>
      <c r="AP460" s="113"/>
      <c r="AQ460" s="111" t="s">
        <v>624</v>
      </c>
      <c r="AR460" s="112"/>
      <c r="AS460" s="112"/>
      <c r="AT460" s="113"/>
      <c r="AU460" s="112" t="s">
        <v>624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t="s">
        <v>594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629</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630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706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6" t="s">
        <v>733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631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596</v>
      </c>
      <c r="AE710" s="155"/>
      <c r="AF710" s="155"/>
      <c r="AG710" s="664" t="s">
        <v>572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696</v>
      </c>
      <c r="AE712" s="586"/>
      <c r="AF712" s="586"/>
      <c r="AG712" s="594" t="s">
        <v>697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4" t="s">
        <v>572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596</v>
      </c>
      <c r="AE714" s="592"/>
      <c r="AF714" s="593"/>
      <c r="AG714" s="689" t="s">
        <v>572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596</v>
      </c>
      <c r="AE715" s="668"/>
      <c r="AF715" s="777"/>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596</v>
      </c>
      <c r="AE716" s="759"/>
      <c r="AF716" s="759"/>
      <c r="AG716" s="664" t="s">
        <v>572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596</v>
      </c>
      <c r="AE718" s="155"/>
      <c r="AF718" s="155"/>
      <c r="AG718" s="163" t="s">
        <v>572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596</v>
      </c>
      <c r="AE719" s="668"/>
      <c r="AF719" s="668"/>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460</v>
      </c>
      <c r="D720" s="933"/>
      <c r="E720" s="933"/>
      <c r="F720" s="936"/>
      <c r="G720" s="932" t="s">
        <v>461</v>
      </c>
      <c r="H720" s="933"/>
      <c r="I720" s="933"/>
      <c r="J720" s="933"/>
      <c r="K720" s="933"/>
      <c r="L720" s="933"/>
      <c r="M720" s="933"/>
      <c r="N720" s="932" t="s">
        <v>464</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569</v>
      </c>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601</v>
      </c>
      <c r="F737" s="122"/>
      <c r="G737" s="122"/>
      <c r="H737" s="122"/>
      <c r="I737" s="122"/>
      <c r="J737" s="122"/>
      <c r="K737" s="122"/>
      <c r="L737" s="122"/>
      <c r="M737" s="122"/>
      <c r="N737" s="101" t="s">
        <v>538</v>
      </c>
      <c r="O737" s="101"/>
      <c r="P737" s="101"/>
      <c r="Q737" s="101"/>
      <c r="R737" s="122" t="s">
        <v>602</v>
      </c>
      <c r="S737" s="122"/>
      <c r="T737" s="122"/>
      <c r="U737" s="122"/>
      <c r="V737" s="122"/>
      <c r="W737" s="122"/>
      <c r="X737" s="122"/>
      <c r="Y737" s="122"/>
      <c r="Z737" s="122"/>
      <c r="AA737" s="101" t="s">
        <v>537</v>
      </c>
      <c r="AB737" s="101"/>
      <c r="AC737" s="101"/>
      <c r="AD737" s="101"/>
      <c r="AE737" s="122" t="s">
        <v>603</v>
      </c>
      <c r="AF737" s="122"/>
      <c r="AG737" s="122"/>
      <c r="AH737" s="122"/>
      <c r="AI737" s="122"/>
      <c r="AJ737" s="122"/>
      <c r="AK737" s="122"/>
      <c r="AL737" s="122"/>
      <c r="AM737" s="122"/>
      <c r="AN737" s="101" t="s">
        <v>536</v>
      </c>
      <c r="AO737" s="101"/>
      <c r="AP737" s="101"/>
      <c r="AQ737" s="101"/>
      <c r="AR737" s="102" t="s">
        <v>604</v>
      </c>
      <c r="AS737" s="103"/>
      <c r="AT737" s="103"/>
      <c r="AU737" s="103"/>
      <c r="AV737" s="103"/>
      <c r="AW737" s="103"/>
      <c r="AX737" s="104"/>
      <c r="AY737" s="89"/>
      <c r="AZ737" s="89"/>
    </row>
    <row r="738" spans="1:52" ht="24.75" customHeight="1" x14ac:dyDescent="0.15">
      <c r="A738" s="123" t="s">
        <v>535</v>
      </c>
      <c r="B738" s="124"/>
      <c r="C738" s="124"/>
      <c r="D738" s="125"/>
      <c r="E738" s="122" t="s">
        <v>605</v>
      </c>
      <c r="F738" s="122"/>
      <c r="G738" s="122"/>
      <c r="H738" s="122"/>
      <c r="I738" s="122"/>
      <c r="J738" s="122"/>
      <c r="K738" s="122"/>
      <c r="L738" s="122"/>
      <c r="M738" s="122"/>
      <c r="N738" s="101" t="s">
        <v>534</v>
      </c>
      <c r="O738" s="101"/>
      <c r="P738" s="101"/>
      <c r="Q738" s="101"/>
      <c r="R738" s="122" t="s">
        <v>606</v>
      </c>
      <c r="S738" s="122"/>
      <c r="T738" s="122"/>
      <c r="U738" s="122"/>
      <c r="V738" s="122"/>
      <c r="W738" s="122"/>
      <c r="X738" s="122"/>
      <c r="Y738" s="122"/>
      <c r="Z738" s="122"/>
      <c r="AA738" s="101" t="s">
        <v>533</v>
      </c>
      <c r="AB738" s="101"/>
      <c r="AC738" s="101"/>
      <c r="AD738" s="101"/>
      <c r="AE738" s="122" t="s">
        <v>606</v>
      </c>
      <c r="AF738" s="122"/>
      <c r="AG738" s="122"/>
      <c r="AH738" s="122"/>
      <c r="AI738" s="122"/>
      <c r="AJ738" s="122"/>
      <c r="AK738" s="122"/>
      <c r="AL738" s="122"/>
      <c r="AM738" s="122"/>
      <c r="AN738" s="101" t="s">
        <v>529</v>
      </c>
      <c r="AO738" s="101"/>
      <c r="AP738" s="101"/>
      <c r="AQ738" s="101"/>
      <c r="AR738" s="102" t="s">
        <v>707</v>
      </c>
      <c r="AS738" s="103"/>
      <c r="AT738" s="103"/>
      <c r="AU738" s="103"/>
      <c r="AV738" s="103"/>
      <c r="AW738" s="103"/>
      <c r="AX738" s="104"/>
    </row>
    <row r="739" spans="1:52" ht="24.75" customHeight="1" thickBot="1" x14ac:dyDescent="0.2">
      <c r="A739" s="126" t="s">
        <v>525</v>
      </c>
      <c r="B739" s="127"/>
      <c r="C739" s="127"/>
      <c r="D739" s="128"/>
      <c r="E739" s="129" t="s">
        <v>569</v>
      </c>
      <c r="F739" s="117"/>
      <c r="G739" s="117"/>
      <c r="H739" s="93" t="str">
        <f>IF(E739="", "", "(")</f>
        <v>(</v>
      </c>
      <c r="I739" s="117"/>
      <c r="J739" s="117"/>
      <c r="K739" s="93" t="str">
        <f>IF(OR(I739="　", I739=""), "", "-")</f>
        <v/>
      </c>
      <c r="L739" s="118">
        <v>158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439" t="s">
        <v>644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656</v>
      </c>
      <c r="H781" s="450"/>
      <c r="I781" s="450"/>
      <c r="J781" s="450"/>
      <c r="K781" s="451"/>
      <c r="L781" s="452" t="s">
        <v>708</v>
      </c>
      <c r="M781" s="453"/>
      <c r="N781" s="453"/>
      <c r="O781" s="453"/>
      <c r="P781" s="453"/>
      <c r="Q781" s="453"/>
      <c r="R781" s="453"/>
      <c r="S781" s="453"/>
      <c r="T781" s="453"/>
      <c r="U781" s="453"/>
      <c r="V781" s="453"/>
      <c r="W781" s="453"/>
      <c r="X781" s="454"/>
      <c r="Y781" s="455">
        <v>58.4</v>
      </c>
      <c r="Z781" s="456"/>
      <c r="AA781" s="456"/>
      <c r="AB781" s="557"/>
      <c r="AC781" s="449" t="s">
        <v>656</v>
      </c>
      <c r="AD781" s="450"/>
      <c r="AE781" s="450"/>
      <c r="AF781" s="450"/>
      <c r="AG781" s="451"/>
      <c r="AH781" s="452" t="s">
        <v>709</v>
      </c>
      <c r="AI781" s="453"/>
      <c r="AJ781" s="453"/>
      <c r="AK781" s="453"/>
      <c r="AL781" s="453"/>
      <c r="AM781" s="453"/>
      <c r="AN781" s="453"/>
      <c r="AO781" s="453"/>
      <c r="AP781" s="453"/>
      <c r="AQ781" s="453"/>
      <c r="AR781" s="453"/>
      <c r="AS781" s="453"/>
      <c r="AT781" s="454"/>
      <c r="AU781" s="455">
        <v>9.1999999999999993</v>
      </c>
      <c r="AV781" s="456"/>
      <c r="AW781" s="456"/>
      <c r="AX781" s="457"/>
    </row>
    <row r="782" spans="1:50" ht="24.75" customHeight="1" x14ac:dyDescent="0.15">
      <c r="A782" s="556"/>
      <c r="B782" s="763"/>
      <c r="C782" s="763"/>
      <c r="D782" s="763"/>
      <c r="E782" s="763"/>
      <c r="F782" s="764"/>
      <c r="G782" s="349" t="s">
        <v>710</v>
      </c>
      <c r="H782" s="350"/>
      <c r="I782" s="350"/>
      <c r="J782" s="350"/>
      <c r="K782" s="351"/>
      <c r="L782" s="402" t="s">
        <v>718</v>
      </c>
      <c r="M782" s="403"/>
      <c r="N782" s="403"/>
      <c r="O782" s="403"/>
      <c r="P782" s="403"/>
      <c r="Q782" s="403"/>
      <c r="R782" s="403"/>
      <c r="S782" s="403"/>
      <c r="T782" s="403"/>
      <c r="U782" s="403"/>
      <c r="V782" s="403"/>
      <c r="W782" s="403"/>
      <c r="X782" s="404"/>
      <c r="Y782" s="399">
        <v>1.4</v>
      </c>
      <c r="Z782" s="400"/>
      <c r="AA782" s="400"/>
      <c r="AB782" s="406"/>
      <c r="AC782" s="349" t="s">
        <v>688</v>
      </c>
      <c r="AD782" s="350"/>
      <c r="AE782" s="350"/>
      <c r="AF782" s="350"/>
      <c r="AG782" s="351"/>
      <c r="AH782" s="402" t="s">
        <v>726</v>
      </c>
      <c r="AI782" s="403"/>
      <c r="AJ782" s="403"/>
      <c r="AK782" s="403"/>
      <c r="AL782" s="403"/>
      <c r="AM782" s="403"/>
      <c r="AN782" s="403"/>
      <c r="AO782" s="403"/>
      <c r="AP782" s="403"/>
      <c r="AQ782" s="403"/>
      <c r="AR782" s="403"/>
      <c r="AS782" s="403"/>
      <c r="AT782" s="404"/>
      <c r="AU782" s="399">
        <v>3.5</v>
      </c>
      <c r="AV782" s="400"/>
      <c r="AW782" s="400"/>
      <c r="AX782" s="401"/>
    </row>
    <row r="783" spans="1:50" ht="24.75" customHeight="1" x14ac:dyDescent="0.15">
      <c r="A783" s="556"/>
      <c r="B783" s="763"/>
      <c r="C783" s="763"/>
      <c r="D783" s="763"/>
      <c r="E783" s="763"/>
      <c r="F783" s="764"/>
      <c r="G783" s="349" t="s">
        <v>683</v>
      </c>
      <c r="H783" s="350"/>
      <c r="I783" s="350"/>
      <c r="J783" s="350"/>
      <c r="K783" s="351"/>
      <c r="L783" s="402" t="s">
        <v>719</v>
      </c>
      <c r="M783" s="403"/>
      <c r="N783" s="403"/>
      <c r="O783" s="403"/>
      <c r="P783" s="403"/>
      <c r="Q783" s="403"/>
      <c r="R783" s="403"/>
      <c r="S783" s="403"/>
      <c r="T783" s="403"/>
      <c r="U783" s="403"/>
      <c r="V783" s="403"/>
      <c r="W783" s="403"/>
      <c r="X783" s="404"/>
      <c r="Y783" s="399">
        <v>1</v>
      </c>
      <c r="Z783" s="400"/>
      <c r="AA783" s="400"/>
      <c r="AB783" s="406"/>
      <c r="AC783" s="349" t="s">
        <v>681</v>
      </c>
      <c r="AD783" s="350"/>
      <c r="AE783" s="350"/>
      <c r="AF783" s="350"/>
      <c r="AG783" s="351"/>
      <c r="AH783" s="402" t="s">
        <v>727</v>
      </c>
      <c r="AI783" s="403"/>
      <c r="AJ783" s="403"/>
      <c r="AK783" s="403"/>
      <c r="AL783" s="403"/>
      <c r="AM783" s="403"/>
      <c r="AN783" s="403"/>
      <c r="AO783" s="403"/>
      <c r="AP783" s="403"/>
      <c r="AQ783" s="403"/>
      <c r="AR783" s="403"/>
      <c r="AS783" s="403"/>
      <c r="AT783" s="404"/>
      <c r="AU783" s="399">
        <v>0.6</v>
      </c>
      <c r="AV783" s="400"/>
      <c r="AW783" s="400"/>
      <c r="AX783" s="401"/>
    </row>
    <row r="784" spans="1:50" ht="24.75" customHeight="1" x14ac:dyDescent="0.15">
      <c r="A784" s="556"/>
      <c r="B784" s="763"/>
      <c r="C784" s="763"/>
      <c r="D784" s="763"/>
      <c r="E784" s="763"/>
      <c r="F784" s="764"/>
      <c r="G784" s="349" t="s">
        <v>684</v>
      </c>
      <c r="H784" s="350"/>
      <c r="I784" s="350"/>
      <c r="J784" s="350"/>
      <c r="K784" s="351"/>
      <c r="L784" s="402" t="s">
        <v>720</v>
      </c>
      <c r="M784" s="403"/>
      <c r="N784" s="403"/>
      <c r="O784" s="403"/>
      <c r="P784" s="403"/>
      <c r="Q784" s="403"/>
      <c r="R784" s="403"/>
      <c r="S784" s="403"/>
      <c r="T784" s="403"/>
      <c r="U784" s="403"/>
      <c r="V784" s="403"/>
      <c r="W784" s="403"/>
      <c r="X784" s="404"/>
      <c r="Y784" s="399">
        <v>0.55000000000000004</v>
      </c>
      <c r="Z784" s="400"/>
      <c r="AA784" s="400"/>
      <c r="AB784" s="406"/>
      <c r="AC784" s="349" t="s">
        <v>685</v>
      </c>
      <c r="AD784" s="350"/>
      <c r="AE784" s="350"/>
      <c r="AF784" s="350"/>
      <c r="AG784" s="351"/>
      <c r="AH784" s="402" t="s">
        <v>728</v>
      </c>
      <c r="AI784" s="403"/>
      <c r="AJ784" s="403"/>
      <c r="AK784" s="403"/>
      <c r="AL784" s="403"/>
      <c r="AM784" s="403"/>
      <c r="AN784" s="403"/>
      <c r="AO784" s="403"/>
      <c r="AP784" s="403"/>
      <c r="AQ784" s="403"/>
      <c r="AR784" s="403"/>
      <c r="AS784" s="403"/>
      <c r="AT784" s="404"/>
      <c r="AU784" s="399">
        <v>0.4</v>
      </c>
      <c r="AV784" s="400"/>
      <c r="AW784" s="400"/>
      <c r="AX784" s="401"/>
    </row>
    <row r="785" spans="1:50" ht="24.75" customHeight="1" x14ac:dyDescent="0.15">
      <c r="A785" s="556"/>
      <c r="B785" s="763"/>
      <c r="C785" s="763"/>
      <c r="D785" s="763"/>
      <c r="E785" s="763"/>
      <c r="F785" s="764"/>
      <c r="G785" s="349" t="s">
        <v>685</v>
      </c>
      <c r="H785" s="350"/>
      <c r="I785" s="350"/>
      <c r="J785" s="350"/>
      <c r="K785" s="351"/>
      <c r="L785" s="402" t="s">
        <v>721</v>
      </c>
      <c r="M785" s="403"/>
      <c r="N785" s="403"/>
      <c r="O785" s="403"/>
      <c r="P785" s="403"/>
      <c r="Q785" s="403"/>
      <c r="R785" s="403"/>
      <c r="S785" s="403"/>
      <c r="T785" s="403"/>
      <c r="U785" s="403"/>
      <c r="V785" s="403"/>
      <c r="W785" s="403"/>
      <c r="X785" s="404"/>
      <c r="Y785" s="399">
        <v>0.37</v>
      </c>
      <c r="Z785" s="400"/>
      <c r="AA785" s="400"/>
      <c r="AB785" s="406"/>
      <c r="AC785" s="349" t="s">
        <v>684</v>
      </c>
      <c r="AD785" s="350"/>
      <c r="AE785" s="350"/>
      <c r="AF785" s="350"/>
      <c r="AG785" s="351"/>
      <c r="AH785" s="402" t="s">
        <v>729</v>
      </c>
      <c r="AI785" s="403"/>
      <c r="AJ785" s="403"/>
      <c r="AK785" s="403"/>
      <c r="AL785" s="403"/>
      <c r="AM785" s="403"/>
      <c r="AN785" s="403"/>
      <c r="AO785" s="403"/>
      <c r="AP785" s="403"/>
      <c r="AQ785" s="403"/>
      <c r="AR785" s="403"/>
      <c r="AS785" s="403"/>
      <c r="AT785" s="404"/>
      <c r="AU785" s="399">
        <v>0.3</v>
      </c>
      <c r="AV785" s="400"/>
      <c r="AW785" s="400"/>
      <c r="AX785" s="401"/>
    </row>
    <row r="786" spans="1:50" ht="24.75" customHeight="1" x14ac:dyDescent="0.15">
      <c r="A786" s="556"/>
      <c r="B786" s="763"/>
      <c r="C786" s="763"/>
      <c r="D786" s="763"/>
      <c r="E786" s="763"/>
      <c r="F786" s="764"/>
      <c r="G786" s="349" t="s">
        <v>682</v>
      </c>
      <c r="H786" s="350"/>
      <c r="I786" s="350"/>
      <c r="J786" s="350"/>
      <c r="K786" s="351"/>
      <c r="L786" s="402" t="s">
        <v>722</v>
      </c>
      <c r="M786" s="403"/>
      <c r="N786" s="403"/>
      <c r="O786" s="403"/>
      <c r="P786" s="403"/>
      <c r="Q786" s="403"/>
      <c r="R786" s="403"/>
      <c r="S786" s="403"/>
      <c r="T786" s="403"/>
      <c r="U786" s="403"/>
      <c r="V786" s="403"/>
      <c r="W786" s="403"/>
      <c r="X786" s="404"/>
      <c r="Y786" s="399">
        <v>0.31900000000000001</v>
      </c>
      <c r="Z786" s="400"/>
      <c r="AA786" s="400"/>
      <c r="AB786" s="406"/>
      <c r="AC786" s="349" t="s">
        <v>683</v>
      </c>
      <c r="AD786" s="350"/>
      <c r="AE786" s="350"/>
      <c r="AF786" s="350"/>
      <c r="AG786" s="351"/>
      <c r="AH786" s="402" t="s">
        <v>730</v>
      </c>
      <c r="AI786" s="403"/>
      <c r="AJ786" s="403"/>
      <c r="AK786" s="403"/>
      <c r="AL786" s="403"/>
      <c r="AM786" s="403"/>
      <c r="AN786" s="403"/>
      <c r="AO786" s="403"/>
      <c r="AP786" s="403"/>
      <c r="AQ786" s="403"/>
      <c r="AR786" s="403"/>
      <c r="AS786" s="403"/>
      <c r="AT786" s="404"/>
      <c r="AU786" s="399">
        <v>0.2</v>
      </c>
      <c r="AV786" s="400"/>
      <c r="AW786" s="400"/>
      <c r="AX786" s="401"/>
    </row>
    <row r="787" spans="1:50" ht="24.75" customHeight="1" x14ac:dyDescent="0.15">
      <c r="A787" s="556"/>
      <c r="B787" s="763"/>
      <c r="C787" s="763"/>
      <c r="D787" s="763"/>
      <c r="E787" s="763"/>
      <c r="F787" s="764"/>
      <c r="G787" s="349" t="s">
        <v>711</v>
      </c>
      <c r="H787" s="350"/>
      <c r="I787" s="350"/>
      <c r="J787" s="350"/>
      <c r="K787" s="351"/>
      <c r="L787" s="402" t="s">
        <v>723</v>
      </c>
      <c r="M787" s="403"/>
      <c r="N787" s="403"/>
      <c r="O787" s="403"/>
      <c r="P787" s="403"/>
      <c r="Q787" s="403"/>
      <c r="R787" s="403"/>
      <c r="S787" s="403"/>
      <c r="T787" s="403"/>
      <c r="U787" s="403"/>
      <c r="V787" s="403"/>
      <c r="W787" s="403"/>
      <c r="X787" s="404"/>
      <c r="Y787" s="399">
        <v>0.11799999999999999</v>
      </c>
      <c r="Z787" s="400"/>
      <c r="AA787" s="400"/>
      <c r="AB787" s="406"/>
      <c r="AC787" s="349" t="s">
        <v>686</v>
      </c>
      <c r="AD787" s="350"/>
      <c r="AE787" s="350"/>
      <c r="AF787" s="350"/>
      <c r="AG787" s="351"/>
      <c r="AH787" s="402" t="s">
        <v>731</v>
      </c>
      <c r="AI787" s="403"/>
      <c r="AJ787" s="403"/>
      <c r="AK787" s="403"/>
      <c r="AL787" s="403"/>
      <c r="AM787" s="403"/>
      <c r="AN787" s="403"/>
      <c r="AO787" s="403"/>
      <c r="AP787" s="403"/>
      <c r="AQ787" s="403"/>
      <c r="AR787" s="403"/>
      <c r="AS787" s="403"/>
      <c r="AT787" s="404"/>
      <c r="AU787" s="399">
        <v>0.1</v>
      </c>
      <c r="AV787" s="400"/>
      <c r="AW787" s="400"/>
      <c r="AX787" s="401"/>
    </row>
    <row r="788" spans="1:50" ht="24.75" customHeight="1" x14ac:dyDescent="0.15">
      <c r="A788" s="556"/>
      <c r="B788" s="763"/>
      <c r="C788" s="763"/>
      <c r="D788" s="763"/>
      <c r="E788" s="763"/>
      <c r="F788" s="764"/>
      <c r="G788" s="349" t="s">
        <v>712</v>
      </c>
      <c r="H788" s="350"/>
      <c r="I788" s="350"/>
      <c r="J788" s="350"/>
      <c r="K788" s="351"/>
      <c r="L788" s="402" t="s">
        <v>724</v>
      </c>
      <c r="M788" s="403"/>
      <c r="N788" s="403"/>
      <c r="O788" s="403"/>
      <c r="P788" s="403"/>
      <c r="Q788" s="403"/>
      <c r="R788" s="403"/>
      <c r="S788" s="403"/>
      <c r="T788" s="403"/>
      <c r="U788" s="403"/>
      <c r="V788" s="403"/>
      <c r="W788" s="403"/>
      <c r="X788" s="404"/>
      <c r="Y788" s="399">
        <v>0.04</v>
      </c>
      <c r="Z788" s="400"/>
      <c r="AA788" s="400"/>
      <c r="AB788" s="406"/>
      <c r="AC788" s="349" t="s">
        <v>687</v>
      </c>
      <c r="AD788" s="350"/>
      <c r="AE788" s="350"/>
      <c r="AF788" s="350"/>
      <c r="AG788" s="351"/>
      <c r="AH788" s="402" t="s">
        <v>732</v>
      </c>
      <c r="AI788" s="403"/>
      <c r="AJ788" s="403"/>
      <c r="AK788" s="403"/>
      <c r="AL788" s="403"/>
      <c r="AM788" s="403"/>
      <c r="AN788" s="403"/>
      <c r="AO788" s="403"/>
      <c r="AP788" s="403"/>
      <c r="AQ788" s="403"/>
      <c r="AR788" s="403"/>
      <c r="AS788" s="403"/>
      <c r="AT788" s="404"/>
      <c r="AU788" s="399">
        <v>0.1</v>
      </c>
      <c r="AV788" s="400"/>
      <c r="AW788" s="400"/>
      <c r="AX788" s="401"/>
    </row>
    <row r="789" spans="1:50" ht="24.75" customHeight="1" x14ac:dyDescent="0.15">
      <c r="A789" s="556"/>
      <c r="B789" s="763"/>
      <c r="C789" s="763"/>
      <c r="D789" s="763"/>
      <c r="E789" s="763"/>
      <c r="F789" s="764"/>
      <c r="G789" s="349" t="s">
        <v>713</v>
      </c>
      <c r="H789" s="350"/>
      <c r="I789" s="350"/>
      <c r="J789" s="350"/>
      <c r="K789" s="351"/>
      <c r="L789" s="402" t="s">
        <v>725</v>
      </c>
      <c r="M789" s="403"/>
      <c r="N789" s="403"/>
      <c r="O789" s="403"/>
      <c r="P789" s="403"/>
      <c r="Q789" s="403"/>
      <c r="R789" s="403"/>
      <c r="S789" s="403"/>
      <c r="T789" s="403"/>
      <c r="U789" s="403"/>
      <c r="V789" s="403"/>
      <c r="W789" s="403"/>
      <c r="X789" s="404"/>
      <c r="Y789" s="399">
        <v>3.4000000000000002E-2</v>
      </c>
      <c r="Z789" s="400"/>
      <c r="AA789" s="400"/>
      <c r="AB789" s="406"/>
      <c r="AC789" s="349" t="s">
        <v>682</v>
      </c>
      <c r="AD789" s="350"/>
      <c r="AE789" s="350"/>
      <c r="AF789" s="350"/>
      <c r="AG789" s="351"/>
      <c r="AH789" s="402" t="s">
        <v>722</v>
      </c>
      <c r="AI789" s="403"/>
      <c r="AJ789" s="403"/>
      <c r="AK789" s="403"/>
      <c r="AL789" s="403"/>
      <c r="AM789" s="403"/>
      <c r="AN789" s="403"/>
      <c r="AO789" s="403"/>
      <c r="AP789" s="403"/>
      <c r="AQ789" s="403"/>
      <c r="AR789" s="403"/>
      <c r="AS789" s="403"/>
      <c r="AT789" s="404"/>
      <c r="AU789" s="399">
        <v>0.04</v>
      </c>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62.230999999999995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14.439999999999998</v>
      </c>
      <c r="AV791" s="416"/>
      <c r="AW791" s="416"/>
      <c r="AX791" s="418"/>
    </row>
    <row r="792" spans="1:50" ht="24.75" customHeight="1" x14ac:dyDescent="0.15">
      <c r="A792" s="556"/>
      <c r="B792" s="763"/>
      <c r="C792" s="763"/>
      <c r="D792" s="763"/>
      <c r="E792" s="763"/>
      <c r="F792" s="764"/>
      <c r="G792" s="439" t="s">
        <v>714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42" customHeight="1" x14ac:dyDescent="0.15">
      <c r="A794" s="556"/>
      <c r="B794" s="763"/>
      <c r="C794" s="763"/>
      <c r="D794" s="763"/>
      <c r="E794" s="763"/>
      <c r="F794" s="764"/>
      <c r="G794" s="449" t="s">
        <v>689</v>
      </c>
      <c r="H794" s="450"/>
      <c r="I794" s="450"/>
      <c r="J794" s="450"/>
      <c r="K794" s="451"/>
      <c r="L794" s="452" t="s">
        <v>690</v>
      </c>
      <c r="M794" s="453"/>
      <c r="N794" s="453"/>
      <c r="O794" s="453"/>
      <c r="P794" s="453"/>
      <c r="Q794" s="453"/>
      <c r="R794" s="453"/>
      <c r="S794" s="453"/>
      <c r="T794" s="453"/>
      <c r="U794" s="453"/>
      <c r="V794" s="453"/>
      <c r="W794" s="453"/>
      <c r="X794" s="454"/>
      <c r="Y794" s="455">
        <v>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customHeight="1" x14ac:dyDescent="0.15">
      <c r="A805" s="556"/>
      <c r="B805" s="763"/>
      <c r="C805" s="763"/>
      <c r="D805" s="763"/>
      <c r="E805" s="763"/>
      <c r="F805" s="764"/>
      <c r="G805" s="439" t="s">
        <v>672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715</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673</v>
      </c>
      <c r="H807" s="450"/>
      <c r="I807" s="450"/>
      <c r="J807" s="450"/>
      <c r="K807" s="451"/>
      <c r="L807" s="452" t="s">
        <v>692</v>
      </c>
      <c r="M807" s="453"/>
      <c r="N807" s="453"/>
      <c r="O807" s="453"/>
      <c r="P807" s="453"/>
      <c r="Q807" s="453"/>
      <c r="R807" s="453"/>
      <c r="S807" s="453"/>
      <c r="T807" s="453"/>
      <c r="U807" s="453"/>
      <c r="V807" s="453"/>
      <c r="W807" s="453"/>
      <c r="X807" s="454"/>
      <c r="Y807" s="455">
        <v>9.1999999999999993</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9.1999999999999993</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465</v>
      </c>
      <c r="AM831" s="956"/>
      <c r="AN831" s="956"/>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459</v>
      </c>
      <c r="AD836" s="277"/>
      <c r="AE836" s="277"/>
      <c r="AF836" s="277"/>
      <c r="AG836" s="277"/>
      <c r="AH836" s="345" t="s">
        <v>488</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634</v>
      </c>
      <c r="D837" s="419"/>
      <c r="E837" s="419"/>
      <c r="F837" s="419"/>
      <c r="G837" s="419"/>
      <c r="H837" s="419"/>
      <c r="I837" s="419"/>
      <c r="J837" s="420">
        <v>8000020130001</v>
      </c>
      <c r="K837" s="421"/>
      <c r="L837" s="421"/>
      <c r="M837" s="421"/>
      <c r="N837" s="421"/>
      <c r="O837" s="421"/>
      <c r="P837" s="317" t="s">
        <v>716</v>
      </c>
      <c r="Q837" s="318"/>
      <c r="R837" s="318"/>
      <c r="S837" s="318"/>
      <c r="T837" s="318"/>
      <c r="U837" s="318"/>
      <c r="V837" s="318"/>
      <c r="W837" s="318"/>
      <c r="X837" s="318"/>
      <c r="Y837" s="319">
        <v>62.2</v>
      </c>
      <c r="Z837" s="320"/>
      <c r="AA837" s="320"/>
      <c r="AB837" s="321"/>
      <c r="AC837" s="329" t="s">
        <v>632</v>
      </c>
      <c r="AD837" s="424"/>
      <c r="AE837" s="424"/>
      <c r="AF837" s="424"/>
      <c r="AG837" s="424"/>
      <c r="AH837" s="422" t="s">
        <v>572</v>
      </c>
      <c r="AI837" s="423"/>
      <c r="AJ837" s="423"/>
      <c r="AK837" s="423"/>
      <c r="AL837" s="326" t="s">
        <v>572</v>
      </c>
      <c r="AM837" s="327"/>
      <c r="AN837" s="327"/>
      <c r="AO837" s="328"/>
      <c r="AP837" s="322" t="s">
        <v>572</v>
      </c>
      <c r="AQ837" s="322"/>
      <c r="AR837" s="322"/>
      <c r="AS837" s="322"/>
      <c r="AT837" s="322"/>
      <c r="AU837" s="322"/>
      <c r="AV837" s="322"/>
      <c r="AW837" s="322"/>
      <c r="AX837" s="322"/>
    </row>
    <row r="838" spans="1:50" ht="30" customHeight="1" x14ac:dyDescent="0.15">
      <c r="A838" s="405">
        <v>2</v>
      </c>
      <c r="B838" s="405">
        <v>1</v>
      </c>
      <c r="C838" s="425" t="s">
        <v>635</v>
      </c>
      <c r="D838" s="419"/>
      <c r="E838" s="419"/>
      <c r="F838" s="419"/>
      <c r="G838" s="419"/>
      <c r="H838" s="419"/>
      <c r="I838" s="419"/>
      <c r="J838" s="420">
        <v>4000020120006</v>
      </c>
      <c r="K838" s="421"/>
      <c r="L838" s="421"/>
      <c r="M838" s="421"/>
      <c r="N838" s="421"/>
      <c r="O838" s="421"/>
      <c r="P838" s="318" t="s">
        <v>633</v>
      </c>
      <c r="Q838" s="318"/>
      <c r="R838" s="318"/>
      <c r="S838" s="318"/>
      <c r="T838" s="318"/>
      <c r="U838" s="318"/>
      <c r="V838" s="318"/>
      <c r="W838" s="318"/>
      <c r="X838" s="318"/>
      <c r="Y838" s="319">
        <v>29.9</v>
      </c>
      <c r="Z838" s="320"/>
      <c r="AA838" s="320"/>
      <c r="AB838" s="321"/>
      <c r="AC838" s="329" t="s">
        <v>632</v>
      </c>
      <c r="AD838" s="329"/>
      <c r="AE838" s="329"/>
      <c r="AF838" s="329"/>
      <c r="AG838" s="329"/>
      <c r="AH838" s="422" t="s">
        <v>572</v>
      </c>
      <c r="AI838" s="423"/>
      <c r="AJ838" s="423"/>
      <c r="AK838" s="423"/>
      <c r="AL838" s="326" t="s">
        <v>572</v>
      </c>
      <c r="AM838" s="327"/>
      <c r="AN838" s="327"/>
      <c r="AO838" s="328"/>
      <c r="AP838" s="322" t="s">
        <v>572</v>
      </c>
      <c r="AQ838" s="322"/>
      <c r="AR838" s="322"/>
      <c r="AS838" s="322"/>
      <c r="AT838" s="322"/>
      <c r="AU838" s="322"/>
      <c r="AV838" s="322"/>
      <c r="AW838" s="322"/>
      <c r="AX838" s="322"/>
    </row>
    <row r="839" spans="1:50" ht="30" customHeight="1" x14ac:dyDescent="0.15">
      <c r="A839" s="405">
        <v>3</v>
      </c>
      <c r="B839" s="405">
        <v>1</v>
      </c>
      <c r="C839" s="425" t="s">
        <v>636</v>
      </c>
      <c r="D839" s="419"/>
      <c r="E839" s="419"/>
      <c r="F839" s="419"/>
      <c r="G839" s="419"/>
      <c r="H839" s="419"/>
      <c r="I839" s="419"/>
      <c r="J839" s="420">
        <v>1000020140007</v>
      </c>
      <c r="K839" s="421"/>
      <c r="L839" s="421"/>
      <c r="M839" s="421"/>
      <c r="N839" s="421"/>
      <c r="O839" s="421"/>
      <c r="P839" s="317" t="s">
        <v>633</v>
      </c>
      <c r="Q839" s="318"/>
      <c r="R839" s="318"/>
      <c r="S839" s="318"/>
      <c r="T839" s="318"/>
      <c r="U839" s="318"/>
      <c r="V839" s="318"/>
      <c r="W839" s="318"/>
      <c r="X839" s="318"/>
      <c r="Y839" s="319">
        <v>23.3</v>
      </c>
      <c r="Z839" s="320"/>
      <c r="AA839" s="320"/>
      <c r="AB839" s="321"/>
      <c r="AC839" s="329" t="s">
        <v>632</v>
      </c>
      <c r="AD839" s="329"/>
      <c r="AE839" s="329"/>
      <c r="AF839" s="329"/>
      <c r="AG839" s="329"/>
      <c r="AH839" s="324" t="s">
        <v>572</v>
      </c>
      <c r="AI839" s="325"/>
      <c r="AJ839" s="325"/>
      <c r="AK839" s="325"/>
      <c r="AL839" s="326" t="s">
        <v>572</v>
      </c>
      <c r="AM839" s="327"/>
      <c r="AN839" s="327"/>
      <c r="AO839" s="328"/>
      <c r="AP839" s="322" t="s">
        <v>572</v>
      </c>
      <c r="AQ839" s="322"/>
      <c r="AR839" s="322"/>
      <c r="AS839" s="322"/>
      <c r="AT839" s="322"/>
      <c r="AU839" s="322"/>
      <c r="AV839" s="322"/>
      <c r="AW839" s="322"/>
      <c r="AX839" s="322"/>
    </row>
    <row r="840" spans="1:50" ht="30" customHeight="1" x14ac:dyDescent="0.15">
      <c r="A840" s="405">
        <v>4</v>
      </c>
      <c r="B840" s="405">
        <v>1</v>
      </c>
      <c r="C840" s="425" t="s">
        <v>637</v>
      </c>
      <c r="D840" s="419"/>
      <c r="E840" s="419"/>
      <c r="F840" s="419"/>
      <c r="G840" s="419"/>
      <c r="H840" s="419"/>
      <c r="I840" s="419"/>
      <c r="J840" s="420">
        <v>4000020270008</v>
      </c>
      <c r="K840" s="421"/>
      <c r="L840" s="421"/>
      <c r="M840" s="421"/>
      <c r="N840" s="421"/>
      <c r="O840" s="421"/>
      <c r="P840" s="317" t="s">
        <v>633</v>
      </c>
      <c r="Q840" s="318"/>
      <c r="R840" s="318"/>
      <c r="S840" s="318"/>
      <c r="T840" s="318"/>
      <c r="U840" s="318"/>
      <c r="V840" s="318"/>
      <c r="W840" s="318"/>
      <c r="X840" s="318"/>
      <c r="Y840" s="319">
        <v>21.8</v>
      </c>
      <c r="Z840" s="320"/>
      <c r="AA840" s="320"/>
      <c r="AB840" s="321"/>
      <c r="AC840" s="329" t="s">
        <v>632</v>
      </c>
      <c r="AD840" s="329"/>
      <c r="AE840" s="329"/>
      <c r="AF840" s="329"/>
      <c r="AG840" s="329"/>
      <c r="AH840" s="324" t="s">
        <v>572</v>
      </c>
      <c r="AI840" s="325"/>
      <c r="AJ840" s="325"/>
      <c r="AK840" s="325"/>
      <c r="AL840" s="326" t="s">
        <v>572</v>
      </c>
      <c r="AM840" s="327"/>
      <c r="AN840" s="327"/>
      <c r="AO840" s="328"/>
      <c r="AP840" s="322" t="s">
        <v>572</v>
      </c>
      <c r="AQ840" s="322"/>
      <c r="AR840" s="322"/>
      <c r="AS840" s="322"/>
      <c r="AT840" s="322"/>
      <c r="AU840" s="322"/>
      <c r="AV840" s="322"/>
      <c r="AW840" s="322"/>
      <c r="AX840" s="322"/>
    </row>
    <row r="841" spans="1:50" ht="30" customHeight="1" x14ac:dyDescent="0.15">
      <c r="A841" s="405">
        <v>5</v>
      </c>
      <c r="B841" s="405">
        <v>1</v>
      </c>
      <c r="C841" s="425" t="s">
        <v>638</v>
      </c>
      <c r="D841" s="419"/>
      <c r="E841" s="419"/>
      <c r="F841" s="419"/>
      <c r="G841" s="419"/>
      <c r="H841" s="419"/>
      <c r="I841" s="419"/>
      <c r="J841" s="420">
        <v>6000020400009</v>
      </c>
      <c r="K841" s="421"/>
      <c r="L841" s="421"/>
      <c r="M841" s="421"/>
      <c r="N841" s="421"/>
      <c r="O841" s="421"/>
      <c r="P841" s="318" t="s">
        <v>633</v>
      </c>
      <c r="Q841" s="318"/>
      <c r="R841" s="318"/>
      <c r="S841" s="318"/>
      <c r="T841" s="318"/>
      <c r="U841" s="318"/>
      <c r="V841" s="318"/>
      <c r="W841" s="318"/>
      <c r="X841" s="318"/>
      <c r="Y841" s="319">
        <v>19.600000000000001</v>
      </c>
      <c r="Z841" s="320"/>
      <c r="AA841" s="320"/>
      <c r="AB841" s="321"/>
      <c r="AC841" s="323" t="s">
        <v>632</v>
      </c>
      <c r="AD841" s="323"/>
      <c r="AE841" s="323"/>
      <c r="AF841" s="323"/>
      <c r="AG841" s="323"/>
      <c r="AH841" s="324" t="s">
        <v>572</v>
      </c>
      <c r="AI841" s="325"/>
      <c r="AJ841" s="325"/>
      <c r="AK841" s="325"/>
      <c r="AL841" s="326" t="s">
        <v>572</v>
      </c>
      <c r="AM841" s="327"/>
      <c r="AN841" s="327"/>
      <c r="AO841" s="328"/>
      <c r="AP841" s="322" t="s">
        <v>572</v>
      </c>
      <c r="AQ841" s="322"/>
      <c r="AR841" s="322"/>
      <c r="AS841" s="322"/>
      <c r="AT841" s="322"/>
      <c r="AU841" s="322"/>
      <c r="AV841" s="322"/>
      <c r="AW841" s="322"/>
      <c r="AX841" s="322"/>
    </row>
    <row r="842" spans="1:50" ht="30" customHeight="1" x14ac:dyDescent="0.15">
      <c r="A842" s="405">
        <v>6</v>
      </c>
      <c r="B842" s="405">
        <v>1</v>
      </c>
      <c r="C842" s="425" t="s">
        <v>639</v>
      </c>
      <c r="D842" s="419"/>
      <c r="E842" s="419"/>
      <c r="F842" s="419"/>
      <c r="G842" s="419"/>
      <c r="H842" s="419"/>
      <c r="I842" s="419"/>
      <c r="J842" s="420">
        <v>5000020090000</v>
      </c>
      <c r="K842" s="421"/>
      <c r="L842" s="421"/>
      <c r="M842" s="421"/>
      <c r="N842" s="421"/>
      <c r="O842" s="421"/>
      <c r="P842" s="318" t="s">
        <v>633</v>
      </c>
      <c r="Q842" s="318"/>
      <c r="R842" s="318"/>
      <c r="S842" s="318"/>
      <c r="T842" s="318"/>
      <c r="U842" s="318"/>
      <c r="V842" s="318"/>
      <c r="W842" s="318"/>
      <c r="X842" s="318"/>
      <c r="Y842" s="319">
        <v>19.2</v>
      </c>
      <c r="Z842" s="320"/>
      <c r="AA842" s="320"/>
      <c r="AB842" s="321"/>
      <c r="AC842" s="323" t="s">
        <v>632</v>
      </c>
      <c r="AD842" s="323"/>
      <c r="AE842" s="323"/>
      <c r="AF842" s="323"/>
      <c r="AG842" s="323"/>
      <c r="AH842" s="324" t="s">
        <v>572</v>
      </c>
      <c r="AI842" s="325"/>
      <c r="AJ842" s="325"/>
      <c r="AK842" s="325"/>
      <c r="AL842" s="326" t="s">
        <v>572</v>
      </c>
      <c r="AM842" s="327"/>
      <c r="AN842" s="327"/>
      <c r="AO842" s="328"/>
      <c r="AP842" s="322" t="s">
        <v>572</v>
      </c>
      <c r="AQ842" s="322"/>
      <c r="AR842" s="322"/>
      <c r="AS842" s="322"/>
      <c r="AT842" s="322"/>
      <c r="AU842" s="322"/>
      <c r="AV842" s="322"/>
      <c r="AW842" s="322"/>
      <c r="AX842" s="322"/>
    </row>
    <row r="843" spans="1:50" ht="30" customHeight="1" x14ac:dyDescent="0.15">
      <c r="A843" s="405">
        <v>7</v>
      </c>
      <c r="B843" s="405">
        <v>1</v>
      </c>
      <c r="C843" s="425" t="s">
        <v>640</v>
      </c>
      <c r="D843" s="419"/>
      <c r="E843" s="419"/>
      <c r="F843" s="419"/>
      <c r="G843" s="419"/>
      <c r="H843" s="419"/>
      <c r="I843" s="419"/>
      <c r="J843" s="420">
        <v>2000020080004</v>
      </c>
      <c r="K843" s="421"/>
      <c r="L843" s="421"/>
      <c r="M843" s="421"/>
      <c r="N843" s="421"/>
      <c r="O843" s="421"/>
      <c r="P843" s="317" t="s">
        <v>670</v>
      </c>
      <c r="Q843" s="318"/>
      <c r="R843" s="318"/>
      <c r="S843" s="318"/>
      <c r="T843" s="318"/>
      <c r="U843" s="318"/>
      <c r="V843" s="318"/>
      <c r="W843" s="318"/>
      <c r="X843" s="318"/>
      <c r="Y843" s="319">
        <v>18.8</v>
      </c>
      <c r="Z843" s="320"/>
      <c r="AA843" s="320"/>
      <c r="AB843" s="321"/>
      <c r="AC843" s="323" t="s">
        <v>632</v>
      </c>
      <c r="AD843" s="323"/>
      <c r="AE843" s="323"/>
      <c r="AF843" s="323"/>
      <c r="AG843" s="323"/>
      <c r="AH843" s="324" t="s">
        <v>572</v>
      </c>
      <c r="AI843" s="325"/>
      <c r="AJ843" s="325"/>
      <c r="AK843" s="325"/>
      <c r="AL843" s="326" t="s">
        <v>572</v>
      </c>
      <c r="AM843" s="327"/>
      <c r="AN843" s="327"/>
      <c r="AO843" s="328"/>
      <c r="AP843" s="322" t="s">
        <v>572</v>
      </c>
      <c r="AQ843" s="322"/>
      <c r="AR843" s="322"/>
      <c r="AS843" s="322"/>
      <c r="AT843" s="322"/>
      <c r="AU843" s="322"/>
      <c r="AV843" s="322"/>
      <c r="AW843" s="322"/>
      <c r="AX843" s="322"/>
    </row>
    <row r="844" spans="1:50" ht="30" customHeight="1" x14ac:dyDescent="0.15">
      <c r="A844" s="405">
        <v>8</v>
      </c>
      <c r="B844" s="405">
        <v>1</v>
      </c>
      <c r="C844" s="425" t="s">
        <v>641</v>
      </c>
      <c r="D844" s="419"/>
      <c r="E844" s="419"/>
      <c r="F844" s="419"/>
      <c r="G844" s="419"/>
      <c r="H844" s="419"/>
      <c r="I844" s="419"/>
      <c r="J844" s="420">
        <v>8000020040002</v>
      </c>
      <c r="K844" s="421"/>
      <c r="L844" s="421"/>
      <c r="M844" s="421"/>
      <c r="N844" s="421"/>
      <c r="O844" s="421"/>
      <c r="P844" s="318" t="s">
        <v>633</v>
      </c>
      <c r="Q844" s="318"/>
      <c r="R844" s="318"/>
      <c r="S844" s="318"/>
      <c r="T844" s="318"/>
      <c r="U844" s="318"/>
      <c r="V844" s="318"/>
      <c r="W844" s="318"/>
      <c r="X844" s="318"/>
      <c r="Y844" s="319">
        <v>17.5</v>
      </c>
      <c r="Z844" s="320"/>
      <c r="AA844" s="320"/>
      <c r="AB844" s="321"/>
      <c r="AC844" s="323" t="s">
        <v>632</v>
      </c>
      <c r="AD844" s="323"/>
      <c r="AE844" s="323"/>
      <c r="AF844" s="323"/>
      <c r="AG844" s="323"/>
      <c r="AH844" s="324" t="s">
        <v>572</v>
      </c>
      <c r="AI844" s="325"/>
      <c r="AJ844" s="325"/>
      <c r="AK844" s="325"/>
      <c r="AL844" s="326" t="s">
        <v>572</v>
      </c>
      <c r="AM844" s="327"/>
      <c r="AN844" s="327"/>
      <c r="AO844" s="328"/>
      <c r="AP844" s="322" t="s">
        <v>572</v>
      </c>
      <c r="AQ844" s="322"/>
      <c r="AR844" s="322"/>
      <c r="AS844" s="322"/>
      <c r="AT844" s="322"/>
      <c r="AU844" s="322"/>
      <c r="AV844" s="322"/>
      <c r="AW844" s="322"/>
      <c r="AX844" s="322"/>
    </row>
    <row r="845" spans="1:50" ht="30" customHeight="1" x14ac:dyDescent="0.15">
      <c r="A845" s="405">
        <v>9</v>
      </c>
      <c r="B845" s="405">
        <v>1</v>
      </c>
      <c r="C845" s="425" t="s">
        <v>642</v>
      </c>
      <c r="D845" s="419"/>
      <c r="E845" s="419"/>
      <c r="F845" s="419"/>
      <c r="G845" s="419"/>
      <c r="H845" s="419"/>
      <c r="I845" s="419"/>
      <c r="J845" s="420">
        <v>1000020470007</v>
      </c>
      <c r="K845" s="421"/>
      <c r="L845" s="421"/>
      <c r="M845" s="421"/>
      <c r="N845" s="421"/>
      <c r="O845" s="421"/>
      <c r="P845" s="318" t="s">
        <v>633</v>
      </c>
      <c r="Q845" s="318"/>
      <c r="R845" s="318"/>
      <c r="S845" s="318"/>
      <c r="T845" s="318"/>
      <c r="U845" s="318"/>
      <c r="V845" s="318"/>
      <c r="W845" s="318"/>
      <c r="X845" s="318"/>
      <c r="Y845" s="319">
        <v>12.6</v>
      </c>
      <c r="Z845" s="320"/>
      <c r="AA845" s="320"/>
      <c r="AB845" s="321"/>
      <c r="AC845" s="323" t="s">
        <v>632</v>
      </c>
      <c r="AD845" s="323"/>
      <c r="AE845" s="323"/>
      <c r="AF845" s="323"/>
      <c r="AG845" s="323"/>
      <c r="AH845" s="324" t="s">
        <v>572</v>
      </c>
      <c r="AI845" s="325"/>
      <c r="AJ845" s="325"/>
      <c r="AK845" s="325"/>
      <c r="AL845" s="326" t="s">
        <v>572</v>
      </c>
      <c r="AM845" s="327"/>
      <c r="AN845" s="327"/>
      <c r="AO845" s="328"/>
      <c r="AP845" s="322" t="s">
        <v>572</v>
      </c>
      <c r="AQ845" s="322"/>
      <c r="AR845" s="322"/>
      <c r="AS845" s="322"/>
      <c r="AT845" s="322"/>
      <c r="AU845" s="322"/>
      <c r="AV845" s="322"/>
      <c r="AW845" s="322"/>
      <c r="AX845" s="322"/>
    </row>
    <row r="846" spans="1:50" ht="30" customHeight="1" x14ac:dyDescent="0.15">
      <c r="A846" s="405">
        <v>10</v>
      </c>
      <c r="B846" s="405">
        <v>1</v>
      </c>
      <c r="C846" s="425" t="s">
        <v>643</v>
      </c>
      <c r="D846" s="419"/>
      <c r="E846" s="419"/>
      <c r="F846" s="419"/>
      <c r="G846" s="419"/>
      <c r="H846" s="419"/>
      <c r="I846" s="419"/>
      <c r="J846" s="420">
        <v>1000020110001</v>
      </c>
      <c r="K846" s="421"/>
      <c r="L846" s="421"/>
      <c r="M846" s="421"/>
      <c r="N846" s="421"/>
      <c r="O846" s="421"/>
      <c r="P846" s="318" t="s">
        <v>633</v>
      </c>
      <c r="Q846" s="318"/>
      <c r="R846" s="318"/>
      <c r="S846" s="318"/>
      <c r="T846" s="318"/>
      <c r="U846" s="318"/>
      <c r="V846" s="318"/>
      <c r="W846" s="318"/>
      <c r="X846" s="318"/>
      <c r="Y846" s="319">
        <v>11.7</v>
      </c>
      <c r="Z846" s="320"/>
      <c r="AA846" s="320"/>
      <c r="AB846" s="321"/>
      <c r="AC846" s="323" t="s">
        <v>632</v>
      </c>
      <c r="AD846" s="323"/>
      <c r="AE846" s="323"/>
      <c r="AF846" s="323"/>
      <c r="AG846" s="323"/>
      <c r="AH846" s="324" t="s">
        <v>572</v>
      </c>
      <c r="AI846" s="325"/>
      <c r="AJ846" s="325"/>
      <c r="AK846" s="325"/>
      <c r="AL846" s="326" t="s">
        <v>572</v>
      </c>
      <c r="AM846" s="327"/>
      <c r="AN846" s="327"/>
      <c r="AO846" s="328"/>
      <c r="AP846" s="322" t="s">
        <v>572</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459</v>
      </c>
      <c r="AD869" s="277"/>
      <c r="AE869" s="277"/>
      <c r="AF869" s="277"/>
      <c r="AG869" s="277"/>
      <c r="AH869" s="345" t="s">
        <v>488</v>
      </c>
      <c r="AI869" s="347"/>
      <c r="AJ869" s="347"/>
      <c r="AK869" s="347"/>
      <c r="AL869" s="347" t="s">
        <v>21</v>
      </c>
      <c r="AM869" s="347"/>
      <c r="AN869" s="347"/>
      <c r="AO869" s="426"/>
      <c r="AP869" s="427" t="s">
        <v>420</v>
      </c>
      <c r="AQ869" s="427"/>
      <c r="AR869" s="427"/>
      <c r="AS869" s="427"/>
      <c r="AT869" s="427"/>
      <c r="AU869" s="427"/>
      <c r="AV869" s="427"/>
      <c r="AW869" s="427"/>
      <c r="AX869" s="427"/>
    </row>
    <row r="870" spans="1:50" ht="33.75" customHeight="1" x14ac:dyDescent="0.15">
      <c r="A870" s="405">
        <v>1</v>
      </c>
      <c r="B870" s="405">
        <v>1</v>
      </c>
      <c r="C870" s="425" t="s">
        <v>646</v>
      </c>
      <c r="D870" s="419"/>
      <c r="E870" s="419"/>
      <c r="F870" s="419"/>
      <c r="G870" s="419"/>
      <c r="H870" s="419"/>
      <c r="I870" s="419"/>
      <c r="J870" s="420">
        <v>2000020111007</v>
      </c>
      <c r="K870" s="421"/>
      <c r="L870" s="421"/>
      <c r="M870" s="421"/>
      <c r="N870" s="421"/>
      <c r="O870" s="421"/>
      <c r="P870" s="317" t="s">
        <v>717</v>
      </c>
      <c r="Q870" s="318"/>
      <c r="R870" s="318"/>
      <c r="S870" s="318"/>
      <c r="T870" s="318"/>
      <c r="U870" s="318"/>
      <c r="V870" s="318"/>
      <c r="W870" s="318"/>
      <c r="X870" s="318"/>
      <c r="Y870" s="319">
        <v>14.4</v>
      </c>
      <c r="Z870" s="320"/>
      <c r="AA870" s="320"/>
      <c r="AB870" s="321"/>
      <c r="AC870" s="329" t="s">
        <v>632</v>
      </c>
      <c r="AD870" s="424"/>
      <c r="AE870" s="424"/>
      <c r="AF870" s="424"/>
      <c r="AG870" s="424"/>
      <c r="AH870" s="422" t="s">
        <v>572</v>
      </c>
      <c r="AI870" s="423"/>
      <c r="AJ870" s="423"/>
      <c r="AK870" s="423"/>
      <c r="AL870" s="326" t="s">
        <v>572</v>
      </c>
      <c r="AM870" s="327"/>
      <c r="AN870" s="327"/>
      <c r="AO870" s="328"/>
      <c r="AP870" s="322" t="s">
        <v>572</v>
      </c>
      <c r="AQ870" s="322"/>
      <c r="AR870" s="322"/>
      <c r="AS870" s="322"/>
      <c r="AT870" s="322"/>
      <c r="AU870" s="322"/>
      <c r="AV870" s="322"/>
      <c r="AW870" s="322"/>
      <c r="AX870" s="322"/>
    </row>
    <row r="871" spans="1:50" ht="30" customHeight="1" x14ac:dyDescent="0.15">
      <c r="A871" s="405">
        <v>2</v>
      </c>
      <c r="B871" s="405">
        <v>1</v>
      </c>
      <c r="C871" s="425" t="s">
        <v>647</v>
      </c>
      <c r="D871" s="419"/>
      <c r="E871" s="419"/>
      <c r="F871" s="419"/>
      <c r="G871" s="419"/>
      <c r="H871" s="419"/>
      <c r="I871" s="419"/>
      <c r="J871" s="420">
        <v>5000020151009</v>
      </c>
      <c r="K871" s="421"/>
      <c r="L871" s="421"/>
      <c r="M871" s="421"/>
      <c r="N871" s="421"/>
      <c r="O871" s="421"/>
      <c r="P871" s="318" t="s">
        <v>633</v>
      </c>
      <c r="Q871" s="318"/>
      <c r="R871" s="318"/>
      <c r="S871" s="318"/>
      <c r="T871" s="318"/>
      <c r="U871" s="318"/>
      <c r="V871" s="318"/>
      <c r="W871" s="318"/>
      <c r="X871" s="318"/>
      <c r="Y871" s="319">
        <v>5</v>
      </c>
      <c r="Z871" s="320"/>
      <c r="AA871" s="320"/>
      <c r="AB871" s="321"/>
      <c r="AC871" s="329" t="s">
        <v>632</v>
      </c>
      <c r="AD871" s="329"/>
      <c r="AE871" s="329"/>
      <c r="AF871" s="329"/>
      <c r="AG871" s="329"/>
      <c r="AH871" s="422" t="s">
        <v>572</v>
      </c>
      <c r="AI871" s="423"/>
      <c r="AJ871" s="423"/>
      <c r="AK871" s="423"/>
      <c r="AL871" s="326" t="s">
        <v>572</v>
      </c>
      <c r="AM871" s="327"/>
      <c r="AN871" s="327"/>
      <c r="AO871" s="328"/>
      <c r="AP871" s="322" t="s">
        <v>572</v>
      </c>
      <c r="AQ871" s="322"/>
      <c r="AR871" s="322"/>
      <c r="AS871" s="322"/>
      <c r="AT871" s="322"/>
      <c r="AU871" s="322"/>
      <c r="AV871" s="322"/>
      <c r="AW871" s="322"/>
      <c r="AX871" s="322"/>
    </row>
    <row r="872" spans="1:50" ht="30" customHeight="1" x14ac:dyDescent="0.15">
      <c r="A872" s="405">
        <v>3</v>
      </c>
      <c r="B872" s="405">
        <v>1</v>
      </c>
      <c r="C872" s="425" t="s">
        <v>648</v>
      </c>
      <c r="D872" s="419"/>
      <c r="E872" s="419"/>
      <c r="F872" s="419"/>
      <c r="G872" s="419"/>
      <c r="H872" s="419"/>
      <c r="I872" s="419"/>
      <c r="J872" s="420">
        <v>6000020271004</v>
      </c>
      <c r="K872" s="421"/>
      <c r="L872" s="421"/>
      <c r="M872" s="421"/>
      <c r="N872" s="421"/>
      <c r="O872" s="421"/>
      <c r="P872" s="317" t="s">
        <v>633</v>
      </c>
      <c r="Q872" s="318"/>
      <c r="R872" s="318"/>
      <c r="S872" s="318"/>
      <c r="T872" s="318"/>
      <c r="U872" s="318"/>
      <c r="V872" s="318"/>
      <c r="W872" s="318"/>
      <c r="X872" s="318"/>
      <c r="Y872" s="319">
        <v>3.6</v>
      </c>
      <c r="Z872" s="320"/>
      <c r="AA872" s="320"/>
      <c r="AB872" s="321"/>
      <c r="AC872" s="329" t="s">
        <v>632</v>
      </c>
      <c r="AD872" s="329"/>
      <c r="AE872" s="329"/>
      <c r="AF872" s="329"/>
      <c r="AG872" s="329"/>
      <c r="AH872" s="324" t="s">
        <v>572</v>
      </c>
      <c r="AI872" s="325"/>
      <c r="AJ872" s="325"/>
      <c r="AK872" s="325"/>
      <c r="AL872" s="326" t="s">
        <v>572</v>
      </c>
      <c r="AM872" s="327"/>
      <c r="AN872" s="327"/>
      <c r="AO872" s="328"/>
      <c r="AP872" s="322" t="s">
        <v>572</v>
      </c>
      <c r="AQ872" s="322"/>
      <c r="AR872" s="322"/>
      <c r="AS872" s="322"/>
      <c r="AT872" s="322"/>
      <c r="AU872" s="322"/>
      <c r="AV872" s="322"/>
      <c r="AW872" s="322"/>
      <c r="AX872" s="322"/>
    </row>
    <row r="873" spans="1:50" ht="30" customHeight="1" x14ac:dyDescent="0.15">
      <c r="A873" s="405">
        <v>4</v>
      </c>
      <c r="B873" s="405">
        <v>1</v>
      </c>
      <c r="C873" s="425" t="s">
        <v>649</v>
      </c>
      <c r="D873" s="419"/>
      <c r="E873" s="419"/>
      <c r="F873" s="419"/>
      <c r="G873" s="419"/>
      <c r="H873" s="419"/>
      <c r="I873" s="419"/>
      <c r="J873" s="420">
        <v>1000020141500</v>
      </c>
      <c r="K873" s="421"/>
      <c r="L873" s="421"/>
      <c r="M873" s="421"/>
      <c r="N873" s="421"/>
      <c r="O873" s="421"/>
      <c r="P873" s="317" t="s">
        <v>633</v>
      </c>
      <c r="Q873" s="318"/>
      <c r="R873" s="318"/>
      <c r="S873" s="318"/>
      <c r="T873" s="318"/>
      <c r="U873" s="318"/>
      <c r="V873" s="318"/>
      <c r="W873" s="318"/>
      <c r="X873" s="318"/>
      <c r="Y873" s="319">
        <v>3.5</v>
      </c>
      <c r="Z873" s="320"/>
      <c r="AA873" s="320"/>
      <c r="AB873" s="321"/>
      <c r="AC873" s="329" t="s">
        <v>632</v>
      </c>
      <c r="AD873" s="329"/>
      <c r="AE873" s="329"/>
      <c r="AF873" s="329"/>
      <c r="AG873" s="329"/>
      <c r="AH873" s="324" t="s">
        <v>572</v>
      </c>
      <c r="AI873" s="325"/>
      <c r="AJ873" s="325"/>
      <c r="AK873" s="325"/>
      <c r="AL873" s="326" t="s">
        <v>572</v>
      </c>
      <c r="AM873" s="327"/>
      <c r="AN873" s="327"/>
      <c r="AO873" s="328"/>
      <c r="AP873" s="322" t="s">
        <v>572</v>
      </c>
      <c r="AQ873" s="322"/>
      <c r="AR873" s="322"/>
      <c r="AS873" s="322"/>
      <c r="AT873" s="322"/>
      <c r="AU873" s="322"/>
      <c r="AV873" s="322"/>
      <c r="AW873" s="322"/>
      <c r="AX873" s="322"/>
    </row>
    <row r="874" spans="1:50" ht="30" customHeight="1" x14ac:dyDescent="0.15">
      <c r="A874" s="405">
        <v>5</v>
      </c>
      <c r="B874" s="405">
        <v>1</v>
      </c>
      <c r="C874" s="425" t="s">
        <v>651</v>
      </c>
      <c r="D874" s="419"/>
      <c r="E874" s="419"/>
      <c r="F874" s="419"/>
      <c r="G874" s="419"/>
      <c r="H874" s="419"/>
      <c r="I874" s="419"/>
      <c r="J874" s="420">
        <v>3000020221309</v>
      </c>
      <c r="K874" s="421"/>
      <c r="L874" s="421"/>
      <c r="M874" s="421"/>
      <c r="N874" s="421"/>
      <c r="O874" s="421"/>
      <c r="P874" s="318" t="s">
        <v>633</v>
      </c>
      <c r="Q874" s="318"/>
      <c r="R874" s="318"/>
      <c r="S874" s="318"/>
      <c r="T874" s="318"/>
      <c r="U874" s="318"/>
      <c r="V874" s="318"/>
      <c r="W874" s="318"/>
      <c r="X874" s="318"/>
      <c r="Y874" s="319">
        <v>3.3</v>
      </c>
      <c r="Z874" s="320"/>
      <c r="AA874" s="320"/>
      <c r="AB874" s="321"/>
      <c r="AC874" s="323" t="s">
        <v>632</v>
      </c>
      <c r="AD874" s="323"/>
      <c r="AE874" s="323"/>
      <c r="AF874" s="323"/>
      <c r="AG874" s="323"/>
      <c r="AH874" s="324" t="s">
        <v>572</v>
      </c>
      <c r="AI874" s="325"/>
      <c r="AJ874" s="325"/>
      <c r="AK874" s="325"/>
      <c r="AL874" s="326" t="s">
        <v>572</v>
      </c>
      <c r="AM874" s="327"/>
      <c r="AN874" s="327"/>
      <c r="AO874" s="328"/>
      <c r="AP874" s="322" t="s">
        <v>572</v>
      </c>
      <c r="AQ874" s="322"/>
      <c r="AR874" s="322"/>
      <c r="AS874" s="322"/>
      <c r="AT874" s="322"/>
      <c r="AU874" s="322"/>
      <c r="AV874" s="322"/>
      <c r="AW874" s="322"/>
      <c r="AX874" s="322"/>
    </row>
    <row r="875" spans="1:50" ht="30" customHeight="1" x14ac:dyDescent="0.15">
      <c r="A875" s="405">
        <v>6</v>
      </c>
      <c r="B875" s="405">
        <v>1</v>
      </c>
      <c r="C875" s="425" t="s">
        <v>650</v>
      </c>
      <c r="D875" s="419"/>
      <c r="E875" s="419"/>
      <c r="F875" s="419"/>
      <c r="G875" s="419"/>
      <c r="H875" s="419"/>
      <c r="I875" s="419"/>
      <c r="J875" s="420">
        <v>6000020121002</v>
      </c>
      <c r="K875" s="421"/>
      <c r="L875" s="421"/>
      <c r="M875" s="421"/>
      <c r="N875" s="421"/>
      <c r="O875" s="421"/>
      <c r="P875" s="318" t="s">
        <v>633</v>
      </c>
      <c r="Q875" s="318"/>
      <c r="R875" s="318"/>
      <c r="S875" s="318"/>
      <c r="T875" s="318"/>
      <c r="U875" s="318"/>
      <c r="V875" s="318"/>
      <c r="W875" s="318"/>
      <c r="X875" s="318"/>
      <c r="Y875" s="319">
        <v>3.2</v>
      </c>
      <c r="Z875" s="320"/>
      <c r="AA875" s="320"/>
      <c r="AB875" s="321"/>
      <c r="AC875" s="323" t="s">
        <v>632</v>
      </c>
      <c r="AD875" s="323"/>
      <c r="AE875" s="323"/>
      <c r="AF875" s="323"/>
      <c r="AG875" s="323"/>
      <c r="AH875" s="324" t="s">
        <v>572</v>
      </c>
      <c r="AI875" s="325"/>
      <c r="AJ875" s="325"/>
      <c r="AK875" s="325"/>
      <c r="AL875" s="326" t="s">
        <v>572</v>
      </c>
      <c r="AM875" s="327"/>
      <c r="AN875" s="327"/>
      <c r="AO875" s="328"/>
      <c r="AP875" s="322" t="s">
        <v>572</v>
      </c>
      <c r="AQ875" s="322"/>
      <c r="AR875" s="322"/>
      <c r="AS875" s="322"/>
      <c r="AT875" s="322"/>
      <c r="AU875" s="322"/>
      <c r="AV875" s="322"/>
      <c r="AW875" s="322"/>
      <c r="AX875" s="322"/>
    </row>
    <row r="876" spans="1:50" ht="30" customHeight="1" x14ac:dyDescent="0.15">
      <c r="A876" s="405">
        <v>7</v>
      </c>
      <c r="B876" s="405">
        <v>1</v>
      </c>
      <c r="C876" s="425" t="s">
        <v>652</v>
      </c>
      <c r="D876" s="419"/>
      <c r="E876" s="419"/>
      <c r="F876" s="419"/>
      <c r="G876" s="419"/>
      <c r="H876" s="419"/>
      <c r="I876" s="419"/>
      <c r="J876" s="420">
        <v>9000020281000</v>
      </c>
      <c r="K876" s="421"/>
      <c r="L876" s="421"/>
      <c r="M876" s="421"/>
      <c r="N876" s="421"/>
      <c r="O876" s="421"/>
      <c r="P876" s="318" t="s">
        <v>633</v>
      </c>
      <c r="Q876" s="318"/>
      <c r="R876" s="318"/>
      <c r="S876" s="318"/>
      <c r="T876" s="318"/>
      <c r="U876" s="318"/>
      <c r="V876" s="318"/>
      <c r="W876" s="318"/>
      <c r="X876" s="318"/>
      <c r="Y876" s="319">
        <v>3</v>
      </c>
      <c r="Z876" s="320"/>
      <c r="AA876" s="320"/>
      <c r="AB876" s="321"/>
      <c r="AC876" s="323" t="s">
        <v>632</v>
      </c>
      <c r="AD876" s="323"/>
      <c r="AE876" s="323"/>
      <c r="AF876" s="323"/>
      <c r="AG876" s="323"/>
      <c r="AH876" s="324" t="s">
        <v>572</v>
      </c>
      <c r="AI876" s="325"/>
      <c r="AJ876" s="325"/>
      <c r="AK876" s="325"/>
      <c r="AL876" s="326" t="s">
        <v>572</v>
      </c>
      <c r="AM876" s="327"/>
      <c r="AN876" s="327"/>
      <c r="AO876" s="328"/>
      <c r="AP876" s="322" t="s">
        <v>572</v>
      </c>
      <c r="AQ876" s="322"/>
      <c r="AR876" s="322"/>
      <c r="AS876" s="322"/>
      <c r="AT876" s="322"/>
      <c r="AU876" s="322"/>
      <c r="AV876" s="322"/>
      <c r="AW876" s="322"/>
      <c r="AX876" s="322"/>
    </row>
    <row r="877" spans="1:50" ht="30" customHeight="1" x14ac:dyDescent="0.15">
      <c r="A877" s="405">
        <v>8</v>
      </c>
      <c r="B877" s="405">
        <v>1</v>
      </c>
      <c r="C877" s="425" t="s">
        <v>653</v>
      </c>
      <c r="D877" s="419"/>
      <c r="E877" s="419"/>
      <c r="F877" s="419"/>
      <c r="G877" s="419"/>
      <c r="H877" s="419"/>
      <c r="I877" s="419"/>
      <c r="J877" s="420">
        <v>9000020011002</v>
      </c>
      <c r="K877" s="421"/>
      <c r="L877" s="421"/>
      <c r="M877" s="421"/>
      <c r="N877" s="421"/>
      <c r="O877" s="421"/>
      <c r="P877" s="318" t="s">
        <v>633</v>
      </c>
      <c r="Q877" s="318"/>
      <c r="R877" s="318"/>
      <c r="S877" s="318"/>
      <c r="T877" s="318"/>
      <c r="U877" s="318"/>
      <c r="V877" s="318"/>
      <c r="W877" s="318"/>
      <c r="X877" s="318"/>
      <c r="Y877" s="319">
        <v>3</v>
      </c>
      <c r="Z877" s="320"/>
      <c r="AA877" s="320"/>
      <c r="AB877" s="321"/>
      <c r="AC877" s="323" t="s">
        <v>632</v>
      </c>
      <c r="AD877" s="323"/>
      <c r="AE877" s="323"/>
      <c r="AF877" s="323"/>
      <c r="AG877" s="323"/>
      <c r="AH877" s="324" t="s">
        <v>572</v>
      </c>
      <c r="AI877" s="325"/>
      <c r="AJ877" s="325"/>
      <c r="AK877" s="325"/>
      <c r="AL877" s="326" t="s">
        <v>572</v>
      </c>
      <c r="AM877" s="327"/>
      <c r="AN877" s="327"/>
      <c r="AO877" s="328"/>
      <c r="AP877" s="322" t="s">
        <v>572</v>
      </c>
      <c r="AQ877" s="322"/>
      <c r="AR877" s="322"/>
      <c r="AS877" s="322"/>
      <c r="AT877" s="322"/>
      <c r="AU877" s="322"/>
      <c r="AV877" s="322"/>
      <c r="AW877" s="322"/>
      <c r="AX877" s="322"/>
    </row>
    <row r="878" spans="1:50" ht="30" customHeight="1" x14ac:dyDescent="0.15">
      <c r="A878" s="405">
        <v>9</v>
      </c>
      <c r="B878" s="405">
        <v>1</v>
      </c>
      <c r="C878" s="425" t="s">
        <v>654</v>
      </c>
      <c r="D878" s="419"/>
      <c r="E878" s="419"/>
      <c r="F878" s="419"/>
      <c r="G878" s="419"/>
      <c r="H878" s="419"/>
      <c r="I878" s="419"/>
      <c r="J878" s="420">
        <v>2000020261009</v>
      </c>
      <c r="K878" s="421"/>
      <c r="L878" s="421"/>
      <c r="M878" s="421"/>
      <c r="N878" s="421"/>
      <c r="O878" s="421"/>
      <c r="P878" s="318" t="s">
        <v>633</v>
      </c>
      <c r="Q878" s="318"/>
      <c r="R878" s="318"/>
      <c r="S878" s="318"/>
      <c r="T878" s="318"/>
      <c r="U878" s="318"/>
      <c r="V878" s="318"/>
      <c r="W878" s="318"/>
      <c r="X878" s="318"/>
      <c r="Y878" s="319">
        <v>2.8</v>
      </c>
      <c r="Z878" s="320"/>
      <c r="AA878" s="320"/>
      <c r="AB878" s="321"/>
      <c r="AC878" s="323" t="s">
        <v>632</v>
      </c>
      <c r="AD878" s="323"/>
      <c r="AE878" s="323"/>
      <c r="AF878" s="323"/>
      <c r="AG878" s="323"/>
      <c r="AH878" s="324" t="s">
        <v>572</v>
      </c>
      <c r="AI878" s="325"/>
      <c r="AJ878" s="325"/>
      <c r="AK878" s="325"/>
      <c r="AL878" s="326" t="s">
        <v>572</v>
      </c>
      <c r="AM878" s="327"/>
      <c r="AN878" s="327"/>
      <c r="AO878" s="328"/>
      <c r="AP878" s="322" t="s">
        <v>572</v>
      </c>
      <c r="AQ878" s="322"/>
      <c r="AR878" s="322"/>
      <c r="AS878" s="322"/>
      <c r="AT878" s="322"/>
      <c r="AU878" s="322"/>
      <c r="AV878" s="322"/>
      <c r="AW878" s="322"/>
      <c r="AX878" s="322"/>
    </row>
    <row r="879" spans="1:50" ht="30" customHeight="1" x14ac:dyDescent="0.15">
      <c r="A879" s="405">
        <v>10</v>
      </c>
      <c r="B879" s="405">
        <v>1</v>
      </c>
      <c r="C879" s="425" t="s">
        <v>655</v>
      </c>
      <c r="D879" s="419"/>
      <c r="E879" s="419"/>
      <c r="F879" s="419"/>
      <c r="G879" s="419"/>
      <c r="H879" s="419"/>
      <c r="I879" s="419"/>
      <c r="J879" s="420">
        <v>8000020041009</v>
      </c>
      <c r="K879" s="421"/>
      <c r="L879" s="421"/>
      <c r="M879" s="421"/>
      <c r="N879" s="421"/>
      <c r="O879" s="421"/>
      <c r="P879" s="318" t="s">
        <v>633</v>
      </c>
      <c r="Q879" s="318"/>
      <c r="R879" s="318"/>
      <c r="S879" s="318"/>
      <c r="T879" s="318"/>
      <c r="U879" s="318"/>
      <c r="V879" s="318"/>
      <c r="W879" s="318"/>
      <c r="X879" s="318"/>
      <c r="Y879" s="319">
        <v>2.7</v>
      </c>
      <c r="Z879" s="320"/>
      <c r="AA879" s="320"/>
      <c r="AB879" s="321"/>
      <c r="AC879" s="323" t="s">
        <v>632</v>
      </c>
      <c r="AD879" s="323"/>
      <c r="AE879" s="323"/>
      <c r="AF879" s="323"/>
      <c r="AG879" s="323"/>
      <c r="AH879" s="324" t="s">
        <v>572</v>
      </c>
      <c r="AI879" s="325"/>
      <c r="AJ879" s="325"/>
      <c r="AK879" s="325"/>
      <c r="AL879" s="326" t="s">
        <v>572</v>
      </c>
      <c r="AM879" s="327"/>
      <c r="AN879" s="327"/>
      <c r="AO879" s="328"/>
      <c r="AP879" s="322" t="s">
        <v>572</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459</v>
      </c>
      <c r="AD902" s="277"/>
      <c r="AE902" s="277"/>
      <c r="AF902" s="277"/>
      <c r="AG902" s="277"/>
      <c r="AH902" s="345" t="s">
        <v>488</v>
      </c>
      <c r="AI902" s="347"/>
      <c r="AJ902" s="347"/>
      <c r="AK902" s="347"/>
      <c r="AL902" s="347" t="s">
        <v>21</v>
      </c>
      <c r="AM902" s="347"/>
      <c r="AN902" s="347"/>
      <c r="AO902" s="426"/>
      <c r="AP902" s="427" t="s">
        <v>420</v>
      </c>
      <c r="AQ902" s="427"/>
      <c r="AR902" s="427"/>
      <c r="AS902" s="427"/>
      <c r="AT902" s="427"/>
      <c r="AU902" s="427"/>
      <c r="AV902" s="427"/>
      <c r="AW902" s="427"/>
      <c r="AX902" s="427"/>
    </row>
    <row r="903" spans="1:50" ht="47.25" customHeight="1" x14ac:dyDescent="0.15">
      <c r="A903" s="405">
        <v>1</v>
      </c>
      <c r="B903" s="405">
        <v>1</v>
      </c>
      <c r="C903" s="425" t="s">
        <v>671</v>
      </c>
      <c r="D903" s="419"/>
      <c r="E903" s="419"/>
      <c r="F903" s="419"/>
      <c r="G903" s="419"/>
      <c r="H903" s="419"/>
      <c r="I903" s="419"/>
      <c r="J903" s="420">
        <v>6012705001563</v>
      </c>
      <c r="K903" s="421"/>
      <c r="L903" s="421"/>
      <c r="M903" s="421"/>
      <c r="N903" s="421"/>
      <c r="O903" s="421"/>
      <c r="P903" s="317" t="s">
        <v>665</v>
      </c>
      <c r="Q903" s="318"/>
      <c r="R903" s="318"/>
      <c r="S903" s="318"/>
      <c r="T903" s="318"/>
      <c r="U903" s="318"/>
      <c r="V903" s="318"/>
      <c r="W903" s="318"/>
      <c r="X903" s="318"/>
      <c r="Y903" s="319">
        <v>2</v>
      </c>
      <c r="Z903" s="320"/>
      <c r="AA903" s="320"/>
      <c r="AB903" s="321"/>
      <c r="AC903" s="329" t="s">
        <v>632</v>
      </c>
      <c r="AD903" s="424"/>
      <c r="AE903" s="424"/>
      <c r="AF903" s="424"/>
      <c r="AG903" s="424"/>
      <c r="AH903" s="422" t="s">
        <v>667</v>
      </c>
      <c r="AI903" s="423"/>
      <c r="AJ903" s="423"/>
      <c r="AK903" s="423"/>
      <c r="AL903" s="326" t="s">
        <v>668</v>
      </c>
      <c r="AM903" s="327"/>
      <c r="AN903" s="327"/>
      <c r="AO903" s="328"/>
      <c r="AP903" s="322" t="s">
        <v>669</v>
      </c>
      <c r="AQ903" s="322"/>
      <c r="AR903" s="322"/>
      <c r="AS903" s="322"/>
      <c r="AT903" s="322"/>
      <c r="AU903" s="322"/>
      <c r="AV903" s="322"/>
      <c r="AW903" s="322"/>
      <c r="AX903" s="322"/>
    </row>
    <row r="904" spans="1:50" ht="30" customHeight="1" x14ac:dyDescent="0.15">
      <c r="A904" s="405">
        <v>2</v>
      </c>
      <c r="B904" s="405">
        <v>1</v>
      </c>
      <c r="C904" s="425" t="s">
        <v>657</v>
      </c>
      <c r="D904" s="419"/>
      <c r="E904" s="419"/>
      <c r="F904" s="419"/>
      <c r="G904" s="419"/>
      <c r="H904" s="419"/>
      <c r="I904" s="419"/>
      <c r="J904" s="420">
        <v>2220005002604</v>
      </c>
      <c r="K904" s="421"/>
      <c r="L904" s="421"/>
      <c r="M904" s="421"/>
      <c r="N904" s="421"/>
      <c r="O904" s="421"/>
      <c r="P904" s="317" t="s">
        <v>666</v>
      </c>
      <c r="Q904" s="318"/>
      <c r="R904" s="318"/>
      <c r="S904" s="318"/>
      <c r="T904" s="318"/>
      <c r="U904" s="318"/>
      <c r="V904" s="318"/>
      <c r="W904" s="318"/>
      <c r="X904" s="318"/>
      <c r="Y904" s="319">
        <v>2</v>
      </c>
      <c r="Z904" s="320"/>
      <c r="AA904" s="320"/>
      <c r="AB904" s="321"/>
      <c r="AC904" s="329" t="s">
        <v>632</v>
      </c>
      <c r="AD904" s="424"/>
      <c r="AE904" s="424"/>
      <c r="AF904" s="424"/>
      <c r="AG904" s="424"/>
      <c r="AH904" s="422" t="s">
        <v>667</v>
      </c>
      <c r="AI904" s="423"/>
      <c r="AJ904" s="423"/>
      <c r="AK904" s="423"/>
      <c r="AL904" s="326" t="s">
        <v>668</v>
      </c>
      <c r="AM904" s="327"/>
      <c r="AN904" s="327"/>
      <c r="AO904" s="328"/>
      <c r="AP904" s="322" t="s">
        <v>669</v>
      </c>
      <c r="AQ904" s="322"/>
      <c r="AR904" s="322"/>
      <c r="AS904" s="322"/>
      <c r="AT904" s="322"/>
      <c r="AU904" s="322"/>
      <c r="AV904" s="322"/>
      <c r="AW904" s="322"/>
      <c r="AX904" s="322"/>
    </row>
    <row r="905" spans="1:50" ht="42" customHeight="1" x14ac:dyDescent="0.15">
      <c r="A905" s="405">
        <v>3</v>
      </c>
      <c r="B905" s="405">
        <v>1</v>
      </c>
      <c r="C905" s="425" t="s">
        <v>658</v>
      </c>
      <c r="D905" s="419"/>
      <c r="E905" s="419"/>
      <c r="F905" s="419"/>
      <c r="G905" s="419"/>
      <c r="H905" s="419"/>
      <c r="I905" s="419"/>
      <c r="J905" s="420" t="s">
        <v>699</v>
      </c>
      <c r="K905" s="421"/>
      <c r="L905" s="421"/>
      <c r="M905" s="421"/>
      <c r="N905" s="421"/>
      <c r="O905" s="421"/>
      <c r="P905" s="317" t="s">
        <v>666</v>
      </c>
      <c r="Q905" s="318"/>
      <c r="R905" s="318"/>
      <c r="S905" s="318"/>
      <c r="T905" s="318"/>
      <c r="U905" s="318"/>
      <c r="V905" s="318"/>
      <c r="W905" s="318"/>
      <c r="X905" s="318"/>
      <c r="Y905" s="319">
        <v>1.4</v>
      </c>
      <c r="Z905" s="320"/>
      <c r="AA905" s="320"/>
      <c r="AB905" s="321"/>
      <c r="AC905" s="329" t="s">
        <v>632</v>
      </c>
      <c r="AD905" s="424"/>
      <c r="AE905" s="424"/>
      <c r="AF905" s="424"/>
      <c r="AG905" s="424"/>
      <c r="AH905" s="422" t="s">
        <v>667</v>
      </c>
      <c r="AI905" s="423"/>
      <c r="AJ905" s="423"/>
      <c r="AK905" s="423"/>
      <c r="AL905" s="326" t="s">
        <v>668</v>
      </c>
      <c r="AM905" s="327"/>
      <c r="AN905" s="327"/>
      <c r="AO905" s="328"/>
      <c r="AP905" s="322" t="s">
        <v>669</v>
      </c>
      <c r="AQ905" s="322"/>
      <c r="AR905" s="322"/>
      <c r="AS905" s="322"/>
      <c r="AT905" s="322"/>
      <c r="AU905" s="322"/>
      <c r="AV905" s="322"/>
      <c r="AW905" s="322"/>
      <c r="AX905" s="322"/>
    </row>
    <row r="906" spans="1:50" ht="30" customHeight="1" x14ac:dyDescent="0.15">
      <c r="A906" s="405">
        <v>4</v>
      </c>
      <c r="B906" s="405">
        <v>1</v>
      </c>
      <c r="C906" s="425" t="s">
        <v>659</v>
      </c>
      <c r="D906" s="419"/>
      <c r="E906" s="419"/>
      <c r="F906" s="419"/>
      <c r="G906" s="419"/>
      <c r="H906" s="419"/>
      <c r="I906" s="419"/>
      <c r="J906" s="420" t="s">
        <v>699</v>
      </c>
      <c r="K906" s="421"/>
      <c r="L906" s="421"/>
      <c r="M906" s="421"/>
      <c r="N906" s="421"/>
      <c r="O906" s="421"/>
      <c r="P906" s="317" t="s">
        <v>666</v>
      </c>
      <c r="Q906" s="318"/>
      <c r="R906" s="318"/>
      <c r="S906" s="318"/>
      <c r="T906" s="318"/>
      <c r="U906" s="318"/>
      <c r="V906" s="318"/>
      <c r="W906" s="318"/>
      <c r="X906" s="318"/>
      <c r="Y906" s="319">
        <v>1.1000000000000001</v>
      </c>
      <c r="Z906" s="320"/>
      <c r="AA906" s="320"/>
      <c r="AB906" s="321"/>
      <c r="AC906" s="329" t="s">
        <v>632</v>
      </c>
      <c r="AD906" s="424"/>
      <c r="AE906" s="424"/>
      <c r="AF906" s="424"/>
      <c r="AG906" s="424"/>
      <c r="AH906" s="422" t="s">
        <v>667</v>
      </c>
      <c r="AI906" s="423"/>
      <c r="AJ906" s="423"/>
      <c r="AK906" s="423"/>
      <c r="AL906" s="326" t="s">
        <v>668</v>
      </c>
      <c r="AM906" s="327"/>
      <c r="AN906" s="327"/>
      <c r="AO906" s="328"/>
      <c r="AP906" s="322" t="s">
        <v>669</v>
      </c>
      <c r="AQ906" s="322"/>
      <c r="AR906" s="322"/>
      <c r="AS906" s="322"/>
      <c r="AT906" s="322"/>
      <c r="AU906" s="322"/>
      <c r="AV906" s="322"/>
      <c r="AW906" s="322"/>
      <c r="AX906" s="322"/>
    </row>
    <row r="907" spans="1:50" ht="48" customHeight="1" x14ac:dyDescent="0.15">
      <c r="A907" s="405">
        <v>5</v>
      </c>
      <c r="B907" s="405">
        <v>1</v>
      </c>
      <c r="C907" s="425" t="s">
        <v>693</v>
      </c>
      <c r="D907" s="419"/>
      <c r="E907" s="419"/>
      <c r="F907" s="419"/>
      <c r="G907" s="419"/>
      <c r="H907" s="419"/>
      <c r="I907" s="419"/>
      <c r="J907" s="420" t="s">
        <v>700</v>
      </c>
      <c r="K907" s="421"/>
      <c r="L907" s="421"/>
      <c r="M907" s="421"/>
      <c r="N907" s="421"/>
      <c r="O907" s="421"/>
      <c r="P907" s="317" t="s">
        <v>666</v>
      </c>
      <c r="Q907" s="318"/>
      <c r="R907" s="318"/>
      <c r="S907" s="318"/>
      <c r="T907" s="318"/>
      <c r="U907" s="318"/>
      <c r="V907" s="318"/>
      <c r="W907" s="318"/>
      <c r="X907" s="318"/>
      <c r="Y907" s="319">
        <v>0.9</v>
      </c>
      <c r="Z907" s="320"/>
      <c r="AA907" s="320"/>
      <c r="AB907" s="321"/>
      <c r="AC907" s="329" t="s">
        <v>632</v>
      </c>
      <c r="AD907" s="424"/>
      <c r="AE907" s="424"/>
      <c r="AF907" s="424"/>
      <c r="AG907" s="424"/>
      <c r="AH907" s="422" t="s">
        <v>667</v>
      </c>
      <c r="AI907" s="423"/>
      <c r="AJ907" s="423"/>
      <c r="AK907" s="423"/>
      <c r="AL907" s="326" t="s">
        <v>668</v>
      </c>
      <c r="AM907" s="327"/>
      <c r="AN907" s="327"/>
      <c r="AO907" s="328"/>
      <c r="AP907" s="322" t="s">
        <v>669</v>
      </c>
      <c r="AQ907" s="322"/>
      <c r="AR907" s="322"/>
      <c r="AS907" s="322"/>
      <c r="AT907" s="322"/>
      <c r="AU907" s="322"/>
      <c r="AV907" s="322"/>
      <c r="AW907" s="322"/>
      <c r="AX907" s="322"/>
    </row>
    <row r="908" spans="1:50" ht="30" customHeight="1" x14ac:dyDescent="0.15">
      <c r="A908" s="405">
        <v>6</v>
      </c>
      <c r="B908" s="405">
        <v>1</v>
      </c>
      <c r="C908" s="425" t="s">
        <v>660</v>
      </c>
      <c r="D908" s="419"/>
      <c r="E908" s="419"/>
      <c r="F908" s="419"/>
      <c r="G908" s="419"/>
      <c r="H908" s="419"/>
      <c r="I908" s="419"/>
      <c r="J908" s="420" t="s">
        <v>701</v>
      </c>
      <c r="K908" s="421"/>
      <c r="L908" s="421"/>
      <c r="M908" s="421"/>
      <c r="N908" s="421"/>
      <c r="O908" s="421"/>
      <c r="P908" s="317" t="s">
        <v>666</v>
      </c>
      <c r="Q908" s="318"/>
      <c r="R908" s="318"/>
      <c r="S908" s="318"/>
      <c r="T908" s="318"/>
      <c r="U908" s="318"/>
      <c r="V908" s="318"/>
      <c r="W908" s="318"/>
      <c r="X908" s="318"/>
      <c r="Y908" s="319">
        <v>0.9</v>
      </c>
      <c r="Z908" s="320"/>
      <c r="AA908" s="320"/>
      <c r="AB908" s="321"/>
      <c r="AC908" s="329" t="s">
        <v>632</v>
      </c>
      <c r="AD908" s="424"/>
      <c r="AE908" s="424"/>
      <c r="AF908" s="424"/>
      <c r="AG908" s="424"/>
      <c r="AH908" s="422" t="s">
        <v>667</v>
      </c>
      <c r="AI908" s="423"/>
      <c r="AJ908" s="423"/>
      <c r="AK908" s="423"/>
      <c r="AL908" s="326" t="s">
        <v>668</v>
      </c>
      <c r="AM908" s="327"/>
      <c r="AN908" s="327"/>
      <c r="AO908" s="328"/>
      <c r="AP908" s="322" t="s">
        <v>669</v>
      </c>
      <c r="AQ908" s="322"/>
      <c r="AR908" s="322"/>
      <c r="AS908" s="322"/>
      <c r="AT908" s="322"/>
      <c r="AU908" s="322"/>
      <c r="AV908" s="322"/>
      <c r="AW908" s="322"/>
      <c r="AX908" s="322"/>
    </row>
    <row r="909" spans="1:50" ht="49.5" customHeight="1" x14ac:dyDescent="0.15">
      <c r="A909" s="405">
        <v>7</v>
      </c>
      <c r="B909" s="405">
        <v>1</v>
      </c>
      <c r="C909" s="425" t="s">
        <v>661</v>
      </c>
      <c r="D909" s="419"/>
      <c r="E909" s="419"/>
      <c r="F909" s="419"/>
      <c r="G909" s="419"/>
      <c r="H909" s="419"/>
      <c r="I909" s="419"/>
      <c r="J909" s="420" t="s">
        <v>701</v>
      </c>
      <c r="K909" s="421"/>
      <c r="L909" s="421"/>
      <c r="M909" s="421"/>
      <c r="N909" s="421"/>
      <c r="O909" s="421"/>
      <c r="P909" s="317" t="s">
        <v>666</v>
      </c>
      <c r="Q909" s="318"/>
      <c r="R909" s="318"/>
      <c r="S909" s="318"/>
      <c r="T909" s="318"/>
      <c r="U909" s="318"/>
      <c r="V909" s="318"/>
      <c r="W909" s="318"/>
      <c r="X909" s="318"/>
      <c r="Y909" s="319">
        <v>0.9</v>
      </c>
      <c r="Z909" s="320"/>
      <c r="AA909" s="320"/>
      <c r="AB909" s="321"/>
      <c r="AC909" s="329" t="s">
        <v>632</v>
      </c>
      <c r="AD909" s="424"/>
      <c r="AE909" s="424"/>
      <c r="AF909" s="424"/>
      <c r="AG909" s="424"/>
      <c r="AH909" s="422" t="s">
        <v>667</v>
      </c>
      <c r="AI909" s="423"/>
      <c r="AJ909" s="423"/>
      <c r="AK909" s="423"/>
      <c r="AL909" s="326" t="s">
        <v>668</v>
      </c>
      <c r="AM909" s="327"/>
      <c r="AN909" s="327"/>
      <c r="AO909" s="328"/>
      <c r="AP909" s="322" t="s">
        <v>669</v>
      </c>
      <c r="AQ909" s="322"/>
      <c r="AR909" s="322"/>
      <c r="AS909" s="322"/>
      <c r="AT909" s="322"/>
      <c r="AU909" s="322"/>
      <c r="AV909" s="322"/>
      <c r="AW909" s="322"/>
      <c r="AX909" s="322"/>
    </row>
    <row r="910" spans="1:50" ht="44.25" customHeight="1" x14ac:dyDescent="0.15">
      <c r="A910" s="405">
        <v>8</v>
      </c>
      <c r="B910" s="405">
        <v>1</v>
      </c>
      <c r="C910" s="425" t="s">
        <v>662</v>
      </c>
      <c r="D910" s="419"/>
      <c r="E910" s="419"/>
      <c r="F910" s="419"/>
      <c r="G910" s="419"/>
      <c r="H910" s="419"/>
      <c r="I910" s="419"/>
      <c r="J910" s="420" t="s">
        <v>701</v>
      </c>
      <c r="K910" s="421"/>
      <c r="L910" s="421"/>
      <c r="M910" s="421"/>
      <c r="N910" s="421"/>
      <c r="O910" s="421"/>
      <c r="P910" s="317" t="s">
        <v>666</v>
      </c>
      <c r="Q910" s="318"/>
      <c r="R910" s="318"/>
      <c r="S910" s="318"/>
      <c r="T910" s="318"/>
      <c r="U910" s="318"/>
      <c r="V910" s="318"/>
      <c r="W910" s="318"/>
      <c r="X910" s="318"/>
      <c r="Y910" s="319">
        <v>0.9</v>
      </c>
      <c r="Z910" s="320"/>
      <c r="AA910" s="320"/>
      <c r="AB910" s="321"/>
      <c r="AC910" s="329" t="s">
        <v>632</v>
      </c>
      <c r="AD910" s="424"/>
      <c r="AE910" s="424"/>
      <c r="AF910" s="424"/>
      <c r="AG910" s="424"/>
      <c r="AH910" s="422" t="s">
        <v>667</v>
      </c>
      <c r="AI910" s="423"/>
      <c r="AJ910" s="423"/>
      <c r="AK910" s="423"/>
      <c r="AL910" s="326" t="s">
        <v>668</v>
      </c>
      <c r="AM910" s="327"/>
      <c r="AN910" s="327"/>
      <c r="AO910" s="328"/>
      <c r="AP910" s="322" t="s">
        <v>669</v>
      </c>
      <c r="AQ910" s="322"/>
      <c r="AR910" s="322"/>
      <c r="AS910" s="322"/>
      <c r="AT910" s="322"/>
      <c r="AU910" s="322"/>
      <c r="AV910" s="322"/>
      <c r="AW910" s="322"/>
      <c r="AX910" s="322"/>
    </row>
    <row r="911" spans="1:50" ht="48" customHeight="1" x14ac:dyDescent="0.15">
      <c r="A911" s="405">
        <v>9</v>
      </c>
      <c r="B911" s="405">
        <v>1</v>
      </c>
      <c r="C911" s="425" t="s">
        <v>663</v>
      </c>
      <c r="D911" s="419"/>
      <c r="E911" s="419"/>
      <c r="F911" s="419"/>
      <c r="G911" s="419"/>
      <c r="H911" s="419"/>
      <c r="I911" s="419"/>
      <c r="J911" s="420" t="s">
        <v>701</v>
      </c>
      <c r="K911" s="421"/>
      <c r="L911" s="421"/>
      <c r="M911" s="421"/>
      <c r="N911" s="421"/>
      <c r="O911" s="421"/>
      <c r="P911" s="317" t="s">
        <v>666</v>
      </c>
      <c r="Q911" s="318"/>
      <c r="R911" s="318"/>
      <c r="S911" s="318"/>
      <c r="T911" s="318"/>
      <c r="U911" s="318"/>
      <c r="V911" s="318"/>
      <c r="W911" s="318"/>
      <c r="X911" s="318"/>
      <c r="Y911" s="319">
        <v>0.9</v>
      </c>
      <c r="Z911" s="320"/>
      <c r="AA911" s="320"/>
      <c r="AB911" s="321"/>
      <c r="AC911" s="329" t="s">
        <v>632</v>
      </c>
      <c r="AD911" s="424"/>
      <c r="AE911" s="424"/>
      <c r="AF911" s="424"/>
      <c r="AG911" s="424"/>
      <c r="AH911" s="422" t="s">
        <v>667</v>
      </c>
      <c r="AI911" s="423"/>
      <c r="AJ911" s="423"/>
      <c r="AK911" s="423"/>
      <c r="AL911" s="326" t="s">
        <v>668</v>
      </c>
      <c r="AM911" s="327"/>
      <c r="AN911" s="327"/>
      <c r="AO911" s="328"/>
      <c r="AP911" s="322" t="s">
        <v>669</v>
      </c>
      <c r="AQ911" s="322"/>
      <c r="AR911" s="322"/>
      <c r="AS911" s="322"/>
      <c r="AT911" s="322"/>
      <c r="AU911" s="322"/>
      <c r="AV911" s="322"/>
      <c r="AW911" s="322"/>
      <c r="AX911" s="322"/>
    </row>
    <row r="912" spans="1:50" ht="55.5" customHeight="1" x14ac:dyDescent="0.15">
      <c r="A912" s="405">
        <v>10</v>
      </c>
      <c r="B912" s="405">
        <v>1</v>
      </c>
      <c r="C912" s="425" t="s">
        <v>664</v>
      </c>
      <c r="D912" s="419"/>
      <c r="E912" s="419"/>
      <c r="F912" s="419"/>
      <c r="G912" s="419"/>
      <c r="H912" s="419"/>
      <c r="I912" s="419"/>
      <c r="J912" s="420" t="s">
        <v>702</v>
      </c>
      <c r="K912" s="421"/>
      <c r="L912" s="421"/>
      <c r="M912" s="421"/>
      <c r="N912" s="421"/>
      <c r="O912" s="421"/>
      <c r="P912" s="317" t="s">
        <v>666</v>
      </c>
      <c r="Q912" s="318"/>
      <c r="R912" s="318"/>
      <c r="S912" s="318"/>
      <c r="T912" s="318"/>
      <c r="U912" s="318"/>
      <c r="V912" s="318"/>
      <c r="W912" s="318"/>
      <c r="X912" s="318"/>
      <c r="Y912" s="319">
        <v>0.9</v>
      </c>
      <c r="Z912" s="320"/>
      <c r="AA912" s="320"/>
      <c r="AB912" s="321"/>
      <c r="AC912" s="329" t="s">
        <v>632</v>
      </c>
      <c r="AD912" s="424"/>
      <c r="AE912" s="424"/>
      <c r="AF912" s="424"/>
      <c r="AG912" s="424"/>
      <c r="AH912" s="422" t="s">
        <v>667</v>
      </c>
      <c r="AI912" s="423"/>
      <c r="AJ912" s="423"/>
      <c r="AK912" s="423"/>
      <c r="AL912" s="326" t="s">
        <v>668</v>
      </c>
      <c r="AM912" s="327"/>
      <c r="AN912" s="327"/>
      <c r="AO912" s="328"/>
      <c r="AP912" s="322" t="s">
        <v>669</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459</v>
      </c>
      <c r="AD935" s="277"/>
      <c r="AE935" s="277"/>
      <c r="AF935" s="277"/>
      <c r="AG935" s="277"/>
      <c r="AH935" s="345" t="s">
        <v>488</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459</v>
      </c>
      <c r="AD968" s="277"/>
      <c r="AE968" s="277"/>
      <c r="AF968" s="277"/>
      <c r="AG968" s="277"/>
      <c r="AH968" s="345" t="s">
        <v>488</v>
      </c>
      <c r="AI968" s="347"/>
      <c r="AJ968" s="347"/>
      <c r="AK968" s="347"/>
      <c r="AL968" s="347" t="s">
        <v>21</v>
      </c>
      <c r="AM968" s="347"/>
      <c r="AN968" s="347"/>
      <c r="AO968" s="426"/>
      <c r="AP968" s="427" t="s">
        <v>420</v>
      </c>
      <c r="AQ968" s="427"/>
      <c r="AR968" s="427"/>
      <c r="AS968" s="427"/>
      <c r="AT968" s="427"/>
      <c r="AU968" s="427"/>
      <c r="AV968" s="427"/>
      <c r="AW968" s="427"/>
      <c r="AX968" s="427"/>
    </row>
    <row r="969" spans="1:50" ht="30" customHeight="1" x14ac:dyDescent="0.15">
      <c r="A969" s="405">
        <v>1</v>
      </c>
      <c r="B969" s="405">
        <v>1</v>
      </c>
      <c r="C969" s="425" t="s">
        <v>674</v>
      </c>
      <c r="D969" s="419"/>
      <c r="E969" s="419"/>
      <c r="F969" s="419"/>
      <c r="G969" s="419"/>
      <c r="H969" s="419"/>
      <c r="I969" s="419"/>
      <c r="J969" s="420" t="s">
        <v>699</v>
      </c>
      <c r="K969" s="421"/>
      <c r="L969" s="421"/>
      <c r="M969" s="421"/>
      <c r="N969" s="421"/>
      <c r="O969" s="421"/>
      <c r="P969" s="317" t="s">
        <v>675</v>
      </c>
      <c r="Q969" s="318"/>
      <c r="R969" s="318"/>
      <c r="S969" s="318"/>
      <c r="T969" s="318"/>
      <c r="U969" s="318"/>
      <c r="V969" s="318"/>
      <c r="W969" s="318"/>
      <c r="X969" s="318"/>
      <c r="Y969" s="319">
        <v>9.1999999999999993</v>
      </c>
      <c r="Z969" s="320"/>
      <c r="AA969" s="320"/>
      <c r="AB969" s="321"/>
      <c r="AC969" s="329" t="s">
        <v>499</v>
      </c>
      <c r="AD969" s="424"/>
      <c r="AE969" s="424"/>
      <c r="AF969" s="424"/>
      <c r="AG969" s="424"/>
      <c r="AH969" s="422" t="s">
        <v>676</v>
      </c>
      <c r="AI969" s="423"/>
      <c r="AJ969" s="423"/>
      <c r="AK969" s="423"/>
      <c r="AL969" s="326">
        <v>100</v>
      </c>
      <c r="AM969" s="327"/>
      <c r="AN969" s="327"/>
      <c r="AO969" s="328"/>
      <c r="AP969" s="322" t="s">
        <v>677</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459</v>
      </c>
      <c r="AD1001" s="277"/>
      <c r="AE1001" s="277"/>
      <c r="AF1001" s="277"/>
      <c r="AG1001" s="277"/>
      <c r="AH1001" s="345" t="s">
        <v>488</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customHeight="1" x14ac:dyDescent="0.15">
      <c r="A1002" s="405">
        <v>1</v>
      </c>
      <c r="B1002" s="405">
        <v>1</v>
      </c>
      <c r="C1002" s="425" t="s">
        <v>694</v>
      </c>
      <c r="D1002" s="419"/>
      <c r="E1002" s="419"/>
      <c r="F1002" s="419"/>
      <c r="G1002" s="419"/>
      <c r="H1002" s="419"/>
      <c r="I1002" s="419"/>
      <c r="J1002" s="420" t="s">
        <v>703</v>
      </c>
      <c r="K1002" s="421"/>
      <c r="L1002" s="421"/>
      <c r="M1002" s="421"/>
      <c r="N1002" s="421"/>
      <c r="O1002" s="421"/>
      <c r="P1002" s="317" t="s">
        <v>691</v>
      </c>
      <c r="Q1002" s="318"/>
      <c r="R1002" s="318"/>
      <c r="S1002" s="318"/>
      <c r="T1002" s="318"/>
      <c r="U1002" s="318"/>
      <c r="V1002" s="318"/>
      <c r="W1002" s="318"/>
      <c r="X1002" s="318"/>
      <c r="Y1002" s="319">
        <v>0.9</v>
      </c>
      <c r="Z1002" s="320"/>
      <c r="AA1002" s="320"/>
      <c r="AB1002" s="321"/>
      <c r="AC1002" s="329" t="s">
        <v>499</v>
      </c>
      <c r="AD1002" s="424"/>
      <c r="AE1002" s="424"/>
      <c r="AF1002" s="424"/>
      <c r="AG1002" s="424"/>
      <c r="AH1002" s="422" t="s">
        <v>679</v>
      </c>
      <c r="AI1002" s="423"/>
      <c r="AJ1002" s="423"/>
      <c r="AK1002" s="423"/>
      <c r="AL1002" s="326">
        <v>100</v>
      </c>
      <c r="AM1002" s="327"/>
      <c r="AN1002" s="327"/>
      <c r="AO1002" s="328"/>
      <c r="AP1002" s="322" t="s">
        <v>695</v>
      </c>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459</v>
      </c>
      <c r="AD1034" s="277"/>
      <c r="AE1034" s="277"/>
      <c r="AF1034" s="277"/>
      <c r="AG1034" s="277"/>
      <c r="AH1034" s="345" t="s">
        <v>488</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459</v>
      </c>
      <c r="AD1067" s="277"/>
      <c r="AE1067" s="277"/>
      <c r="AF1067" s="277"/>
      <c r="AG1067" s="277"/>
      <c r="AH1067" s="345" t="s">
        <v>488</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449</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465</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450</v>
      </c>
      <c r="AQ1101" s="427"/>
      <c r="AR1101" s="427"/>
      <c r="AS1101" s="427"/>
      <c r="AT1101" s="427"/>
      <c r="AU1101" s="427"/>
      <c r="AV1101" s="427"/>
      <c r="AW1101" s="427"/>
      <c r="AX1101" s="427"/>
    </row>
    <row r="1102" spans="1:50" ht="30" customHeight="1" x14ac:dyDescent="0.15">
      <c r="A1102" s="405">
        <v>1</v>
      </c>
      <c r="B1102" s="405">
        <v>1</v>
      </c>
      <c r="C1102" s="893"/>
      <c r="D1102" s="893"/>
      <c r="E1102" s="261" t="s">
        <v>678</v>
      </c>
      <c r="F1102" s="892"/>
      <c r="G1102" s="892"/>
      <c r="H1102" s="892"/>
      <c r="I1102" s="892"/>
      <c r="J1102" s="420" t="s">
        <v>703</v>
      </c>
      <c r="K1102" s="421"/>
      <c r="L1102" s="421"/>
      <c r="M1102" s="421"/>
      <c r="N1102" s="421"/>
      <c r="O1102" s="421"/>
      <c r="P1102" s="317" t="s">
        <v>678</v>
      </c>
      <c r="Q1102" s="318"/>
      <c r="R1102" s="318"/>
      <c r="S1102" s="318"/>
      <c r="T1102" s="318"/>
      <c r="U1102" s="318"/>
      <c r="V1102" s="318"/>
      <c r="W1102" s="318"/>
      <c r="X1102" s="318"/>
      <c r="Y1102" s="319" t="s">
        <v>679</v>
      </c>
      <c r="Z1102" s="320"/>
      <c r="AA1102" s="320"/>
      <c r="AB1102" s="321"/>
      <c r="AC1102" s="323"/>
      <c r="AD1102" s="323"/>
      <c r="AE1102" s="323"/>
      <c r="AF1102" s="323"/>
      <c r="AG1102" s="323"/>
      <c r="AH1102" s="324" t="s">
        <v>676</v>
      </c>
      <c r="AI1102" s="325"/>
      <c r="AJ1102" s="325"/>
      <c r="AK1102" s="325"/>
      <c r="AL1102" s="326" t="s">
        <v>680</v>
      </c>
      <c r="AM1102" s="327"/>
      <c r="AN1102" s="327"/>
      <c r="AO1102" s="328"/>
      <c r="AP1102" s="322" t="s">
        <v>678</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13:AO932">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03:AO912">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699" max="49" man="1"/>
    <brk id="739" max="49" man="1"/>
    <brk id="778" max="49" man="1"/>
    <brk id="833" max="49" man="1"/>
    <brk id="90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552</v>
      </c>
      <c r="AF2" s="996"/>
      <c r="AG2" s="996"/>
      <c r="AH2" s="996"/>
      <c r="AI2" s="996" t="s">
        <v>549</v>
      </c>
      <c r="AJ2" s="996"/>
      <c r="AK2" s="996"/>
      <c r="AL2" s="996"/>
      <c r="AM2" s="996" t="s">
        <v>523</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553</v>
      </c>
      <c r="AF9" s="996"/>
      <c r="AG9" s="996"/>
      <c r="AH9" s="996"/>
      <c r="AI9" s="996" t="s">
        <v>549</v>
      </c>
      <c r="AJ9" s="996"/>
      <c r="AK9" s="996"/>
      <c r="AL9" s="996"/>
      <c r="AM9" s="996" t="s">
        <v>523</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552</v>
      </c>
      <c r="AF16" s="996"/>
      <c r="AG16" s="996"/>
      <c r="AH16" s="996"/>
      <c r="AI16" s="996" t="s">
        <v>550</v>
      </c>
      <c r="AJ16" s="996"/>
      <c r="AK16" s="996"/>
      <c r="AL16" s="996"/>
      <c r="AM16" s="996" t="s">
        <v>523</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554</v>
      </c>
      <c r="AF23" s="996"/>
      <c r="AG23" s="996"/>
      <c r="AH23" s="996"/>
      <c r="AI23" s="996" t="s">
        <v>549</v>
      </c>
      <c r="AJ23" s="996"/>
      <c r="AK23" s="996"/>
      <c r="AL23" s="996"/>
      <c r="AM23" s="996" t="s">
        <v>523</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552</v>
      </c>
      <c r="AF30" s="996"/>
      <c r="AG30" s="996"/>
      <c r="AH30" s="996"/>
      <c r="AI30" s="996" t="s">
        <v>549</v>
      </c>
      <c r="AJ30" s="996"/>
      <c r="AK30" s="996"/>
      <c r="AL30" s="996"/>
      <c r="AM30" s="996" t="s">
        <v>547</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554</v>
      </c>
      <c r="AF37" s="996"/>
      <c r="AG37" s="996"/>
      <c r="AH37" s="996"/>
      <c r="AI37" s="996" t="s">
        <v>551</v>
      </c>
      <c r="AJ37" s="996"/>
      <c r="AK37" s="996"/>
      <c r="AL37" s="996"/>
      <c r="AM37" s="996" t="s">
        <v>548</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552</v>
      </c>
      <c r="AF44" s="996"/>
      <c r="AG44" s="996"/>
      <c r="AH44" s="996"/>
      <c r="AI44" s="996" t="s">
        <v>549</v>
      </c>
      <c r="AJ44" s="996"/>
      <c r="AK44" s="996"/>
      <c r="AL44" s="996"/>
      <c r="AM44" s="996" t="s">
        <v>523</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552</v>
      </c>
      <c r="AF51" s="996"/>
      <c r="AG51" s="996"/>
      <c r="AH51" s="996"/>
      <c r="AI51" s="996" t="s">
        <v>549</v>
      </c>
      <c r="AJ51" s="996"/>
      <c r="AK51" s="996"/>
      <c r="AL51" s="996"/>
      <c r="AM51" s="996" t="s">
        <v>523</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552</v>
      </c>
      <c r="AF58" s="996"/>
      <c r="AG58" s="996"/>
      <c r="AH58" s="996"/>
      <c r="AI58" s="996" t="s">
        <v>549</v>
      </c>
      <c r="AJ58" s="996"/>
      <c r="AK58" s="996"/>
      <c r="AL58" s="996"/>
      <c r="AM58" s="996" t="s">
        <v>523</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552</v>
      </c>
      <c r="AF65" s="996"/>
      <c r="AG65" s="996"/>
      <c r="AH65" s="996"/>
      <c r="AI65" s="996" t="s">
        <v>549</v>
      </c>
      <c r="AJ65" s="996"/>
      <c r="AK65" s="996"/>
      <c r="AL65" s="996"/>
      <c r="AM65" s="996" t="s">
        <v>523</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Eiichi YUKI</cp:lastModifiedBy>
  <cp:lastPrinted>2019-05-23T02:47:43Z</cp:lastPrinted>
  <dcterms:created xsi:type="dcterms:W3CDTF">2012-03-13T00:50:25Z</dcterms:created>
  <dcterms:modified xsi:type="dcterms:W3CDTF">2019-05-27T07:37:54Z</dcterms:modified>
</cp:coreProperties>
</file>