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6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<sst xmlns="http://schemas.openxmlformats.org/spreadsheetml/2006/main" count="2931" uniqueCount="667">
  <si>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</si>
  <si>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</si>
  <si>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</si>
  <si>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</si>
  <si>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</si>
  <si>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</si>
  <si>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</si>
  <si>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</si>
  <si>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</si>
  <si>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</si>
  <si>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</si>
  <si>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</si>
  <si>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</si>
  <si>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</si>
  <si>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</si>
  <si>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</si>
  <si>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</si>
  <si>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</si>
  <si>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</si>
  <si>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</si>
  <si>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</si>
  <si>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</si>
  <si>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</si>
  <si>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</si>
  <si>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</si>
  <si>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</si>
  <si>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</si>
  <si>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</si>
  <si>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</si>
  <si>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</si>
  <si>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</si>
  <si>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</si>
  <si>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</si>
  <si>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</si>
  <si>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</si>
  <si>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</si>
  <si>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</si>
  <si>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</si>
  <si>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</si>
  <si>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</si>
  <si>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</si>
  <si>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</si>
  <si>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</si>
  <si>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</si>
  <si>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</si>
  <si>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</si>
  <si>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</si>
  <si>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</si>
  <si>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</si>
  <si>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</si>
  <si>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</si>
  <si>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</si>
  <si>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</si>
  <si>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</si>
  <si>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</si>
  <si>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</si>
  <si>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</si>
  <si>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</si>
  <si>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</si>
  <si>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</si>
  <si>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</si>
  <si>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</si>
  <si>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</si>
  <si>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</si>
  <si>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</si>
  <si>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</si>
  <si>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</si>
  <si>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</si>
  <si>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</si>
  <si>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</si>
  <si>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</si>
  <si>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</si>
  <si>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</si>
  <si>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</si>
  <si>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</si>
  <si>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</si>
  <si>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</si>
  <si>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</si>
  <si>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</si>
  <si>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</si>
  <si>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</si>
  <si>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</si>
  <si>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</si>
  <si>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</si>
  <si>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</si>
  <si>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</si>
  <si>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</si>
  <si>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</si>
  <si>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</si>
  <si>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</si>
  <si>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</si>
  <si>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</si>
  <si>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</si>
  <si>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</si>
  <si>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</si>
  <si>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</si>
  <si>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</si>
  <si>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</si>
  <si>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</si>
  <si>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</si>
  <si>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</si>
  <si>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</si>
  <si>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</si>
  <si>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</si>
  <si>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</si>
  <si>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</si>
  <si>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</si>
  <si>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</si>
  <si>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</si>
  <si>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</si>
  <si>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</si>
  <si>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</si>
  <si>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</si>
  <si>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</si>
  <si>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</si>
  <si>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</si>
  <si>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</si>
  <si>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</si>
  <si>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</si>
  <si>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</si>
  <si>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</si>
  <si>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</si>
  <si>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</si>
  <si>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</si>
  <si>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</si>
  <si>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</si>
  <si>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</si>
  <si>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</si>
  <si>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</si>
  <si>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</si>
  <si>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</si>
  <si>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</si>
  <si>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</si>
  <si>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</si>
  <si>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</si>
  <si>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</si>
  <si>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</si>
  <si>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</si>
  <si>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</si>
  <si>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</si>
  <si>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</si>
  <si>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</si>
  <si>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</si>
  <si>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</si>
  <si>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</si>
  <si>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</si>
  <si>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</si>
  <si>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</si>
  <si>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</si>
  <si>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</si>
  <si>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</si>
  <si>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</si>
  <si>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</si>
  <si>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</si>
  <si>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</si>
  <si>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</si>
  <si>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</si>
  <si>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</si>
  <si>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</si>
  <si>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</si>
  <si>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</si>
  <si>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</si>
  <si>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</si>
  <si>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</si>
  <si>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</si>
  <si>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</si>
  <si>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</si>
  <si>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</si>
  <si>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</si>
  <si>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</si>
  <si>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</si>
  <si>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</si>
  <si>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</si>
  <si>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</si>
  <si>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</si>
  <si>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</si>
  <si>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</si>
  <si>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</si>
  <si>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</si>
  <si>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</si>
  <si>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</si>
  <si>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</si>
  <si>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</si>
  <si>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</si>
  <si>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</si>
  <si>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</si>
  <si>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</si>
  <si>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</si>
  <si>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</si>
  <si>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</si>
  <si>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</si>
  <si>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</si>
  <si>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</si>
  <si>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</si>
  <si>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</si>
  <si>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</si>
  <si>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</si>
  <si>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</si>
  <si>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</si>
  <si>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</si>
  <si>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</si>
  <si>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</si>
  <si>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</si>
  <si>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</si>
  <si>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</si>
  <si>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</si>
  <si>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</si>
  <si>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</si>
  <si>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</si>
  <si>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</si>
  <si>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</si>
  <si>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</si>
  <si>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</si>
  <si>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</si>
  <si>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</si>
  <si>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</si>
  <si>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</si>
  <si>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</si>
  <si>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</si>
  <si>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</si>
  <si>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</si>
  <si>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</si>
  <si>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</si>
  <si>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</si>
  <si>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</si>
  <si>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</si>
  <si>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</si>
  <si>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</si>
  <si>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</si>
  <si>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</si>
  <si>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</si>
  <si>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</si>
  <si>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</si>
  <si>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</si>
  <si>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</si>
  <si>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</si>
  <si>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</si>
  <si>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</si>
  <si>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</si>
  <si>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</si>
  <si>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</si>
  <si>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</si>
  <si>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</si>
  <si>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</si>
  <si>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</si>
  <si>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</si>
  <si>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</si>
  <si>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</si>
  <si>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</si>
  <si>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</si>
  <si>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</si>
  <si>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</si>
  <si>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</si>
  <si>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</si>
  <si>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</si>
  <si>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</si>
  <si>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</si>
  <si>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</si>
  <si>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</si>
  <si>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</si>
  <si>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</si>
  <si>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</si>
  <si>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</si>
  <si>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</si>
  <si>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</si>
  <si>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</si>
  <si>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</si>
  <si>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</si>
  <si>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</si>
  <si>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</si>
  <si>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</si>
  <si>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</si>
  <si>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</si>
  <si>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</si>
  <si>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</si>
  <si>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</si>
  <si>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</si>
  <si>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</si>
  <si>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</si>
  <si>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</si>
  <si>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</si>
  <si>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</si>
  <si>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</si>
  <si>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</si>
  <si>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</si>
  <si>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</si>
  <si>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</si>
  <si>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</si>
  <si>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</si>
  <si>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</si>
  <si>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</si>
  <si>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</si>
  <si>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</si>
  <si>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</si>
  <si>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</si>
  <si>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</si>
  <si>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</si>
  <si>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</si>
  <si>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</si>
  <si>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</si>
  <si>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</si>
  <si>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</si>
  <si>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</si>
  <si>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</si>
  <si>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</si>
  <si>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</si>
  <si>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</si>
  <si>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</si>
  <si>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</si>
  <si>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</si>
  <si>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</si>
  <si>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</si>
  <si>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</si>
  <si>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</si>
  <si>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</si>
  <si>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</si>
  <si>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</si>
  <si>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</si>
  <si>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</si>
  <si>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</si>
  <si>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</si>
  <si>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</si>
  <si>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</si>
  <si>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</si>
  <si>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</si>
  <si>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</si>
  <si>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</si>
  <si>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</si>
  <si>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</si>
  <si>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</si>
  <si>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</si>
  <si>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</si>
  <si>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</si>
  <si>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</si>
  <si>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</si>
  <si>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</si>
  <si>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</si>
  <si>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</si>
  <si>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</si>
  <si>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</si>
  <si>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</si>
  <si>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</si>
  <si>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</si>
  <si>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</si>
  <si>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</si>
  <si>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</si>
  <si>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</si>
  <si>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</si>
  <si>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</si>
  <si>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</si>
  <si>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</si>
  <si>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</si>
  <si>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</si>
  <si>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</si>
  <si>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</si>
  <si>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</si>
  <si>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</si>
  <si>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</si>
  <si>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</si>
  <si>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</si>
  <si>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</si>
  <si>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</si>
  <si>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</si>
  <si>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</si>
  <si>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</si>
  <si>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</si>
  <si>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</si>
  <si>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</si>
  <si>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</si>
  <si>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</si>
  <si>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</si>
  <si>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</si>
  <si>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</si>
  <si>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</si>
  <si>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</si>
  <si>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</si>
  <si>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</si>
  <si>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</si>
  <si>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</si>
  <si>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</si>
  <si>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</si>
  <si>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</si>
  <si>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</si>
  <si>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</si>
  <si>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</si>
  <si>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</si>
  <si>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</si>
  <si>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</si>
  <si>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</si>
  <si>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</si>
  <si>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</si>
  <si>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</si>
  <si>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</si>
  <si>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</si>
  <si>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</si>
  <si>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</si>
  <si>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</si>
  <si>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</si>
  <si>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</si>
  <si>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</si>
  <si>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</si>
  <si>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</si>
  <si>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</si>
  <si>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</si>
  <si>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</si>
  <si>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</si>
  <si>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</si>
  <si>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</si>
  <si>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</si>
  <si>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</si>
  <si>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</si>
  <si>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</si>
  <si>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</si>
  <si>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</si>
  <si>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</si>
  <si>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</si>
  <si>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</si>
  <si>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</si>
  <si>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</si>
  <si>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</si>
  <si>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</si>
  <si>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</si>
  <si>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</si>
  <si>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</si>
  <si>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</si>
  <si>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</si>
  <si>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</si>
  <si>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</si>
  <si>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</si>
  <si>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</si>
  <si>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</si>
  <si>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</si>
  <si>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</si>
  <si>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</si>
  <si>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</si>
  <si>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</si>
  <si>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</si>
  <si>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</si>
  <si>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</si>
  <si>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</si>
  <si>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</si>
  <si>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</si>
  <si>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</si>
  <si>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</si>
  <si>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</si>
  <si>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</si>
  <si>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</si>
  <si>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</si>
  <si>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</si>
  <si>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</si>
  <si>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</si>
  <si>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</si>
  <si>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</si>
  <si>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</si>
  <si>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</si>
  <si>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</si>
  <si>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</si>
  <si>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</si>
  <si>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</si>
  <si>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</si>
  <si>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</si>
  <si>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</si>
  <si>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</si>
  <si>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</si>
  <si>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</si>
  <si>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</si>
  <si>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</si>
  <si>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</si>
  <si>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</si>
  <si>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</si>
  <si>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</si>
  <si>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</si>
  <si>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</si>
  <si>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</si>
  <si>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</si>
  <si>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</si>
  <si>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</si>
  <si>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</si>
  <si>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</si>
  <si>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</si>
  <si>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</si>
  <si>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</si>
  <si>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</si>
  <si>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</si>
  <si>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</si>
  <si>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</si>
  <si>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</si>
  <si>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</si>
  <si>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</si>
  <si>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</si>
  <si>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</si>
  <si>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</si>
  <si>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</si>
  <si>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</si>
  <si>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</si>
  <si>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</si>
  <si>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</si>
  <si>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</si>
  <si>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</si>
  <si>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</si>
  <si>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</si>
  <si>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</si>
  <si>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</si>
  <si>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</si>
  <si>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</si>
  <si>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</si>
  <si>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</si>
  <si>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</si>
  <si>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</si>
  <si>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</si>
  <si>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</si>
  <si>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</si>
  <si>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</si>
  <si>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</si>
  <si>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</si>
  <si>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</si>
  <si>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</si>
  <si>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</si>
  <si>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</si>
  <si>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</si>
  <si>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</si>
  <si>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</si>
  <si>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</si>
  <si>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</si>
  <si>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</si>
  <si>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</si>
  <si>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</si>
  <si>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</si>
  <si>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</si>
  <si>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</si>
  <si>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</si>
  <si>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</si>
  <si>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</si>
  <si>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</si>
  <si>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</si>
  <si>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</si>
  <si>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</si>
  <si>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</si>
  <si>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</si>
  <si>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</si>
  <si>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</si>
  <si>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</si>
  <si>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</si>
  <si>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</si>
  <si>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</si>
  <si>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</si>
  <si>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</si>
  <si>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</si>
  <si>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</si>
  <si>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</si>
  <si>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</si>
  <si>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</si>
  <si>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</si>
  <si>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</si>
  <si>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</si>
  <si>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</si>
  <si>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</si>
  <si>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</si>
  <si>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</si>
  <si>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</si>
  <si>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</si>
  <si>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</si>
  <si>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</si>
  <si>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</si>
  <si>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</si>
  <si>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</si>
  <si>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t>
    <phoneticPr fontId="5"/>
  </si>
  <si>
    <t>-</t>
    <phoneticPr fontId="5"/>
  </si>
  <si>
    <t>健康局</t>
    <rPh sb="0" eb="3">
      <t>ケンコウキョク</t>
    </rPh>
    <phoneticPr fontId="5"/>
  </si>
  <si>
    <t>結核感染症課</t>
    <rPh sb="0" eb="2">
      <t>ケッカク</t>
    </rPh>
    <rPh sb="2" eb="5">
      <t>カンセンショウ</t>
    </rPh>
    <rPh sb="5" eb="6">
      <t>カ</t>
    </rPh>
    <phoneticPr fontId="5"/>
  </si>
  <si>
    <t>課長：日下　英司</t>
    <rPh sb="0" eb="2">
      <t>カチョウ</t>
    </rPh>
    <rPh sb="3" eb="4">
      <t>ヒ</t>
    </rPh>
    <rPh sb="4" eb="5">
      <t>シタ</t>
    </rPh>
    <rPh sb="6" eb="8">
      <t>エイジ</t>
    </rPh>
    <phoneticPr fontId="5"/>
  </si>
  <si>
    <t>○</t>
  </si>
  <si>
    <t>感染症の予防及び感染症の患者に対する医療に関する法律</t>
  </si>
  <si>
    <t>-</t>
    <phoneticPr fontId="5"/>
  </si>
  <si>
    <t>-</t>
    <phoneticPr fontId="5"/>
  </si>
  <si>
    <t>-</t>
    <phoneticPr fontId="5"/>
  </si>
  <si>
    <t>-</t>
    <phoneticPr fontId="5"/>
  </si>
  <si>
    <t>-</t>
    <phoneticPr fontId="5"/>
  </si>
  <si>
    <t>-</t>
    <phoneticPr fontId="5"/>
  </si>
  <si>
    <t>庁費</t>
    <rPh sb="0" eb="2">
      <t>チョウヒ</t>
    </rPh>
    <phoneticPr fontId="5"/>
  </si>
  <si>
    <t>定期予防接種の接種率を９５％以上にする。</t>
    <rPh sb="0" eb="2">
      <t>テイキ</t>
    </rPh>
    <rPh sb="2" eb="4">
      <t>ヨボウ</t>
    </rPh>
    <rPh sb="4" eb="6">
      <t>セッシュ</t>
    </rPh>
    <rPh sb="7" eb="10">
      <t>セッシュリツ</t>
    </rPh>
    <rPh sb="14" eb="16">
      <t>イジョウ</t>
    </rPh>
    <phoneticPr fontId="5"/>
  </si>
  <si>
    <t>予防接種の接種率（％）＝（麻しん風しん混合ワクチン接種者数+風しん単抗原ワクチン接種者数)/接種対象者数×100）</t>
    <rPh sb="0" eb="2">
      <t>ヨボウ</t>
    </rPh>
    <rPh sb="2" eb="4">
      <t>セッシュ</t>
    </rPh>
    <rPh sb="5" eb="8">
      <t>セッシュリツ</t>
    </rPh>
    <phoneticPr fontId="5"/>
  </si>
  <si>
    <t>健康課調べ</t>
    <rPh sb="0" eb="2">
      <t>ケンコウ</t>
    </rPh>
    <rPh sb="2" eb="3">
      <t>カ</t>
    </rPh>
    <rPh sb="3" eb="4">
      <t>シラ</t>
    </rPh>
    <phoneticPr fontId="5"/>
  </si>
  <si>
    <t>-</t>
    <phoneticPr fontId="5"/>
  </si>
  <si>
    <t>-</t>
    <phoneticPr fontId="5"/>
  </si>
  <si>
    <t>メディア等を活用した予防啓発の実施</t>
  </si>
  <si>
    <t>麻しん・風しん対策推進会議等の開催回数</t>
    <rPh sb="13" eb="14">
      <t>トウ</t>
    </rPh>
    <phoneticPr fontId="5"/>
  </si>
  <si>
    <t>回</t>
    <rPh sb="0" eb="1">
      <t>カイ</t>
    </rPh>
    <phoneticPr fontId="5"/>
  </si>
  <si>
    <t>百万円</t>
    <rPh sb="0" eb="2">
      <t>ヒャクマン</t>
    </rPh>
    <rPh sb="2" eb="3">
      <t>エン</t>
    </rPh>
    <phoneticPr fontId="5"/>
  </si>
  <si>
    <t>Ｘ／Ｙ</t>
  </si>
  <si>
    <t>2/1</t>
  </si>
  <si>
    <t>5/1</t>
  </si>
  <si>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</si>
  <si>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</si>
  <si>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</si>
  <si>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</si>
  <si>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</si>
  <si>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</si>
  <si>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</si>
  <si>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自治体に対する風しん対策の技術支援や予防の普及啓発、風しん発症地域における風しんの発生経路等の調査・分析を行うことで、風しん排除及び風しん予防接種の接種率向上につながるものである。</t>
  </si>
  <si>
    <t>-</t>
    <phoneticPr fontId="5"/>
  </si>
  <si>
    <t>-</t>
    <phoneticPr fontId="5"/>
  </si>
  <si>
    <t>-</t>
    <phoneticPr fontId="5"/>
  </si>
  <si>
    <t>-</t>
    <phoneticPr fontId="5"/>
  </si>
  <si>
    <t>-</t>
    <phoneticPr fontId="5"/>
  </si>
  <si>
    <t>-</t>
    <phoneticPr fontId="5"/>
  </si>
  <si>
    <t>無</t>
  </si>
  <si>
    <t>‐</t>
  </si>
  <si>
    <t>感染症の発生・まん延を防止するため、風しんの根絶を推進する事業であり、国民のニーズ、優先度ともに高く、国費を投入しなければ事業目的を達成できない。</t>
  </si>
  <si>
    <t>感染症の発生・まん延を防止するため、風しんの根絶を推進する事業であり、国の関与のもと、適確に実施すべき事業である。</t>
  </si>
  <si>
    <t>　感染症の発生・まん延を防止するため、風しんの根絶を推進する事業であり、国民のニーズ、優先度ともに高い事業である。</t>
  </si>
  <si>
    <t>少額随意契約により選定した。</t>
  </si>
  <si>
    <t>必要最低限の経費のみ計上しており、コストの水準は妥当である。</t>
  </si>
  <si>
    <t>ほぼ見込みどおりの活動実績である。</t>
  </si>
  <si>
    <t>引き続き、適正な実施に努めていく。</t>
    <rPh sb="0" eb="1">
      <t>ヒ</t>
    </rPh>
    <rPh sb="2" eb="3">
      <t>ツヅ</t>
    </rPh>
    <rPh sb="5" eb="7">
      <t>テキセイ</t>
    </rPh>
    <rPh sb="8" eb="10">
      <t>ジッシ</t>
    </rPh>
    <rPh sb="11" eb="12">
      <t>ツト</t>
    </rPh>
    <phoneticPr fontId="5"/>
  </si>
  <si>
    <t>新27-0007</t>
    <rPh sb="0" eb="1">
      <t>シン</t>
    </rPh>
    <phoneticPr fontId="5"/>
  </si>
  <si>
    <t>-</t>
    <phoneticPr fontId="5"/>
  </si>
  <si>
    <t>132</t>
    <phoneticPr fontId="5"/>
  </si>
  <si>
    <t>136</t>
    <phoneticPr fontId="5"/>
  </si>
  <si>
    <t>麻しん・風しん排除対策推進費</t>
    <rPh sb="0" eb="1">
      <t>マ</t>
    </rPh>
    <phoneticPr fontId="5"/>
  </si>
  <si>
    <t>5/1</t>
    <phoneticPr fontId="5"/>
  </si>
  <si>
    <t>雑役務費</t>
    <rPh sb="0" eb="1">
      <t>ザツ</t>
    </rPh>
    <rPh sb="1" eb="4">
      <t>エキムヒ</t>
    </rPh>
    <phoneticPr fontId="5"/>
  </si>
  <si>
    <t>印刷製本費</t>
    <rPh sb="0" eb="2">
      <t>インサツ</t>
    </rPh>
    <rPh sb="2" eb="4">
      <t>セイホン</t>
    </rPh>
    <rPh sb="4" eb="5">
      <t>ヒ</t>
    </rPh>
    <phoneticPr fontId="5"/>
  </si>
  <si>
    <t>雑役務費</t>
    <phoneticPr fontId="5"/>
  </si>
  <si>
    <t>運営等一式　風しんの日イベント</t>
    <phoneticPr fontId="5"/>
  </si>
  <si>
    <t>（株）伸企画</t>
    <phoneticPr fontId="5"/>
  </si>
  <si>
    <t>風しん啓発ポスター及びリーフレットデザイン一式</t>
    <phoneticPr fontId="5"/>
  </si>
  <si>
    <t>株式会社アニプレックス</t>
    <phoneticPr fontId="5"/>
  </si>
  <si>
    <t>「シティーハンター」著作権使用料一式（風しん啓発ポスター及びリーフレット）</t>
    <phoneticPr fontId="5"/>
  </si>
  <si>
    <t>株式会社太陽美術</t>
    <phoneticPr fontId="5"/>
  </si>
  <si>
    <t>風しん啓発ポスター　１０，０００枚外１件の印刷</t>
    <phoneticPr fontId="5"/>
  </si>
  <si>
    <t>風しん啓発ポスター　１０，０００枚外１件の印刷</t>
    <phoneticPr fontId="5"/>
  </si>
  <si>
    <t>協新流通デベロッパー（株）</t>
    <phoneticPr fontId="5"/>
  </si>
  <si>
    <t>風しん啓発ポスター及びリーフレット一式の梱包発送</t>
    <phoneticPr fontId="5"/>
  </si>
  <si>
    <t>東京建物（株）</t>
    <phoneticPr fontId="5"/>
  </si>
  <si>
    <t>会場借上　風しんの日イベント</t>
    <phoneticPr fontId="5"/>
  </si>
  <si>
    <t>株式会社　小学館集英社プロダクション</t>
    <phoneticPr fontId="5"/>
  </si>
  <si>
    <t>扶桑速記印刷（株）</t>
    <phoneticPr fontId="5"/>
  </si>
  <si>
    <t>運営等一式　風しんの日イベント</t>
    <phoneticPr fontId="5"/>
  </si>
  <si>
    <t>-</t>
    <phoneticPr fontId="5"/>
  </si>
  <si>
    <t>-</t>
    <phoneticPr fontId="5"/>
  </si>
  <si>
    <t>5/1</t>
    <phoneticPr fontId="5"/>
  </si>
  <si>
    <t>29年度は成果目標をほぼ達成しており、見合ったものとなっている。</t>
    <rPh sb="2" eb="4">
      <t>ネンド</t>
    </rPh>
    <rPh sb="5" eb="7">
      <t>セイカ</t>
    </rPh>
    <rPh sb="7" eb="9">
      <t>モクヒョウ</t>
    </rPh>
    <rPh sb="12" eb="14">
      <t>タッセイ</t>
    </rPh>
    <rPh sb="19" eb="21">
      <t>ミア</t>
    </rPh>
    <phoneticPr fontId="5"/>
  </si>
  <si>
    <t>スワンベーカリー</t>
    <phoneticPr fontId="5"/>
  </si>
  <si>
    <t>第２回麻しん・風しん排除認定会議　速記</t>
    <rPh sb="17" eb="19">
      <t>ソッキ</t>
    </rPh>
    <phoneticPr fontId="5"/>
  </si>
  <si>
    <t>第２回麻しん・風しん排除認定会議　お茶</t>
    <rPh sb="18" eb="19">
      <t>チャ</t>
    </rPh>
    <phoneticPr fontId="5"/>
  </si>
  <si>
    <t>-</t>
    <phoneticPr fontId="5"/>
  </si>
  <si>
    <t>-</t>
    <phoneticPr fontId="5"/>
  </si>
  <si>
    <t>-</t>
    <phoneticPr fontId="5"/>
  </si>
  <si>
    <t>-</t>
    <phoneticPr fontId="5"/>
  </si>
  <si>
    <t>-</t>
    <phoneticPr fontId="5"/>
  </si>
  <si>
    <t>「麻しんに関する特定感染症予防指針」（平成19年厚生労働省告示第442号）
「風しんに関する特定感染症予防指針」（平成26年厚生労働省告示第122号）</t>
    <rPh sb="1" eb="2">
      <t>マ</t>
    </rPh>
    <rPh sb="5" eb="6">
      <t>カン</t>
    </rPh>
    <rPh sb="8" eb="10">
      <t>トクテイ</t>
    </rPh>
    <rPh sb="10" eb="13">
      <t>カンセンショウ</t>
    </rPh>
    <rPh sb="13" eb="15">
      <t>ヨボウ</t>
    </rPh>
    <rPh sb="15" eb="17">
      <t>シシン</t>
    </rPh>
    <rPh sb="19" eb="21">
      <t>ヘイセイ</t>
    </rPh>
    <rPh sb="23" eb="24">
      <t>ネン</t>
    </rPh>
    <rPh sb="24" eb="26">
      <t>コウセイ</t>
    </rPh>
    <rPh sb="26" eb="29">
      <t>ロウドウショウ</t>
    </rPh>
    <rPh sb="29" eb="31">
      <t>コクジ</t>
    </rPh>
    <rPh sb="31" eb="32">
      <t>ダイ</t>
    </rPh>
    <rPh sb="35" eb="36">
      <t>ゴウ</t>
    </rPh>
    <phoneticPr fontId="5"/>
  </si>
  <si>
    <t>麻しんについては、平成25年に改正された「麻しんに関する特定感染症予防指針」（大臣告示）において、平成27年までに麻しん排除を達成し、世界保健機関による麻しんの排除認定を受け、その後も排除状態を維持することを目標としている。風しんについては、「風しんに関する特定感染症予防指針」（大臣告示）において、国が関係機関との連携を強化し、国民に対し、風しんとその予防等に関する適切な情報提供を行うよう努めるものとするなどとしている。このため、風しん発生時対応の更なる強化を行い、風しんとその予防に関する普及啓発を実施し、早期に先天性風しん症候群の発生をなくすとともに風しんの排除に向けた取り組みを推進することを目的とする。</t>
    <rPh sb="0" eb="1">
      <t>マ</t>
    </rPh>
    <rPh sb="39" eb="41">
      <t>ダイジン</t>
    </rPh>
    <rPh sb="41" eb="43">
      <t>コクジ</t>
    </rPh>
    <rPh sb="112" eb="113">
      <t>フウ</t>
    </rPh>
    <phoneticPr fontId="5"/>
  </si>
  <si>
    <t>麻しんについては、予防等に関する普及啓発を行い、排除状態を維持する。風しんについては、予防の普及啓発に加え、自治体に対する風しん対策の技術支援（発生手順の手引き作成等）を行うことにより風しん排除を達成する。</t>
    <rPh sb="0" eb="1">
      <t>マ</t>
    </rPh>
    <rPh sb="9" eb="11">
      <t>ヨボウ</t>
    </rPh>
    <rPh sb="11" eb="12">
      <t>トウ</t>
    </rPh>
    <rPh sb="13" eb="14">
      <t>カン</t>
    </rPh>
    <rPh sb="16" eb="18">
      <t>フキュウ</t>
    </rPh>
    <rPh sb="18" eb="20">
      <t>ケイハツ</t>
    </rPh>
    <rPh sb="21" eb="22">
      <t>オコナ</t>
    </rPh>
    <rPh sb="24" eb="26">
      <t>ハイジョ</t>
    </rPh>
    <rPh sb="26" eb="28">
      <t>ジョウタイ</t>
    </rPh>
    <rPh sb="29" eb="31">
      <t>イジ</t>
    </rPh>
    <rPh sb="34" eb="35">
      <t>フウ</t>
    </rPh>
    <rPh sb="51" eb="52">
      <t>クワ</t>
    </rPh>
    <phoneticPr fontId="5"/>
  </si>
  <si>
    <t>単位当たりコスト＝Ｘ／Ｙ
Ｘ：「麻しん・風しん排除対策推進費執行額」
Ｙ：「麻しん・風しん対策普及啓発の実施回数」</t>
    <rPh sb="16" eb="17">
      <t>マ</t>
    </rPh>
    <rPh sb="38" eb="39">
      <t>マ</t>
    </rPh>
    <phoneticPr fontId="5"/>
  </si>
  <si>
    <t>C.株式会社太陽美術</t>
    <phoneticPr fontId="5"/>
  </si>
  <si>
    <t>F. 株式会社　小学館集英社プロダクション</t>
    <phoneticPr fontId="5"/>
  </si>
  <si>
    <t>A.</t>
    <phoneticPr fontId="5"/>
  </si>
  <si>
    <t>D.</t>
    <phoneticPr fontId="5"/>
  </si>
  <si>
    <t>E.</t>
    <phoneticPr fontId="5"/>
  </si>
  <si>
    <t>G.</t>
    <phoneticPr fontId="5"/>
  </si>
  <si>
    <t>「マジンガーＺ」著作権使用料</t>
    <phoneticPr fontId="5"/>
  </si>
  <si>
    <t>B.ダイナミック企画株式会社</t>
    <phoneticPr fontId="5"/>
  </si>
  <si>
    <t>ダイナミック企画株式会社</t>
    <phoneticPr fontId="5"/>
  </si>
  <si>
    <t>「マジンガーＺ」著作権使用料</t>
    <phoneticPr fontId="5"/>
  </si>
  <si>
    <t>麻しん・風しんの予防接種について情報提供を行うために真に必要な費目としている。</t>
    <rPh sb="0" eb="1">
      <t>マ</t>
    </rPh>
    <rPh sb="4" eb="5">
      <t>フウ</t>
    </rPh>
    <rPh sb="8" eb="10">
      <t>ヨボウ</t>
    </rPh>
    <rPh sb="10" eb="12">
      <t>セッシュ</t>
    </rPh>
    <rPh sb="16" eb="18">
      <t>ジョウホウ</t>
    </rPh>
    <rPh sb="18" eb="20">
      <t>テイキョウ</t>
    </rPh>
    <rPh sb="21" eb="22">
      <t>オコナ</t>
    </rPh>
    <rPh sb="26" eb="27">
      <t>シン</t>
    </rPh>
    <rPh sb="28" eb="30">
      <t>ヒツヨウ</t>
    </rPh>
    <rPh sb="31" eb="33">
      <t>ヒモク</t>
    </rPh>
    <phoneticPr fontId="5"/>
  </si>
  <si>
    <t>本事業は、「麻しんに関する特定感染症予防指針」（厚生労働省告示442号）及び「風しんに関する特定感染症予防指針」（厚生労働省告示122号）に基づく、麻しん排除状態維持、風しん排除達成のため実施しており、活動実績、成果目標達成度は見込みに見合ったものとなっている。</t>
    <rPh sb="6" eb="7">
      <t>マ</t>
    </rPh>
    <rPh sb="36" eb="37">
      <t>オヨ</t>
    </rPh>
    <rPh sb="74" eb="75">
      <t>マ</t>
    </rPh>
    <rPh sb="77" eb="79">
      <t>ハイジョ</t>
    </rPh>
    <rPh sb="79" eb="81">
      <t>ジョウタイ</t>
    </rPh>
    <rPh sb="81" eb="83">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</si>
</sst>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115845</xdr:colOff>
      <xdr:row>31</xdr:row>
      <xdr:rowOff>12872</xdr:rowOff>
    </xdr:from>
    <xdr:ext cx="607859" cy="275717"/>
    <xdr:sp macro="" textlink="">
      <xdr:nvSpPr>
        <xdr:cNvPr id="4" name="テキスト ボックス 3"/>
        <xdr:cNvSpPr txBox="1"/>
      </xdr:nvSpPr>
      <xdr:spPr>
        <a:xfrm>
          <a:off x="7941791" y="99240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38</xdr:col>
      <xdr:colOff>115844</xdr:colOff>
      <xdr:row>33</xdr:row>
      <xdr:rowOff>51487</xdr:rowOff>
    </xdr:from>
    <xdr:ext cx="607859" cy="275717"/>
    <xdr:sp macro="" textlink="">
      <xdr:nvSpPr>
        <xdr:cNvPr id="5" name="テキスト ボックス 4"/>
        <xdr:cNvSpPr txBox="1"/>
      </xdr:nvSpPr>
      <xdr:spPr>
        <a:xfrm>
          <a:off x="7941790" y="1055473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9</xdr:col>
      <xdr:colOff>180201</xdr:colOff>
      <xdr:row>740</xdr:row>
      <xdr:rowOff>12872</xdr:rowOff>
    </xdr:from>
    <xdr:to>
      <xdr:col>26</xdr:col>
      <xdr:colOff>64357</xdr:colOff>
      <xdr:row>745</xdr:row>
      <xdr:rowOff>167331</xdr:rowOff>
    </xdr:to>
    <xdr:sp macro="" textlink="">
      <xdr:nvSpPr>
        <xdr:cNvPr id="6" name="正方形/長方形 5"/>
        <xdr:cNvSpPr/>
      </xdr:nvSpPr>
      <xdr:spPr>
        <a:xfrm>
          <a:off x="2033715" y="40571352"/>
          <a:ext cx="3385237" cy="18921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４．９ 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「麻しんに関する特定感染症予防指針」</a:t>
          </a:r>
          <a:r>
            <a:rPr kumimoji="1" lang="ja-JP" altLang="en-US" sz="1000" baseline="0">
              <a:solidFill>
                <a:schemeClr val="tx1"/>
              </a:solidFill>
              <a:latin typeface="+mn-lt"/>
              <a:ea typeface="+mn-ea"/>
              <a:cs typeface="+mn-cs"/>
            </a:rPr>
            <a:t>「風しんに関する特定感染症予防指針」を踏まえた普及啓発の実施</a:t>
          </a:r>
          <a:endParaRPr kumimoji="1" lang="en-US" altLang="ja-JP" sz="1000">
            <a:solidFill>
              <a:schemeClr val="tx1"/>
            </a:solidFill>
            <a:latin typeface="+mn-lt"/>
            <a:ea typeface="+mn-ea"/>
            <a:cs typeface="+mn-cs"/>
          </a:endParaRPr>
        </a:p>
      </xdr:txBody>
    </xdr:sp>
    <xdr:clientData/>
  </xdr:twoCellAnchor>
  <xdr:twoCellAnchor>
    <xdr:from>
      <xdr:col>31</xdr:col>
      <xdr:colOff>0</xdr:colOff>
      <xdr:row>740</xdr:row>
      <xdr:rowOff>0</xdr:rowOff>
    </xdr:from>
    <xdr:to>
      <xdr:col>45</xdr:col>
      <xdr:colOff>178363</xdr:colOff>
      <xdr:row>744</xdr:row>
      <xdr:rowOff>181890</xdr:rowOff>
    </xdr:to>
    <xdr:sp macro="" textlink="">
      <xdr:nvSpPr>
        <xdr:cNvPr id="7" name="正方形/長方形 6"/>
        <xdr:cNvSpPr/>
      </xdr:nvSpPr>
      <xdr:spPr>
        <a:xfrm>
          <a:off x="6384324" y="39734696"/>
          <a:ext cx="3061607" cy="1572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０．１百万円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麻しん・風しん対策推進会議等の</a:t>
          </a:r>
          <a:r>
            <a:rPr kumimoji="1" lang="ja-JP" altLang="en-US" sz="1000" baseline="0">
              <a:solidFill>
                <a:schemeClr val="tx1"/>
              </a:solidFill>
              <a:latin typeface="+mn-lt"/>
              <a:ea typeface="+mn-ea"/>
              <a:cs typeface="+mn-cs"/>
            </a:rPr>
            <a:t>開催経費</a:t>
          </a:r>
          <a:endParaRPr kumimoji="1" lang="en-US" altLang="ja-JP" sz="1000">
            <a:solidFill>
              <a:schemeClr val="tx1"/>
            </a:solidFill>
            <a:latin typeface="+mn-lt"/>
            <a:ea typeface="+mn-ea"/>
            <a:cs typeface="+mn-cs"/>
          </a:endParaRPr>
        </a:p>
      </xdr:txBody>
    </xdr:sp>
    <xdr:clientData/>
  </xdr:twoCellAnchor>
  <xdr:twoCellAnchor>
    <xdr:from>
      <xdr:col>37</xdr:col>
      <xdr:colOff>38615</xdr:colOff>
      <xdr:row>744</xdr:row>
      <xdr:rowOff>296048</xdr:rowOff>
    </xdr:from>
    <xdr:to>
      <xdr:col>40</xdr:col>
      <xdr:colOff>158765</xdr:colOff>
      <xdr:row>748</xdr:row>
      <xdr:rowOff>263684</xdr:rowOff>
    </xdr:to>
    <xdr:sp macro="" textlink="">
      <xdr:nvSpPr>
        <xdr:cNvPr id="8" name="下矢印 7"/>
        <xdr:cNvSpPr/>
      </xdr:nvSpPr>
      <xdr:spPr>
        <a:xfrm>
          <a:off x="7658615" y="41420879"/>
          <a:ext cx="737988" cy="135777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25743</xdr:colOff>
      <xdr:row>746</xdr:row>
      <xdr:rowOff>0</xdr:rowOff>
    </xdr:from>
    <xdr:to>
      <xdr:col>19</xdr:col>
      <xdr:colOff>51486</xdr:colOff>
      <xdr:row>748</xdr:row>
      <xdr:rowOff>302298</xdr:rowOff>
    </xdr:to>
    <xdr:sp macro="" textlink="">
      <xdr:nvSpPr>
        <xdr:cNvPr id="9" name="下矢印 8"/>
        <xdr:cNvSpPr/>
      </xdr:nvSpPr>
      <xdr:spPr>
        <a:xfrm>
          <a:off x="3320878" y="42643682"/>
          <a:ext cx="643581" cy="9973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51487</xdr:colOff>
      <xdr:row>749</xdr:row>
      <xdr:rowOff>38615</xdr:rowOff>
    </xdr:from>
    <xdr:to>
      <xdr:col>43</xdr:col>
      <xdr:colOff>107533</xdr:colOff>
      <xdr:row>751</xdr:row>
      <xdr:rowOff>290604</xdr:rowOff>
    </xdr:to>
    <xdr:sp macro="" textlink="">
      <xdr:nvSpPr>
        <xdr:cNvPr id="10" name="正方形/長方形 9"/>
        <xdr:cNvSpPr/>
      </xdr:nvSpPr>
      <xdr:spPr>
        <a:xfrm>
          <a:off x="7259595" y="42901115"/>
          <a:ext cx="1703614" cy="9470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400">
              <a:solidFill>
                <a:schemeClr val="tx1"/>
              </a:solidFill>
            </a:rPr>
            <a:t>Ｇ．事務費（２）</a:t>
          </a:r>
          <a:endParaRPr kumimoji="1" lang="en-US" altLang="ja-JP" sz="1400">
            <a:solidFill>
              <a:schemeClr val="tx1"/>
            </a:solidFill>
          </a:endParaRPr>
        </a:p>
        <a:p>
          <a:pPr algn="ctr">
            <a:lnSpc>
              <a:spcPts val="2300"/>
            </a:lnSpc>
          </a:pPr>
          <a:r>
            <a:rPr kumimoji="1" lang="ja-JP" altLang="en-US" sz="1400">
              <a:solidFill>
                <a:schemeClr val="tx1"/>
              </a:solidFill>
            </a:rPr>
            <a:t>０．１百万円</a:t>
          </a:r>
          <a:endParaRPr kumimoji="1" lang="en-US" altLang="ja-JP" sz="1400">
            <a:solidFill>
              <a:schemeClr val="tx1"/>
            </a:solidFill>
          </a:endParaRPr>
        </a:p>
      </xdr:txBody>
    </xdr:sp>
    <xdr:clientData/>
  </xdr:twoCellAnchor>
  <xdr:twoCellAnchor>
    <xdr:from>
      <xdr:col>10</xdr:col>
      <xdr:colOff>25743</xdr:colOff>
      <xdr:row>749</xdr:row>
      <xdr:rowOff>0</xdr:rowOff>
    </xdr:from>
    <xdr:to>
      <xdr:col>30</xdr:col>
      <xdr:colOff>74691</xdr:colOff>
      <xdr:row>751</xdr:row>
      <xdr:rowOff>98229</xdr:rowOff>
    </xdr:to>
    <xdr:sp macro="" textlink="">
      <xdr:nvSpPr>
        <xdr:cNvPr id="11" name="正方形/長方形 10"/>
        <xdr:cNvSpPr/>
      </xdr:nvSpPr>
      <xdr:spPr>
        <a:xfrm>
          <a:off x="2085202" y="42862500"/>
          <a:ext cx="4167867" cy="7932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100">
              <a:solidFill>
                <a:schemeClr val="tx1"/>
              </a:solidFill>
            </a:rPr>
            <a:t>Ａ．（株）伸企画　　０．１　百万円</a:t>
          </a:r>
          <a:endParaRPr kumimoji="1" lang="en-US" altLang="ja-JP" sz="1100">
            <a:solidFill>
              <a:schemeClr val="tx1"/>
            </a:solidFill>
          </a:endParaRPr>
        </a:p>
        <a:p>
          <a:pPr algn="ctr">
            <a:lnSpc>
              <a:spcPts val="2300"/>
            </a:lnSpc>
          </a:pPr>
          <a:r>
            <a:rPr kumimoji="1" lang="ja-JP" altLang="en-US" sz="1100">
              <a:solidFill>
                <a:schemeClr val="tx1"/>
              </a:solidFill>
            </a:rPr>
            <a:t>啓発ポスター等デザイン</a:t>
          </a: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clientData/>
  </xdr:twoCellAnchor>
  <xdr:twoCellAnchor>
    <xdr:from>
      <xdr:col>10</xdr:col>
      <xdr:colOff>38616</xdr:colOff>
      <xdr:row>754</xdr:row>
      <xdr:rowOff>102972</xdr:rowOff>
    </xdr:from>
    <xdr:to>
      <xdr:col>30</xdr:col>
      <xdr:colOff>106614</xdr:colOff>
      <xdr:row>756</xdr:row>
      <xdr:rowOff>201200</xdr:rowOff>
    </xdr:to>
    <xdr:sp macro="" textlink="">
      <xdr:nvSpPr>
        <xdr:cNvPr id="12" name="正方形/長方形 11"/>
        <xdr:cNvSpPr/>
      </xdr:nvSpPr>
      <xdr:spPr>
        <a:xfrm>
          <a:off x="2098075" y="44973445"/>
          <a:ext cx="4186917" cy="7932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Ｃ．株式会社太陽美術　１．４　百万円</a:t>
          </a:r>
          <a:endParaRPr kumimoji="1" lang="en-US" altLang="ja-JP" sz="1100">
            <a:solidFill>
              <a:sysClr val="windowText" lastClr="000000"/>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啓発ポスター等印刷</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en-US" altLang="ja-JP" sz="1100">
            <a:solidFill>
              <a:schemeClr val="tx1"/>
            </a:solidFill>
          </a:endParaRPr>
        </a:p>
      </xdr:txBody>
    </xdr:sp>
    <xdr:clientData/>
  </xdr:twoCellAnchor>
  <xdr:twoCellAnchor>
    <xdr:from>
      <xdr:col>10</xdr:col>
      <xdr:colOff>51487</xdr:colOff>
      <xdr:row>756</xdr:row>
      <xdr:rowOff>321790</xdr:rowOff>
    </xdr:from>
    <xdr:to>
      <xdr:col>30</xdr:col>
      <xdr:colOff>129010</xdr:colOff>
      <xdr:row>757</xdr:row>
      <xdr:rowOff>455288</xdr:rowOff>
    </xdr:to>
    <xdr:sp macro="" textlink="">
      <xdr:nvSpPr>
        <xdr:cNvPr id="13" name="正方形/長方形 12"/>
        <xdr:cNvSpPr/>
      </xdr:nvSpPr>
      <xdr:spPr>
        <a:xfrm>
          <a:off x="2110946" y="46440810"/>
          <a:ext cx="4196442" cy="8028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Ｄ．協新流通デベロッパー（株）</a:t>
          </a:r>
          <a:r>
            <a:rPr kumimoji="1" lang="ja-JP" altLang="en-US" sz="1100">
              <a:solidFill>
                <a:sysClr val="windowText" lastClr="000000"/>
              </a:solidFill>
              <a:effectLst/>
              <a:latin typeface="+mn-lt"/>
              <a:ea typeface="+mn-ea"/>
              <a:cs typeface="+mn-cs"/>
            </a:rPr>
            <a:t>　０．３　</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啓発ポスター等</a:t>
          </a:r>
          <a:r>
            <a:rPr kumimoji="1" lang="ja-JP" altLang="en-US" sz="1100">
              <a:solidFill>
                <a:sysClr val="windowText" lastClr="000000"/>
              </a:solidFill>
              <a:effectLst/>
              <a:latin typeface="+mn-lt"/>
              <a:ea typeface="+mn-ea"/>
              <a:cs typeface="+mn-cs"/>
            </a:rPr>
            <a:t>発送</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10</xdr:col>
      <xdr:colOff>25743</xdr:colOff>
      <xdr:row>757</xdr:row>
      <xdr:rowOff>592096</xdr:rowOff>
    </xdr:from>
    <xdr:to>
      <xdr:col>30</xdr:col>
      <xdr:colOff>107349</xdr:colOff>
      <xdr:row>759</xdr:row>
      <xdr:rowOff>91647</xdr:rowOff>
    </xdr:to>
    <xdr:sp macro="" textlink="">
      <xdr:nvSpPr>
        <xdr:cNvPr id="14" name="正方形/長方形 13"/>
        <xdr:cNvSpPr/>
      </xdr:nvSpPr>
      <xdr:spPr>
        <a:xfrm>
          <a:off x="2085202" y="46826961"/>
          <a:ext cx="4200525" cy="838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Ｅ．東京建物（株）</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０．３　</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a:t>
          </a:r>
          <a:r>
            <a:rPr kumimoji="1" lang="ja-JP" altLang="en-US" sz="1100">
              <a:solidFill>
                <a:sysClr val="windowText" lastClr="000000"/>
              </a:solidFill>
              <a:effectLst/>
              <a:latin typeface="+mn-lt"/>
              <a:ea typeface="+mn-ea"/>
              <a:cs typeface="+mn-cs"/>
            </a:rPr>
            <a:t>イベント資材等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10</xdr:col>
      <xdr:colOff>38615</xdr:colOff>
      <xdr:row>759</xdr:row>
      <xdr:rowOff>205945</xdr:rowOff>
    </xdr:from>
    <xdr:to>
      <xdr:col>30</xdr:col>
      <xdr:colOff>116138</xdr:colOff>
      <xdr:row>761</xdr:row>
      <xdr:rowOff>420130</xdr:rowOff>
    </xdr:to>
    <xdr:sp macro="" textlink="">
      <xdr:nvSpPr>
        <xdr:cNvPr id="15" name="正方形/長方形 14"/>
        <xdr:cNvSpPr/>
      </xdr:nvSpPr>
      <xdr:spPr>
        <a:xfrm>
          <a:off x="2098074" y="47779459"/>
          <a:ext cx="4196442"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Ｆ．株式会社　小学館集英社プロダクション　０．９</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a:t>
          </a:r>
          <a:r>
            <a:rPr kumimoji="1" lang="ja-JP" altLang="en-US" sz="1100">
              <a:solidFill>
                <a:sysClr val="windowText" lastClr="000000"/>
              </a:solidFill>
              <a:effectLst/>
              <a:latin typeface="+mn-lt"/>
              <a:ea typeface="+mn-ea"/>
              <a:cs typeface="+mn-cs"/>
            </a:rPr>
            <a:t>イベント設営・運営</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8</xdr:col>
      <xdr:colOff>90102</xdr:colOff>
      <xdr:row>762</xdr:row>
      <xdr:rowOff>154460</xdr:rowOff>
    </xdr:from>
    <xdr:to>
      <xdr:col>32</xdr:col>
      <xdr:colOff>47332</xdr:colOff>
      <xdr:row>762</xdr:row>
      <xdr:rowOff>926147</xdr:rowOff>
    </xdr:to>
    <xdr:sp macro="" textlink="">
      <xdr:nvSpPr>
        <xdr:cNvPr id="16" name="大かっこ 15"/>
        <xdr:cNvSpPr/>
      </xdr:nvSpPr>
      <xdr:spPr>
        <a:xfrm>
          <a:off x="1737670" y="49336926"/>
          <a:ext cx="4899932" cy="771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   「麻しんに関する特定感染症予防指針」</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「風しんに関する特定感染症予防指針」</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を踏まえた普及啓発の実施</a:t>
          </a:r>
          <a:endParaRPr lang="ja-JP" altLang="en-US" sz="1200"/>
        </a:p>
      </xdr:txBody>
    </xdr:sp>
    <xdr:clientData/>
  </xdr:twoCellAnchor>
  <xdr:twoCellAnchor>
    <xdr:from>
      <xdr:col>10</xdr:col>
      <xdr:colOff>12871</xdr:colOff>
      <xdr:row>751</xdr:row>
      <xdr:rowOff>205946</xdr:rowOff>
    </xdr:from>
    <xdr:to>
      <xdr:col>30</xdr:col>
      <xdr:colOff>80869</xdr:colOff>
      <xdr:row>753</xdr:row>
      <xdr:rowOff>304175</xdr:rowOff>
    </xdr:to>
    <xdr:sp macro="" textlink="">
      <xdr:nvSpPr>
        <xdr:cNvPr id="20" name="正方形/長方形 19"/>
        <xdr:cNvSpPr/>
      </xdr:nvSpPr>
      <xdr:spPr>
        <a:xfrm>
          <a:off x="2072330" y="44033818"/>
          <a:ext cx="4186917" cy="7932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民間企業（２）　１．９　百万円</a:t>
          </a:r>
          <a:endParaRPr kumimoji="1" lang="en-US" altLang="ja-JP" sz="1100">
            <a:solidFill>
              <a:sysClr val="windowText" lastClr="000000"/>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啓発ポスター等印刷</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1033" sqref="A1033:XFD10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147</v>
      </c>
      <c r="AT2" s="220"/>
      <c r="AU2" s="220"/>
      <c r="AV2" s="52" t="str">
        <f>IF(AW2="", "", "-")</f>
        <v/>
      </c>
      <c r="AW2" s="397"/>
      <c r="AX2" s="397"/>
    </row>
    <row r="3" spans="1:50" ht="21" customHeight="1" thickBot="1" x14ac:dyDescent="0.2">
      <c r="A3" s="521" t="s">
        <v>538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564</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619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73</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569</v>
      </c>
      <c r="AF5" s="715"/>
      <c r="AG5" s="715"/>
      <c r="AH5" s="715"/>
      <c r="AI5" s="715"/>
      <c r="AJ5" s="715"/>
      <c r="AK5" s="715"/>
      <c r="AL5" s="715"/>
      <c r="AM5" s="715"/>
      <c r="AN5" s="715"/>
      <c r="AO5" s="715"/>
      <c r="AP5" s="716"/>
      <c r="AQ5" s="717" t="s">
        <v>570</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8.7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651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子ども・若者育成支援、少子化社会対策</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72.75" customHeight="1" x14ac:dyDescent="0.15">
      <c r="A9" s="145" t="s">
        <v>23</v>
      </c>
      <c r="B9" s="146"/>
      <c r="C9" s="146"/>
      <c r="D9" s="146"/>
      <c r="E9" s="146"/>
      <c r="F9" s="146"/>
      <c r="G9" s="570" t="s">
        <v>652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653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3" t="s">
        <v>7</v>
      </c>
      <c r="J13" s="634"/>
      <c r="K13" s="634"/>
      <c r="L13" s="634"/>
      <c r="M13" s="634"/>
      <c r="N13" s="634"/>
      <c r="O13" s="635"/>
      <c r="P13" s="108">
        <v>5</v>
      </c>
      <c r="Q13" s="109"/>
      <c r="R13" s="109"/>
      <c r="S13" s="109"/>
      <c r="T13" s="109"/>
      <c r="U13" s="109"/>
      <c r="V13" s="110"/>
      <c r="W13" s="108">
        <v>5</v>
      </c>
      <c r="X13" s="109"/>
      <c r="Y13" s="109"/>
      <c r="Z13" s="109"/>
      <c r="AA13" s="109"/>
      <c r="AB13" s="109"/>
      <c r="AC13" s="110"/>
      <c r="AD13" s="108">
        <v>5</v>
      </c>
      <c r="AE13" s="109"/>
      <c r="AF13" s="109"/>
      <c r="AG13" s="109"/>
      <c r="AH13" s="109"/>
      <c r="AI13" s="109"/>
      <c r="AJ13" s="110"/>
      <c r="AK13" s="108">
        <v>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3" t="s">
        <v>8</v>
      </c>
      <c r="J14" s="627"/>
      <c r="K14" s="627"/>
      <c r="L14" s="627"/>
      <c r="M14" s="627"/>
      <c r="N14" s="627"/>
      <c r="O14" s="628"/>
      <c r="P14" s="108" t="s">
        <v>567</v>
      </c>
      <c r="Q14" s="109"/>
      <c r="R14" s="109"/>
      <c r="S14" s="109"/>
      <c r="T14" s="109"/>
      <c r="U14" s="109"/>
      <c r="V14" s="110"/>
      <c r="W14" s="108" t="s">
        <v>567</v>
      </c>
      <c r="X14" s="109"/>
      <c r="Y14" s="109"/>
      <c r="Z14" s="109"/>
      <c r="AA14" s="109"/>
      <c r="AB14" s="109"/>
      <c r="AC14" s="110"/>
      <c r="AD14" s="108" t="s">
        <v>577</v>
      </c>
      <c r="AE14" s="109"/>
      <c r="AF14" s="109"/>
      <c r="AG14" s="109"/>
      <c r="AH14" s="109"/>
      <c r="AI14" s="109"/>
      <c r="AJ14" s="110"/>
      <c r="AK14" s="108" t="s">
        <v>566</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4"/>
      <c r="H15" s="745"/>
      <c r="I15" s="573" t="s">
        <v>51</v>
      </c>
      <c r="J15" s="574"/>
      <c r="K15" s="574"/>
      <c r="L15" s="574"/>
      <c r="M15" s="574"/>
      <c r="N15" s="574"/>
      <c r="O15" s="575"/>
      <c r="P15" s="108" t="s">
        <v>573</v>
      </c>
      <c r="Q15" s="109"/>
      <c r="R15" s="109"/>
      <c r="S15" s="109"/>
      <c r="T15" s="109"/>
      <c r="U15" s="109"/>
      <c r="V15" s="110"/>
      <c r="W15" s="108" t="s">
        <v>576</v>
      </c>
      <c r="X15" s="109"/>
      <c r="Y15" s="109"/>
      <c r="Z15" s="109"/>
      <c r="AA15" s="109"/>
      <c r="AB15" s="109"/>
      <c r="AC15" s="110"/>
      <c r="AD15" s="108" t="s">
        <v>578</v>
      </c>
      <c r="AE15" s="109"/>
      <c r="AF15" s="109"/>
      <c r="AG15" s="109"/>
      <c r="AH15" s="109"/>
      <c r="AI15" s="109"/>
      <c r="AJ15" s="110"/>
      <c r="AK15" s="108" t="s">
        <v>566</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4"/>
      <c r="H16" s="745"/>
      <c r="I16" s="573" t="s">
        <v>52</v>
      </c>
      <c r="J16" s="574"/>
      <c r="K16" s="574"/>
      <c r="L16" s="574"/>
      <c r="M16" s="574"/>
      <c r="N16" s="574"/>
      <c r="O16" s="575"/>
      <c r="P16" s="108" t="s">
        <v>574</v>
      </c>
      <c r="Q16" s="109"/>
      <c r="R16" s="109"/>
      <c r="S16" s="109"/>
      <c r="T16" s="109"/>
      <c r="U16" s="109"/>
      <c r="V16" s="110"/>
      <c r="W16" s="108" t="s">
        <v>576</v>
      </c>
      <c r="X16" s="109"/>
      <c r="Y16" s="109"/>
      <c r="Z16" s="109"/>
      <c r="AA16" s="109"/>
      <c r="AB16" s="109"/>
      <c r="AC16" s="110"/>
      <c r="AD16" s="108" t="s">
        <v>567</v>
      </c>
      <c r="AE16" s="109"/>
      <c r="AF16" s="109"/>
      <c r="AG16" s="109"/>
      <c r="AH16" s="109"/>
      <c r="AI16" s="109"/>
      <c r="AJ16" s="110"/>
      <c r="AK16" s="108" t="s">
        <v>566</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4"/>
      <c r="H17" s="745"/>
      <c r="I17" s="573" t="s">
        <v>50</v>
      </c>
      <c r="J17" s="627"/>
      <c r="K17" s="627"/>
      <c r="L17" s="627"/>
      <c r="M17" s="627"/>
      <c r="N17" s="627"/>
      <c r="O17" s="628"/>
      <c r="P17" s="108" t="s">
        <v>575</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5</v>
      </c>
      <c r="Q18" s="115"/>
      <c r="R18" s="115"/>
      <c r="S18" s="115"/>
      <c r="T18" s="115"/>
      <c r="U18" s="115"/>
      <c r="V18" s="116"/>
      <c r="W18" s="114">
        <f>SUM(W13:AC17)</f>
        <v>5</v>
      </c>
      <c r="X18" s="115"/>
      <c r="Y18" s="115"/>
      <c r="Z18" s="115"/>
      <c r="AA18" s="115"/>
      <c r="AB18" s="115"/>
      <c r="AC18" s="116"/>
      <c r="AD18" s="114">
        <f>SUM(AD13:AJ17)</f>
        <v>5</v>
      </c>
      <c r="AE18" s="115"/>
      <c r="AF18" s="115"/>
      <c r="AG18" s="115"/>
      <c r="AH18" s="115"/>
      <c r="AI18" s="115"/>
      <c r="AJ18" s="116"/>
      <c r="AK18" s="114">
        <f>SUM(AK13:AQ17)</f>
        <v>5</v>
      </c>
      <c r="AL18" s="115"/>
      <c r="AM18" s="115"/>
      <c r="AN18" s="115"/>
      <c r="AO18" s="115"/>
      <c r="AP18" s="115"/>
      <c r="AQ18" s="116"/>
      <c r="AR18" s="114">
        <f>SUM(AR13:AX17)</f>
        <v>0</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2</v>
      </c>
      <c r="Q19" s="109"/>
      <c r="R19" s="109"/>
      <c r="S19" s="109"/>
      <c r="T19" s="109"/>
      <c r="U19" s="109"/>
      <c r="V19" s="110"/>
      <c r="W19" s="108">
        <v>5</v>
      </c>
      <c r="X19" s="109"/>
      <c r="Y19" s="109"/>
      <c r="Z19" s="109"/>
      <c r="AA19" s="109"/>
      <c r="AB19" s="109"/>
      <c r="AC19" s="110"/>
      <c r="AD19" s="108">
        <v>5</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0.4</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6" t="s">
        <v>473</v>
      </c>
      <c r="H21" s="927"/>
      <c r="I21" s="927"/>
      <c r="J21" s="927"/>
      <c r="K21" s="927"/>
      <c r="L21" s="927"/>
      <c r="M21" s="927"/>
      <c r="N21" s="927"/>
      <c r="O21" s="927"/>
      <c r="P21" s="537">
        <f>IF(P19=0, "-", SUM(P19)/SUM(P13,P14))</f>
        <v>0.4</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468</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530</v>
      </c>
      <c r="AF30" s="387"/>
      <c r="AG30" s="387"/>
      <c r="AH30" s="388"/>
      <c r="AI30" s="386" t="s">
        <v>527</v>
      </c>
      <c r="AJ30" s="387"/>
      <c r="AK30" s="387"/>
      <c r="AL30" s="388"/>
      <c r="AM30" s="389" t="s">
        <v>522</v>
      </c>
      <c r="AN30" s="389"/>
      <c r="AO30" s="389"/>
      <c r="AP30" s="386"/>
      <c r="AQ30" s="636" t="s">
        <v>354</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31</v>
      </c>
      <c r="AV31" s="271"/>
      <c r="AW31" s="379" t="s">
        <v>300</v>
      </c>
      <c r="AX31" s="380"/>
    </row>
    <row r="32" spans="1:50" ht="23.25" customHeight="1" x14ac:dyDescent="0.15">
      <c r="A32" s="513"/>
      <c r="B32" s="511"/>
      <c r="C32" s="511"/>
      <c r="D32" s="511"/>
      <c r="E32" s="511"/>
      <c r="F32" s="512"/>
      <c r="G32" s="538" t="s">
        <v>580</v>
      </c>
      <c r="H32" s="539"/>
      <c r="I32" s="539"/>
      <c r="J32" s="539"/>
      <c r="K32" s="539"/>
      <c r="L32" s="539"/>
      <c r="M32" s="539"/>
      <c r="N32" s="539"/>
      <c r="O32" s="540"/>
      <c r="P32" s="161" t="s">
        <v>581</v>
      </c>
      <c r="Q32" s="161"/>
      <c r="R32" s="161"/>
      <c r="S32" s="161"/>
      <c r="T32" s="161"/>
      <c r="U32" s="161"/>
      <c r="V32" s="161"/>
      <c r="W32" s="161"/>
      <c r="X32" s="231"/>
      <c r="Y32" s="338" t="s">
        <v>12</v>
      </c>
      <c r="Z32" s="547"/>
      <c r="AA32" s="548"/>
      <c r="AB32" s="549" t="s">
        <v>491</v>
      </c>
      <c r="AC32" s="549"/>
      <c r="AD32" s="549"/>
      <c r="AE32" s="364">
        <v>94.6</v>
      </c>
      <c r="AF32" s="365"/>
      <c r="AG32" s="365"/>
      <c r="AH32" s="365"/>
      <c r="AI32" s="364">
        <v>94.7</v>
      </c>
      <c r="AJ32" s="365"/>
      <c r="AK32" s="365"/>
      <c r="AL32" s="365"/>
      <c r="AM32" s="364"/>
      <c r="AN32" s="365"/>
      <c r="AO32" s="365"/>
      <c r="AP32" s="365"/>
      <c r="AQ32" s="111" t="s">
        <v>567</v>
      </c>
      <c r="AR32" s="112"/>
      <c r="AS32" s="112"/>
      <c r="AT32" s="113"/>
      <c r="AU32" s="365" t="s">
        <v>567</v>
      </c>
      <c r="AV32" s="365"/>
      <c r="AW32" s="365"/>
      <c r="AX32" s="367"/>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491</v>
      </c>
      <c r="AC33" s="520"/>
      <c r="AD33" s="520"/>
      <c r="AE33" s="364">
        <v>95</v>
      </c>
      <c r="AF33" s="365"/>
      <c r="AG33" s="365"/>
      <c r="AH33" s="365"/>
      <c r="AI33" s="364">
        <v>95</v>
      </c>
      <c r="AJ33" s="365"/>
      <c r="AK33" s="365"/>
      <c r="AL33" s="365"/>
      <c r="AM33" s="364">
        <v>95</v>
      </c>
      <c r="AN33" s="365"/>
      <c r="AO33" s="365"/>
      <c r="AP33" s="365"/>
      <c r="AQ33" s="111" t="s">
        <v>567</v>
      </c>
      <c r="AR33" s="112"/>
      <c r="AS33" s="112"/>
      <c r="AT33" s="113"/>
      <c r="AU33" s="365">
        <v>95</v>
      </c>
      <c r="AV33" s="365"/>
      <c r="AW33" s="365"/>
      <c r="AX33" s="367"/>
    </row>
    <row r="34" spans="1:50" ht="28.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4">
        <v>99.6</v>
      </c>
      <c r="AF34" s="365"/>
      <c r="AG34" s="365"/>
      <c r="AH34" s="365"/>
      <c r="AI34" s="364">
        <v>99.7</v>
      </c>
      <c r="AJ34" s="365"/>
      <c r="AK34" s="365"/>
      <c r="AL34" s="365"/>
      <c r="AM34" s="364"/>
      <c r="AN34" s="365"/>
      <c r="AO34" s="365"/>
      <c r="AP34" s="365"/>
      <c r="AQ34" s="111" t="s">
        <v>583</v>
      </c>
      <c r="AR34" s="112"/>
      <c r="AS34" s="112"/>
      <c r="AT34" s="113"/>
      <c r="AU34" s="365" t="s">
        <v>584</v>
      </c>
      <c r="AV34" s="365"/>
      <c r="AW34" s="365"/>
      <c r="AX34" s="367"/>
    </row>
    <row r="35" spans="1:50" ht="23.25" customHeight="1" x14ac:dyDescent="0.15">
      <c r="A35" s="897" t="s">
        <v>500</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468</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hidden="1"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8" t="s">
        <v>12</v>
      </c>
      <c r="Z39" s="547"/>
      <c r="AA39" s="548"/>
      <c r="AB39" s="549"/>
      <c r="AC39" s="549"/>
      <c r="AD39" s="54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468</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468</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468</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469</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464</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467</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474</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469</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503</v>
      </c>
      <c r="B78" s="912"/>
      <c r="C78" s="912"/>
      <c r="D78" s="912"/>
      <c r="E78" s="909" t="s">
        <v>446</v>
      </c>
      <c r="F78" s="910"/>
      <c r="G78" s="57" t="s">
        <v>357</v>
      </c>
      <c r="H78" s="792"/>
      <c r="I78" s="244"/>
      <c r="J78" s="244"/>
      <c r="K78" s="244"/>
      <c r="L78" s="244"/>
      <c r="M78" s="244"/>
      <c r="N78" s="244"/>
      <c r="O78" s="793"/>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463</v>
      </c>
      <c r="AP79" s="149"/>
      <c r="AQ79" s="149"/>
      <c r="AR79" s="81" t="s">
        <v>461</v>
      </c>
      <c r="AS79" s="148"/>
      <c r="AT79" s="149"/>
      <c r="AU79" s="149"/>
      <c r="AV79" s="149"/>
      <c r="AW79" s="149"/>
      <c r="AX79" s="150"/>
    </row>
    <row r="80" spans="1:50" ht="18.75" hidden="1" customHeight="1" x14ac:dyDescent="0.15">
      <c r="A80" s="517" t="s">
        <v>266</v>
      </c>
      <c r="B80" s="846" t="s">
        <v>460</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8"/>
      <c r="B81" s="849"/>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6" t="s">
        <v>11</v>
      </c>
      <c r="AC85" s="457"/>
      <c r="AD85" s="458"/>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9"/>
      <c r="R87" s="799"/>
      <c r="S87" s="799"/>
      <c r="T87" s="799"/>
      <c r="U87" s="799"/>
      <c r="V87" s="799"/>
      <c r="W87" s="799"/>
      <c r="X87" s="800"/>
      <c r="Y87" s="755" t="s">
        <v>62</v>
      </c>
      <c r="Z87" s="756"/>
      <c r="AA87" s="757"/>
      <c r="AB87" s="549"/>
      <c r="AC87" s="549"/>
      <c r="AD87" s="54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8"/>
      <c r="B88" s="550"/>
      <c r="C88" s="550"/>
      <c r="D88" s="550"/>
      <c r="E88" s="550"/>
      <c r="F88" s="551"/>
      <c r="G88" s="232"/>
      <c r="H88" s="233"/>
      <c r="I88" s="233"/>
      <c r="J88" s="233"/>
      <c r="K88" s="233"/>
      <c r="L88" s="233"/>
      <c r="M88" s="233"/>
      <c r="N88" s="233"/>
      <c r="O88" s="234"/>
      <c r="P88" s="801"/>
      <c r="Q88" s="801"/>
      <c r="R88" s="801"/>
      <c r="S88" s="801"/>
      <c r="T88" s="801"/>
      <c r="U88" s="801"/>
      <c r="V88" s="801"/>
      <c r="W88" s="801"/>
      <c r="X88" s="802"/>
      <c r="Y88" s="729" t="s">
        <v>54</v>
      </c>
      <c r="Z88" s="730"/>
      <c r="AA88" s="731"/>
      <c r="AB88" s="520"/>
      <c r="AC88" s="520"/>
      <c r="AD88" s="52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3"/>
      <c r="Y89" s="729" t="s">
        <v>13</v>
      </c>
      <c r="Z89" s="730"/>
      <c r="AA89" s="731"/>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6" t="s">
        <v>11</v>
      </c>
      <c r="AC90" s="457"/>
      <c r="AD90" s="458"/>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9"/>
      <c r="R92" s="799"/>
      <c r="S92" s="799"/>
      <c r="T92" s="799"/>
      <c r="U92" s="799"/>
      <c r="V92" s="799"/>
      <c r="W92" s="799"/>
      <c r="X92" s="800"/>
      <c r="Y92" s="755" t="s">
        <v>62</v>
      </c>
      <c r="Z92" s="756"/>
      <c r="AA92" s="757"/>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1"/>
      <c r="Q93" s="801"/>
      <c r="R93" s="801"/>
      <c r="S93" s="801"/>
      <c r="T93" s="801"/>
      <c r="U93" s="801"/>
      <c r="V93" s="801"/>
      <c r="W93" s="801"/>
      <c r="X93" s="802"/>
      <c r="Y93" s="729" t="s">
        <v>54</v>
      </c>
      <c r="Z93" s="730"/>
      <c r="AA93" s="731"/>
      <c r="AB93" s="520"/>
      <c r="AC93" s="520"/>
      <c r="AD93" s="52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3"/>
      <c r="Y94" s="729" t="s">
        <v>13</v>
      </c>
      <c r="Z94" s="730"/>
      <c r="AA94" s="731"/>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6" t="s">
        <v>11</v>
      </c>
      <c r="AC95" s="457"/>
      <c r="AD95" s="458"/>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8"/>
      <c r="B97" s="550"/>
      <c r="C97" s="550"/>
      <c r="D97" s="550"/>
      <c r="E97" s="550"/>
      <c r="F97" s="551"/>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hidden="1" customHeight="1" x14ac:dyDescent="0.15">
      <c r="A100" s="832" t="s">
        <v>470</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hidden="1" customHeight="1" x14ac:dyDescent="0.15">
      <c r="A101" s="489"/>
      <c r="B101" s="490"/>
      <c r="C101" s="490"/>
      <c r="D101" s="490"/>
      <c r="E101" s="490"/>
      <c r="F101" s="491"/>
      <c r="G101" s="161"/>
      <c r="H101" s="161"/>
      <c r="I101" s="161"/>
      <c r="J101" s="161"/>
      <c r="K101" s="161"/>
      <c r="L101" s="161"/>
      <c r="M101" s="161"/>
      <c r="N101" s="161"/>
      <c r="O101" s="161"/>
      <c r="P101" s="161"/>
      <c r="Q101" s="161"/>
      <c r="R101" s="161"/>
      <c r="S101" s="161"/>
      <c r="T101" s="161"/>
      <c r="U101" s="161"/>
      <c r="V101" s="161"/>
      <c r="W101" s="161"/>
      <c r="X101" s="231"/>
      <c r="Y101" s="813" t="s">
        <v>55</v>
      </c>
      <c r="Z101" s="713"/>
      <c r="AA101" s="714"/>
      <c r="AB101" s="549"/>
      <c r="AC101" s="549"/>
      <c r="AD101" s="549"/>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549"/>
      <c r="AC102" s="549"/>
      <c r="AD102" s="549"/>
      <c r="AE102" s="358"/>
      <c r="AF102" s="358"/>
      <c r="AG102" s="358"/>
      <c r="AH102" s="358"/>
      <c r="AI102" s="358"/>
      <c r="AJ102" s="358"/>
      <c r="AK102" s="358"/>
      <c r="AL102" s="358"/>
      <c r="AM102" s="358"/>
      <c r="AN102" s="358"/>
      <c r="AO102" s="358"/>
      <c r="AP102" s="358"/>
      <c r="AQ102" s="814"/>
      <c r="AR102" s="815"/>
      <c r="AS102" s="815"/>
      <c r="AT102" s="816"/>
      <c r="AU102" s="814"/>
      <c r="AV102" s="815"/>
      <c r="AW102" s="815"/>
      <c r="AX102" s="816"/>
    </row>
    <row r="103" spans="1:60" ht="31.5" customHeight="1" x14ac:dyDescent="0.15">
      <c r="A103" s="486" t="s">
        <v>470</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89"/>
      <c r="B104" s="490"/>
      <c r="C104" s="490"/>
      <c r="D104" s="490"/>
      <c r="E104" s="490"/>
      <c r="F104" s="491"/>
      <c r="G104" s="161" t="s">
        <v>585</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587</v>
      </c>
      <c r="AC104" s="470"/>
      <c r="AD104" s="471"/>
      <c r="AE104" s="364">
        <v>1</v>
      </c>
      <c r="AF104" s="365"/>
      <c r="AG104" s="365"/>
      <c r="AH104" s="366"/>
      <c r="AI104" s="364">
        <v>1</v>
      </c>
      <c r="AJ104" s="365"/>
      <c r="AK104" s="365"/>
      <c r="AL104" s="366"/>
      <c r="AM104" s="364">
        <v>1</v>
      </c>
      <c r="AN104" s="365"/>
      <c r="AO104" s="365"/>
      <c r="AP104" s="366"/>
      <c r="AQ104" s="364" t="s">
        <v>576</v>
      </c>
      <c r="AR104" s="365"/>
      <c r="AS104" s="365"/>
      <c r="AT104" s="366"/>
      <c r="AU104" s="364"/>
      <c r="AV104" s="365"/>
      <c r="AW104" s="365"/>
      <c r="AX104" s="366"/>
    </row>
    <row r="105" spans="1:60" ht="23.2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6" t="s">
        <v>587</v>
      </c>
      <c r="AC105" s="407"/>
      <c r="AD105" s="408"/>
      <c r="AE105" s="358">
        <v>1</v>
      </c>
      <c r="AF105" s="358"/>
      <c r="AG105" s="358"/>
      <c r="AH105" s="358"/>
      <c r="AI105" s="358">
        <v>1</v>
      </c>
      <c r="AJ105" s="358"/>
      <c r="AK105" s="358"/>
      <c r="AL105" s="358"/>
      <c r="AM105" s="358">
        <v>1</v>
      </c>
      <c r="AN105" s="358"/>
      <c r="AO105" s="358"/>
      <c r="AP105" s="358"/>
      <c r="AQ105" s="364">
        <v>1</v>
      </c>
      <c r="AR105" s="365"/>
      <c r="AS105" s="365"/>
      <c r="AT105" s="366"/>
      <c r="AU105" s="814"/>
      <c r="AV105" s="815"/>
      <c r="AW105" s="815"/>
      <c r="AX105" s="816"/>
    </row>
    <row r="106" spans="1:60" ht="31.5" customHeight="1" x14ac:dyDescent="0.15">
      <c r="A106" s="486" t="s">
        <v>470</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89"/>
      <c r="B107" s="490"/>
      <c r="C107" s="490"/>
      <c r="D107" s="490"/>
      <c r="E107" s="490"/>
      <c r="F107" s="491"/>
      <c r="G107" s="161" t="s">
        <v>586</v>
      </c>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t="s">
        <v>587</v>
      </c>
      <c r="AC107" s="470"/>
      <c r="AD107" s="471"/>
      <c r="AE107" s="358">
        <v>2</v>
      </c>
      <c r="AF107" s="358"/>
      <c r="AG107" s="358"/>
      <c r="AH107" s="358"/>
      <c r="AI107" s="358">
        <v>4</v>
      </c>
      <c r="AJ107" s="358"/>
      <c r="AK107" s="358"/>
      <c r="AL107" s="358"/>
      <c r="AM107" s="358">
        <v>1</v>
      </c>
      <c r="AN107" s="358"/>
      <c r="AO107" s="358"/>
      <c r="AP107" s="358"/>
      <c r="AQ107" s="364" t="s">
        <v>573</v>
      </c>
      <c r="AR107" s="365"/>
      <c r="AS107" s="365"/>
      <c r="AT107" s="366"/>
      <c r="AU107" s="364"/>
      <c r="AV107" s="365"/>
      <c r="AW107" s="365"/>
      <c r="AX107" s="366"/>
    </row>
    <row r="108" spans="1:60" ht="23.25"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6" t="s">
        <v>587</v>
      </c>
      <c r="AC108" s="407"/>
      <c r="AD108" s="408"/>
      <c r="AE108" s="358">
        <v>2</v>
      </c>
      <c r="AF108" s="358"/>
      <c r="AG108" s="358"/>
      <c r="AH108" s="358"/>
      <c r="AI108" s="358">
        <v>3</v>
      </c>
      <c r="AJ108" s="358"/>
      <c r="AK108" s="358"/>
      <c r="AL108" s="358"/>
      <c r="AM108" s="358">
        <v>2</v>
      </c>
      <c r="AN108" s="358"/>
      <c r="AO108" s="358"/>
      <c r="AP108" s="358"/>
      <c r="AQ108" s="364">
        <v>2</v>
      </c>
      <c r="AR108" s="365"/>
      <c r="AS108" s="365"/>
      <c r="AT108" s="366"/>
      <c r="AU108" s="814"/>
      <c r="AV108" s="815"/>
      <c r="AW108" s="815"/>
      <c r="AX108" s="816"/>
    </row>
    <row r="109" spans="1:60" ht="31.5" hidden="1" customHeight="1" x14ac:dyDescent="0.15">
      <c r="A109" s="486" t="s">
        <v>470</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6" t="s">
        <v>470</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654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2</v>
      </c>
      <c r="AF116" s="358"/>
      <c r="AG116" s="358"/>
      <c r="AH116" s="358"/>
      <c r="AI116" s="358">
        <v>5</v>
      </c>
      <c r="AJ116" s="358"/>
      <c r="AK116" s="358"/>
      <c r="AL116" s="358"/>
      <c r="AM116" s="358">
        <v>5</v>
      </c>
      <c r="AN116" s="358"/>
      <c r="AO116" s="358"/>
      <c r="AP116" s="358"/>
      <c r="AQ116" s="364">
        <v>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620</v>
      </c>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478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477</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479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479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597</v>
      </c>
      <c r="AV133" s="136"/>
      <c r="AW133" s="137" t="s">
        <v>300</v>
      </c>
      <c r="AX133" s="138"/>
    </row>
    <row r="134" spans="1:50" ht="28.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t="s">
        <v>567</v>
      </c>
      <c r="AF134" s="112"/>
      <c r="AG134" s="112"/>
      <c r="AH134" s="112"/>
      <c r="AI134" s="266" t="s">
        <v>595</v>
      </c>
      <c r="AJ134" s="112"/>
      <c r="AK134" s="112"/>
      <c r="AL134" s="112"/>
      <c r="AM134" s="266" t="s">
        <v>578</v>
      </c>
      <c r="AN134" s="112"/>
      <c r="AO134" s="112"/>
      <c r="AP134" s="112"/>
      <c r="AQ134" s="266" t="s">
        <v>567</v>
      </c>
      <c r="AR134" s="112"/>
      <c r="AS134" s="112"/>
      <c r="AT134" s="112"/>
      <c r="AU134" s="266" t="s">
        <v>578</v>
      </c>
      <c r="AV134" s="112"/>
      <c r="AW134" s="112"/>
      <c r="AX134" s="222"/>
    </row>
    <row r="135" spans="1:50" ht="28.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t="s">
        <v>567</v>
      </c>
      <c r="AF135" s="112"/>
      <c r="AG135" s="112"/>
      <c r="AH135" s="112"/>
      <c r="AI135" s="266" t="s">
        <v>595</v>
      </c>
      <c r="AJ135" s="112"/>
      <c r="AK135" s="112"/>
      <c r="AL135" s="112"/>
      <c r="AM135" s="266" t="s">
        <v>578</v>
      </c>
      <c r="AN135" s="112"/>
      <c r="AO135" s="112"/>
      <c r="AP135" s="112"/>
      <c r="AQ135" s="266" t="s">
        <v>573</v>
      </c>
      <c r="AR135" s="112"/>
      <c r="AS135" s="112"/>
      <c r="AT135" s="112"/>
      <c r="AU135" s="266" t="s">
        <v>567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v>3</v>
      </c>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567</v>
      </c>
      <c r="H154" s="161"/>
      <c r="I154" s="161"/>
      <c r="J154" s="161"/>
      <c r="K154" s="161"/>
      <c r="L154" s="161"/>
      <c r="M154" s="161"/>
      <c r="N154" s="161"/>
      <c r="O154" s="161"/>
      <c r="P154" s="231"/>
      <c r="Q154" s="160" t="s">
        <v>567</v>
      </c>
      <c r="R154" s="161"/>
      <c r="S154" s="161"/>
      <c r="T154" s="161"/>
      <c r="U154" s="161"/>
      <c r="V154" s="161"/>
      <c r="W154" s="161"/>
      <c r="X154" s="161"/>
      <c r="Y154" s="161"/>
      <c r="Z154" s="161"/>
      <c r="AA154" s="923"/>
      <c r="AB154" s="255" t="s">
        <v>583</v>
      </c>
      <c r="AC154" s="256"/>
      <c r="AD154" s="256"/>
      <c r="AE154" s="261" t="s">
        <v>598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4.25" customHeight="1" x14ac:dyDescent="0.15">
      <c r="A155" s="994"/>
      <c r="B155" s="252"/>
      <c r="C155" s="251"/>
      <c r="D155" s="252"/>
      <c r="E155" s="251"/>
      <c r="F155" s="314"/>
      <c r="G155" s="232"/>
      <c r="H155" s="233"/>
      <c r="I155" s="233"/>
      <c r="J155" s="233"/>
      <c r="K155" s="233"/>
      <c r="L155" s="233"/>
      <c r="M155" s="233"/>
      <c r="N155" s="233"/>
      <c r="O155" s="233"/>
      <c r="P155" s="234"/>
      <c r="Q155" s="724"/>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724"/>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724"/>
      <c r="R157" s="233"/>
      <c r="S157" s="233"/>
      <c r="T157" s="233"/>
      <c r="U157" s="233"/>
      <c r="V157" s="233"/>
      <c r="W157" s="233"/>
      <c r="X157" s="233"/>
      <c r="Y157" s="233"/>
      <c r="Z157" s="233"/>
      <c r="AA157" s="924"/>
      <c r="AB157" s="257"/>
      <c r="AC157" s="258"/>
      <c r="AD157" s="258"/>
      <c r="AE157" s="160" t="s">
        <v>567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7.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724"/>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724"/>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724"/>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724"/>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724"/>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724"/>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724"/>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724"/>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724"/>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724"/>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724"/>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724"/>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72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5"/>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72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5"/>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556</v>
      </c>
      <c r="D430" s="250"/>
      <c r="E430" s="238" t="s">
        <v>540</v>
      </c>
      <c r="F430" s="446"/>
      <c r="G430" s="240" t="s">
        <v>374</v>
      </c>
      <c r="H430" s="158"/>
      <c r="I430" s="158"/>
      <c r="J430" s="241" t="s">
        <v>565</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567</v>
      </c>
      <c r="AR432" s="136"/>
      <c r="AS432" s="137" t="s">
        <v>355</v>
      </c>
      <c r="AT432" s="172"/>
      <c r="AU432" s="136" t="s">
        <v>567</v>
      </c>
      <c r="AV432" s="136"/>
      <c r="AW432" s="137" t="s">
        <v>300</v>
      </c>
      <c r="AX432" s="138"/>
    </row>
    <row r="433" spans="1:50" ht="23.25" customHeight="1" x14ac:dyDescent="0.15">
      <c r="A433" s="994"/>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601</v>
      </c>
      <c r="AN433" s="112"/>
      <c r="AO433" s="112"/>
      <c r="AP433" s="113"/>
      <c r="AQ433" s="111" t="s">
        <v>567</v>
      </c>
      <c r="AR433" s="112"/>
      <c r="AS433" s="112"/>
      <c r="AT433" s="113"/>
      <c r="AU433" s="112" t="s">
        <v>567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602</v>
      </c>
      <c r="AJ434" s="112"/>
      <c r="AK434" s="112"/>
      <c r="AL434" s="112"/>
      <c r="AM434" s="111" t="s">
        <v>578</v>
      </c>
      <c r="AN434" s="112"/>
      <c r="AO434" s="112"/>
      <c r="AP434" s="113"/>
      <c r="AQ434" s="111" t="s">
        <v>567</v>
      </c>
      <c r="AR434" s="112"/>
      <c r="AS434" s="112"/>
      <c r="AT434" s="113"/>
      <c r="AU434" s="112" t="s">
        <v>567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604</v>
      </c>
      <c r="AF457" s="136"/>
      <c r="AG457" s="137" t="s">
        <v>355</v>
      </c>
      <c r="AH457" s="172"/>
      <c r="AI457" s="182"/>
      <c r="AJ457" s="182"/>
      <c r="AK457" s="182"/>
      <c r="AL457" s="177"/>
      <c r="AM457" s="182"/>
      <c r="AN457" s="182"/>
      <c r="AO457" s="182"/>
      <c r="AP457" s="177"/>
      <c r="AQ457" s="217" t="s">
        <v>567</v>
      </c>
      <c r="AR457" s="136"/>
      <c r="AS457" s="137" t="s">
        <v>355</v>
      </c>
      <c r="AT457" s="172"/>
      <c r="AU457" s="136" t="s">
        <v>567</v>
      </c>
      <c r="AV457" s="136"/>
      <c r="AW457" s="137" t="s">
        <v>300</v>
      </c>
      <c r="AX457" s="138"/>
    </row>
    <row r="458" spans="1:50" ht="23.25" customHeight="1" x14ac:dyDescent="0.15">
      <c r="A458" s="994"/>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567</v>
      </c>
      <c r="AF458" s="112"/>
      <c r="AG458" s="112"/>
      <c r="AH458" s="112"/>
      <c r="AI458" s="111" t="s">
        <v>575</v>
      </c>
      <c r="AJ458" s="112"/>
      <c r="AK458" s="112"/>
      <c r="AL458" s="112"/>
      <c r="AM458" s="111" t="s">
        <v>567</v>
      </c>
      <c r="AN458" s="112"/>
      <c r="AO458" s="112"/>
      <c r="AP458" s="113"/>
      <c r="AQ458" s="111" t="s">
        <v>595</v>
      </c>
      <c r="AR458" s="112"/>
      <c r="AS458" s="112"/>
      <c r="AT458" s="113"/>
      <c r="AU458" s="112" t="s">
        <v>567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600</v>
      </c>
      <c r="AC459" s="221"/>
      <c r="AD459" s="221"/>
      <c r="AE459" s="111" t="s">
        <v>604</v>
      </c>
      <c r="AF459" s="112"/>
      <c r="AG459" s="112"/>
      <c r="AH459" s="113"/>
      <c r="AI459" s="111" t="s">
        <v>605</v>
      </c>
      <c r="AJ459" s="112"/>
      <c r="AK459" s="112"/>
      <c r="AL459" s="112"/>
      <c r="AM459" s="111" t="s">
        <v>567</v>
      </c>
      <c r="AN459" s="112"/>
      <c r="AO459" s="112"/>
      <c r="AP459" s="113"/>
      <c r="AQ459" s="111" t="s">
        <v>567</v>
      </c>
      <c r="AR459" s="112"/>
      <c r="AS459" s="112"/>
      <c r="AT459" s="113"/>
      <c r="AU459" s="112" t="s">
        <v>578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604</v>
      </c>
      <c r="AJ460" s="112"/>
      <c r="AK460" s="112"/>
      <c r="AL460" s="112"/>
      <c r="AM460" s="111" t="s">
        <v>578</v>
      </c>
      <c r="AN460" s="112"/>
      <c r="AO460" s="112"/>
      <c r="AP460" s="113"/>
      <c r="AQ460" s="111" t="s">
        <v>567</v>
      </c>
      <c r="AR460" s="112"/>
      <c r="AS460" s="112"/>
      <c r="AT460" s="113"/>
      <c r="AU460" s="112" t="s">
        <v>567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3.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9.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608</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571</v>
      </c>
      <c r="AE703" s="155"/>
      <c r="AF703" s="155"/>
      <c r="AG703" s="662" t="s">
        <v>609</v>
      </c>
      <c r="AH703" s="663"/>
      <c r="AI703" s="663"/>
      <c r="AJ703" s="663"/>
      <c r="AK703" s="663"/>
      <c r="AL703" s="663"/>
      <c r="AM703" s="663"/>
      <c r="AN703" s="663"/>
      <c r="AO703" s="663"/>
      <c r="AP703" s="663"/>
      <c r="AQ703" s="663"/>
      <c r="AR703" s="663"/>
      <c r="AS703" s="663"/>
      <c r="AT703" s="663"/>
      <c r="AU703" s="663"/>
      <c r="AV703" s="663"/>
      <c r="AW703" s="663"/>
      <c r="AX703" s="664"/>
    </row>
    <row r="704" spans="1:50" ht="4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571</v>
      </c>
      <c r="AE704" s="584"/>
      <c r="AF704" s="584"/>
      <c r="AG704" s="724" t="s">
        <v>610</v>
      </c>
      <c r="AH704" s="233"/>
      <c r="AI704" s="233"/>
      <c r="AJ704" s="233"/>
      <c r="AK704" s="233"/>
      <c r="AL704" s="233"/>
      <c r="AM704" s="233"/>
      <c r="AN704" s="233"/>
      <c r="AO704" s="233"/>
      <c r="AP704" s="233"/>
      <c r="AQ704" s="233"/>
      <c r="AR704" s="233"/>
      <c r="AS704" s="233"/>
      <c r="AT704" s="233"/>
      <c r="AU704" s="233"/>
      <c r="AV704" s="233"/>
      <c r="AW704" s="233"/>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571</v>
      </c>
      <c r="AE705" s="733"/>
      <c r="AF705" s="733"/>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70"/>
      <c r="C706" s="612"/>
      <c r="D706" s="613"/>
      <c r="E706" s="681" t="s">
        <v>501</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606</v>
      </c>
      <c r="AE706" s="155"/>
      <c r="AF706" s="156"/>
      <c r="AG706" s="724"/>
      <c r="AH706" s="233"/>
      <c r="AI706" s="233"/>
      <c r="AJ706" s="233"/>
      <c r="AK706" s="233"/>
      <c r="AL706" s="233"/>
      <c r="AM706" s="233"/>
      <c r="AN706" s="233"/>
      <c r="AO706" s="233"/>
      <c r="AP706" s="233"/>
      <c r="AQ706" s="233"/>
      <c r="AR706" s="233"/>
      <c r="AS706" s="233"/>
      <c r="AT706" s="233"/>
      <c r="AU706" s="233"/>
      <c r="AV706" s="233"/>
      <c r="AW706" s="233"/>
      <c r="AX706" s="725"/>
    </row>
    <row r="707" spans="1:50" ht="26.25" customHeight="1" x14ac:dyDescent="0.15">
      <c r="A707" s="653"/>
      <c r="B707" s="770"/>
      <c r="C707" s="614"/>
      <c r="D707" s="615"/>
      <c r="E707" s="684" t="s">
        <v>437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606</v>
      </c>
      <c r="AE707" s="582"/>
      <c r="AF707" s="582"/>
      <c r="AG707" s="724"/>
      <c r="AH707" s="233"/>
      <c r="AI707" s="233"/>
      <c r="AJ707" s="233"/>
      <c r="AK707" s="233"/>
      <c r="AL707" s="233"/>
      <c r="AM707" s="233"/>
      <c r="AN707" s="233"/>
      <c r="AO707" s="233"/>
      <c r="AP707" s="233"/>
      <c r="AQ707" s="233"/>
      <c r="AR707" s="233"/>
      <c r="AS707" s="233"/>
      <c r="AT707" s="233"/>
      <c r="AU707" s="233"/>
      <c r="AV707" s="233"/>
      <c r="AW707" s="233"/>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607</v>
      </c>
      <c r="AE708" s="666"/>
      <c r="AF708" s="666"/>
      <c r="AG708" s="524" t="s">
        <v>565</v>
      </c>
      <c r="AH708" s="525"/>
      <c r="AI708" s="525"/>
      <c r="AJ708" s="525"/>
      <c r="AK708" s="525"/>
      <c r="AL708" s="525"/>
      <c r="AM708" s="525"/>
      <c r="AN708" s="525"/>
      <c r="AO708" s="525"/>
      <c r="AP708" s="525"/>
      <c r="AQ708" s="525"/>
      <c r="AR708" s="525"/>
      <c r="AS708" s="525"/>
      <c r="AT708" s="525"/>
      <c r="AU708" s="525"/>
      <c r="AV708" s="525"/>
      <c r="AW708" s="525"/>
      <c r="AX708" s="526"/>
    </row>
    <row r="709" spans="1:50" ht="34.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571</v>
      </c>
      <c r="AE709" s="155"/>
      <c r="AF709" s="155"/>
      <c r="AG709" s="662" t="s">
        <v>612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607</v>
      </c>
      <c r="AE710" s="155"/>
      <c r="AF710" s="155"/>
      <c r="AG710" s="662" t="s">
        <v>565</v>
      </c>
      <c r="AH710" s="663"/>
      <c r="AI710" s="663"/>
      <c r="AJ710" s="663"/>
      <c r="AK710" s="663"/>
      <c r="AL710" s="663"/>
      <c r="AM710" s="663"/>
      <c r="AN710" s="663"/>
      <c r="AO710" s="663"/>
      <c r="AP710" s="663"/>
      <c r="AQ710" s="663"/>
      <c r="AR710" s="663"/>
      <c r="AS710" s="663"/>
      <c r="AT710" s="663"/>
      <c r="AU710" s="663"/>
      <c r="AV710" s="663"/>
      <c r="AW710" s="663"/>
      <c r="AX710" s="664"/>
    </row>
    <row r="711" spans="1:50" ht="33"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571</v>
      </c>
      <c r="AE711" s="155"/>
      <c r="AF711" s="155"/>
      <c r="AG711" s="662" t="s">
        <v>665</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465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607</v>
      </c>
      <c r="AE712" s="584"/>
      <c r="AF712" s="584"/>
      <c r="AG712" s="592" t="s">
        <v>565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62" t="s">
        <v>565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442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607</v>
      </c>
      <c r="AE714" s="590"/>
      <c r="AF714" s="591"/>
      <c r="AG714" s="687" t="s">
        <v>565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571</v>
      </c>
      <c r="AE715" s="666"/>
      <c r="AF715" s="777"/>
      <c r="AG715" s="524" t="s">
        <v>642</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607</v>
      </c>
      <c r="AE716" s="759"/>
      <c r="AF716" s="759"/>
      <c r="AG716" s="662" t="s">
        <v>565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571</v>
      </c>
      <c r="AE717" s="155"/>
      <c r="AF717" s="155"/>
      <c r="AG717" s="662" t="s">
        <v>613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607</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607</v>
      </c>
      <c r="AE719" s="666"/>
      <c r="AF719" s="666"/>
      <c r="AG719" s="160" t="s">
        <v>573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5" t="s">
        <v>458</v>
      </c>
      <c r="D720" s="933"/>
      <c r="E720" s="933"/>
      <c r="F720" s="936"/>
      <c r="G720" s="932" t="s">
        <v>459</v>
      </c>
      <c r="H720" s="933"/>
      <c r="I720" s="933"/>
      <c r="J720" s="933"/>
      <c r="K720" s="933"/>
      <c r="L720" s="933"/>
      <c r="M720" s="933"/>
      <c r="N720" s="932" t="s">
        <v>462</v>
      </c>
      <c r="O720" s="933"/>
      <c r="P720" s="933"/>
      <c r="Q720" s="933"/>
      <c r="R720" s="933"/>
      <c r="S720" s="933"/>
      <c r="T720" s="933"/>
      <c r="U720" s="933"/>
      <c r="V720" s="933"/>
      <c r="W720" s="933"/>
      <c r="X720" s="933"/>
      <c r="Y720" s="933"/>
      <c r="Z720" s="933"/>
      <c r="AA720" s="933"/>
      <c r="AB720" s="933"/>
      <c r="AC720" s="933"/>
      <c r="AD720" s="933"/>
      <c r="AE720" s="933"/>
      <c r="AF720" s="934"/>
      <c r="AG720" s="724"/>
      <c r="AH720" s="233"/>
      <c r="AI720" s="233"/>
      <c r="AJ720" s="233"/>
      <c r="AK720" s="233"/>
      <c r="AL720" s="233"/>
      <c r="AM720" s="233"/>
      <c r="AN720" s="233"/>
      <c r="AO720" s="233"/>
      <c r="AP720" s="233"/>
      <c r="AQ720" s="233"/>
      <c r="AR720" s="233"/>
      <c r="AS720" s="233"/>
      <c r="AT720" s="233"/>
      <c r="AU720" s="233"/>
      <c r="AV720" s="233"/>
      <c r="AW720" s="233"/>
      <c r="AX720" s="725"/>
    </row>
    <row r="721" spans="1:50" ht="24.75" customHeight="1" x14ac:dyDescent="0.15">
      <c r="A721" s="648"/>
      <c r="B721" s="649"/>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724"/>
      <c r="AH721" s="233"/>
      <c r="AI721" s="233"/>
      <c r="AJ721" s="233"/>
      <c r="AK721" s="233"/>
      <c r="AL721" s="233"/>
      <c r="AM721" s="233"/>
      <c r="AN721" s="233"/>
      <c r="AO721" s="233"/>
      <c r="AP721" s="233"/>
      <c r="AQ721" s="233"/>
      <c r="AR721" s="233"/>
      <c r="AS721" s="233"/>
      <c r="AT721" s="233"/>
      <c r="AU721" s="233"/>
      <c r="AV721" s="233"/>
      <c r="AW721" s="233"/>
      <c r="AX721" s="725"/>
    </row>
    <row r="722" spans="1:50" ht="24.75" hidden="1" customHeight="1" x14ac:dyDescent="0.15">
      <c r="A722" s="648"/>
      <c r="B722" s="649"/>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4"/>
      <c r="AH722" s="233"/>
      <c r="AI722" s="233"/>
      <c r="AJ722" s="233"/>
      <c r="AK722" s="233"/>
      <c r="AL722" s="233"/>
      <c r="AM722" s="233"/>
      <c r="AN722" s="233"/>
      <c r="AO722" s="233"/>
      <c r="AP722" s="233"/>
      <c r="AQ722" s="233"/>
      <c r="AR722" s="233"/>
      <c r="AS722" s="233"/>
      <c r="AT722" s="233"/>
      <c r="AU722" s="233"/>
      <c r="AV722" s="233"/>
      <c r="AW722" s="233"/>
      <c r="AX722" s="725"/>
    </row>
    <row r="723" spans="1:50" ht="24.75" hidden="1" customHeight="1" x14ac:dyDescent="0.15">
      <c r="A723" s="648"/>
      <c r="B723" s="649"/>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4"/>
      <c r="AH723" s="233"/>
      <c r="AI723" s="233"/>
      <c r="AJ723" s="233"/>
      <c r="AK723" s="233"/>
      <c r="AL723" s="233"/>
      <c r="AM723" s="233"/>
      <c r="AN723" s="233"/>
      <c r="AO723" s="233"/>
      <c r="AP723" s="233"/>
      <c r="AQ723" s="233"/>
      <c r="AR723" s="233"/>
      <c r="AS723" s="233"/>
      <c r="AT723" s="233"/>
      <c r="AU723" s="233"/>
      <c r="AV723" s="233"/>
      <c r="AW723" s="233"/>
      <c r="AX723" s="725"/>
    </row>
    <row r="724" spans="1:50" ht="24.75" hidden="1" customHeight="1" x14ac:dyDescent="0.15">
      <c r="A724" s="648"/>
      <c r="B724" s="649"/>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4"/>
      <c r="AH724" s="233"/>
      <c r="AI724" s="233"/>
      <c r="AJ724" s="233"/>
      <c r="AK724" s="233"/>
      <c r="AL724" s="233"/>
      <c r="AM724" s="233"/>
      <c r="AN724" s="233"/>
      <c r="AO724" s="233"/>
      <c r="AP724" s="233"/>
      <c r="AQ724" s="233"/>
      <c r="AR724" s="233"/>
      <c r="AS724" s="233"/>
      <c r="AT724" s="233"/>
      <c r="AU724" s="233"/>
      <c r="AV724" s="233"/>
      <c r="AW724" s="233"/>
      <c r="AX724" s="725"/>
    </row>
    <row r="725" spans="1:50" ht="24.75" hidden="1" customHeight="1" x14ac:dyDescent="0.15">
      <c r="A725" s="650"/>
      <c r="B725" s="651"/>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619" t="s">
        <v>48</v>
      </c>
      <c r="B726" s="620"/>
      <c r="C726" s="441" t="s">
        <v>53</v>
      </c>
      <c r="D726" s="579"/>
      <c r="E726" s="579"/>
      <c r="F726" s="580"/>
      <c r="G726" s="797" t="s">
        <v>666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1.5" customHeight="1" thickBot="1" x14ac:dyDescent="0.2">
      <c r="A727" s="621"/>
      <c r="B727" s="622"/>
      <c r="C727" s="693" t="s">
        <v>57</v>
      </c>
      <c r="D727" s="694"/>
      <c r="E727" s="694"/>
      <c r="F727" s="695"/>
      <c r="G727" s="795" t="s">
        <v>614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471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616</v>
      </c>
      <c r="F737" s="122"/>
      <c r="G737" s="122"/>
      <c r="H737" s="122"/>
      <c r="I737" s="122"/>
      <c r="J737" s="122"/>
      <c r="K737" s="122"/>
      <c r="L737" s="122"/>
      <c r="M737" s="122"/>
      <c r="N737" s="101" t="s">
        <v>537</v>
      </c>
      <c r="O737" s="101"/>
      <c r="P737" s="101"/>
      <c r="Q737" s="101"/>
      <c r="R737" s="122" t="s">
        <v>567</v>
      </c>
      <c r="S737" s="122"/>
      <c r="T737" s="122"/>
      <c r="U737" s="122"/>
      <c r="V737" s="122"/>
      <c r="W737" s="122"/>
      <c r="X737" s="122"/>
      <c r="Y737" s="122"/>
      <c r="Z737" s="122"/>
      <c r="AA737" s="101" t="s">
        <v>536</v>
      </c>
      <c r="AB737" s="101"/>
      <c r="AC737" s="101"/>
      <c r="AD737" s="101"/>
      <c r="AE737" s="122" t="s">
        <v>595</v>
      </c>
      <c r="AF737" s="122"/>
      <c r="AG737" s="122"/>
      <c r="AH737" s="122"/>
      <c r="AI737" s="122"/>
      <c r="AJ737" s="122"/>
      <c r="AK737" s="122"/>
      <c r="AL737" s="122"/>
      <c r="AM737" s="122"/>
      <c r="AN737" s="101" t="s">
        <v>535</v>
      </c>
      <c r="AO737" s="101"/>
      <c r="AP737" s="101"/>
      <c r="AQ737" s="101"/>
      <c r="AR737" s="102" t="s">
        <v>567</v>
      </c>
      <c r="AS737" s="103"/>
      <c r="AT737" s="103"/>
      <c r="AU737" s="103"/>
      <c r="AV737" s="103"/>
      <c r="AW737" s="103"/>
      <c r="AX737" s="104"/>
      <c r="AY737" s="89"/>
      <c r="AZ737" s="89"/>
    </row>
    <row r="738" spans="1:52" ht="24.75" customHeight="1" x14ac:dyDescent="0.15">
      <c r="A738" s="123" t="s">
        <v>534</v>
      </c>
      <c r="B738" s="124"/>
      <c r="C738" s="124"/>
      <c r="D738" s="125"/>
      <c r="E738" s="122" t="s">
        <v>567</v>
      </c>
      <c r="F738" s="122"/>
      <c r="G738" s="122"/>
      <c r="H738" s="122"/>
      <c r="I738" s="122"/>
      <c r="J738" s="122"/>
      <c r="K738" s="122"/>
      <c r="L738" s="122"/>
      <c r="M738" s="122"/>
      <c r="N738" s="101" t="s">
        <v>533</v>
      </c>
      <c r="O738" s="101"/>
      <c r="P738" s="101"/>
      <c r="Q738" s="101"/>
      <c r="R738" s="122" t="s">
        <v>615</v>
      </c>
      <c r="S738" s="122"/>
      <c r="T738" s="122"/>
      <c r="U738" s="122"/>
      <c r="V738" s="122"/>
      <c r="W738" s="122"/>
      <c r="X738" s="122"/>
      <c r="Y738" s="122"/>
      <c r="Z738" s="122"/>
      <c r="AA738" s="101" t="s">
        <v>532</v>
      </c>
      <c r="AB738" s="101"/>
      <c r="AC738" s="101"/>
      <c r="AD738" s="101"/>
      <c r="AE738" s="122" t="s">
        <v>617</v>
      </c>
      <c r="AF738" s="122"/>
      <c r="AG738" s="122"/>
      <c r="AH738" s="122"/>
      <c r="AI738" s="122"/>
      <c r="AJ738" s="122"/>
      <c r="AK738" s="122"/>
      <c r="AL738" s="122"/>
      <c r="AM738" s="122"/>
      <c r="AN738" s="101" t="s">
        <v>528</v>
      </c>
      <c r="AO738" s="101"/>
      <c r="AP738" s="101"/>
      <c r="AQ738" s="101"/>
      <c r="AR738" s="102" t="s">
        <v>618</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144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8.5"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7" t="s">
        <v>657</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662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3"/>
      <c r="C781" s="763"/>
      <c r="D781" s="763"/>
      <c r="E781" s="763"/>
      <c r="F781" s="764"/>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5"/>
      <c r="AC781" s="447" t="s">
        <v>621</v>
      </c>
      <c r="AD781" s="448"/>
      <c r="AE781" s="448"/>
      <c r="AF781" s="448"/>
      <c r="AG781" s="449"/>
      <c r="AH781" s="450" t="s">
        <v>661</v>
      </c>
      <c r="AI781" s="451"/>
      <c r="AJ781" s="451"/>
      <c r="AK781" s="451"/>
      <c r="AL781" s="451"/>
      <c r="AM781" s="451"/>
      <c r="AN781" s="451"/>
      <c r="AO781" s="451"/>
      <c r="AP781" s="451"/>
      <c r="AQ781" s="451"/>
      <c r="AR781" s="451"/>
      <c r="AS781" s="451"/>
      <c r="AT781" s="452"/>
      <c r="AU781" s="453">
        <v>1</v>
      </c>
      <c r="AV781" s="454"/>
      <c r="AW781" s="454"/>
      <c r="AX781" s="455"/>
    </row>
    <row r="782" spans="1:50" ht="24.75" hidden="1" customHeight="1" x14ac:dyDescent="0.15">
      <c r="A782" s="554"/>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4"/>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4"/>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4"/>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4"/>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4"/>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4"/>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4"/>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4"/>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4"/>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customHeight="1" x14ac:dyDescent="0.15">
      <c r="A792" s="554"/>
      <c r="B792" s="763"/>
      <c r="C792" s="763"/>
      <c r="D792" s="763"/>
      <c r="E792" s="763"/>
      <c r="F792" s="764"/>
      <c r="G792" s="437" t="s">
        <v>655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658</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63"/>
      <c r="C794" s="763"/>
      <c r="D794" s="763"/>
      <c r="E794" s="763"/>
      <c r="F794" s="764"/>
      <c r="G794" s="447" t="s">
        <v>622</v>
      </c>
      <c r="H794" s="448"/>
      <c r="I794" s="448"/>
      <c r="J794" s="448"/>
      <c r="K794" s="449"/>
      <c r="L794" s="450" t="s">
        <v>630</v>
      </c>
      <c r="M794" s="451"/>
      <c r="N794" s="451"/>
      <c r="O794" s="451"/>
      <c r="P794" s="451"/>
      <c r="Q794" s="451"/>
      <c r="R794" s="451"/>
      <c r="S794" s="451"/>
      <c r="T794" s="451"/>
      <c r="U794" s="451"/>
      <c r="V794" s="451"/>
      <c r="W794" s="451"/>
      <c r="X794" s="452"/>
      <c r="Y794" s="453">
        <v>1.4</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v>0</v>
      </c>
      <c r="AV794" s="454"/>
      <c r="AW794" s="454"/>
      <c r="AX794" s="455"/>
    </row>
    <row r="795" spans="1:50" ht="24.75" hidden="1" customHeight="1" x14ac:dyDescent="0.15">
      <c r="A795" s="554"/>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4"/>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4"/>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15">
      <c r="A805" s="554"/>
      <c r="B805" s="763"/>
      <c r="C805" s="763"/>
      <c r="D805" s="763"/>
      <c r="E805" s="763"/>
      <c r="F805" s="764"/>
      <c r="G805" s="437" t="s">
        <v>659</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656</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4"/>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t="s">
        <v>623</v>
      </c>
      <c r="AD807" s="448"/>
      <c r="AE807" s="448"/>
      <c r="AF807" s="448"/>
      <c r="AG807" s="449"/>
      <c r="AH807" s="450" t="s">
        <v>624</v>
      </c>
      <c r="AI807" s="451"/>
      <c r="AJ807" s="451"/>
      <c r="AK807" s="451"/>
      <c r="AL807" s="451"/>
      <c r="AM807" s="451"/>
      <c r="AN807" s="451"/>
      <c r="AO807" s="451"/>
      <c r="AP807" s="451"/>
      <c r="AQ807" s="451"/>
      <c r="AR807" s="451"/>
      <c r="AS807" s="451"/>
      <c r="AT807" s="452"/>
      <c r="AU807" s="453">
        <v>0.9</v>
      </c>
      <c r="AV807" s="454"/>
      <c r="AW807" s="454"/>
      <c r="AX807" s="455"/>
    </row>
    <row r="808" spans="1:50" ht="24.75" hidden="1" customHeight="1" x14ac:dyDescent="0.15">
      <c r="A808" s="554"/>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4"/>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0.9</v>
      </c>
      <c r="AV817" s="415"/>
      <c r="AW817" s="415"/>
      <c r="AX817" s="417"/>
    </row>
    <row r="818" spans="1:50" ht="24.75" customHeight="1" x14ac:dyDescent="0.15">
      <c r="A818" s="554"/>
      <c r="B818" s="763"/>
      <c r="C818" s="763"/>
      <c r="D818" s="763"/>
      <c r="E818" s="763"/>
      <c r="F818" s="764"/>
      <c r="G818" s="437" t="s">
        <v>660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x14ac:dyDescent="0.15">
      <c r="A819" s="554"/>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4"/>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15.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463</v>
      </c>
      <c r="AM831" s="956"/>
      <c r="AN831" s="956"/>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0.10000000000000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77" t="s">
        <v>457</v>
      </c>
      <c r="AD836" s="277"/>
      <c r="AE836" s="277"/>
      <c r="AF836" s="277"/>
      <c r="AG836" s="277"/>
      <c r="AH836" s="344" t="s">
        <v>487</v>
      </c>
      <c r="AI836" s="346"/>
      <c r="AJ836" s="346"/>
      <c r="AK836" s="346"/>
      <c r="AL836" s="346" t="s">
        <v>21</v>
      </c>
      <c r="AM836" s="346"/>
      <c r="AN836" s="346"/>
      <c r="AO836" s="426"/>
      <c r="AP836" s="427" t="s">
        <v>419</v>
      </c>
      <c r="AQ836" s="427"/>
      <c r="AR836" s="427"/>
      <c r="AS836" s="427"/>
      <c r="AT836" s="427"/>
      <c r="AU836" s="427"/>
      <c r="AV836" s="427"/>
      <c r="AW836" s="427"/>
      <c r="AX836" s="427"/>
    </row>
    <row r="837" spans="1:50" ht="30" customHeight="1" x14ac:dyDescent="0.15">
      <c r="A837" s="404">
        <v>1</v>
      </c>
      <c r="B837" s="404">
        <v>1</v>
      </c>
      <c r="C837" s="423" t="s">
        <v>625</v>
      </c>
      <c r="D837" s="418"/>
      <c r="E837" s="418"/>
      <c r="F837" s="418"/>
      <c r="G837" s="418"/>
      <c r="H837" s="418"/>
      <c r="I837" s="418"/>
      <c r="J837" s="419">
        <v>50100001046169</v>
      </c>
      <c r="K837" s="420"/>
      <c r="L837" s="420"/>
      <c r="M837" s="420"/>
      <c r="N837" s="420"/>
      <c r="O837" s="420"/>
      <c r="P837" s="424" t="s">
        <v>626</v>
      </c>
      <c r="Q837" s="317"/>
      <c r="R837" s="317"/>
      <c r="S837" s="317"/>
      <c r="T837" s="317"/>
      <c r="U837" s="317"/>
      <c r="V837" s="317"/>
      <c r="W837" s="317"/>
      <c r="X837" s="317"/>
      <c r="Y837" s="318">
        <v>0.1</v>
      </c>
      <c r="Z837" s="319"/>
      <c r="AA837" s="319"/>
      <c r="AB837" s="320"/>
      <c r="AC837" s="328" t="s">
        <v>498</v>
      </c>
      <c r="AD837" s="425"/>
      <c r="AE837" s="425"/>
      <c r="AF837" s="425"/>
      <c r="AG837" s="425"/>
      <c r="AH837" s="421" t="s">
        <v>639</v>
      </c>
      <c r="AI837" s="422"/>
      <c r="AJ837" s="422"/>
      <c r="AK837" s="422"/>
      <c r="AL837" s="325">
        <v>100</v>
      </c>
      <c r="AM837" s="326"/>
      <c r="AN837" s="326"/>
      <c r="AO837" s="327"/>
      <c r="AP837" s="321" t="s">
        <v>647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10000000000000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77" t="s">
        <v>457</v>
      </c>
      <c r="AD869" s="277"/>
      <c r="AE869" s="277"/>
      <c r="AF869" s="277"/>
      <c r="AG869" s="277"/>
      <c r="AH869" s="344" t="s">
        <v>487</v>
      </c>
      <c r="AI869" s="346"/>
      <c r="AJ869" s="346"/>
      <c r="AK869" s="346"/>
      <c r="AL869" s="346" t="s">
        <v>21</v>
      </c>
      <c r="AM869" s="346"/>
      <c r="AN869" s="346"/>
      <c r="AO869" s="426"/>
      <c r="AP869" s="427" t="s">
        <v>419</v>
      </c>
      <c r="AQ869" s="427"/>
      <c r="AR869" s="427"/>
      <c r="AS869" s="427"/>
      <c r="AT869" s="427"/>
      <c r="AU869" s="427"/>
      <c r="AV869" s="427"/>
      <c r="AW869" s="427"/>
      <c r="AX869" s="427"/>
    </row>
    <row r="870" spans="1:50" ht="41.25" customHeight="1" x14ac:dyDescent="0.15">
      <c r="A870" s="404">
        <v>1</v>
      </c>
      <c r="B870" s="404">
        <v>1</v>
      </c>
      <c r="C870" s="423" t="s">
        <v>663</v>
      </c>
      <c r="D870" s="418"/>
      <c r="E870" s="418"/>
      <c r="F870" s="418"/>
      <c r="G870" s="418"/>
      <c r="H870" s="418"/>
      <c r="I870" s="418"/>
      <c r="J870" s="419">
        <v>3011101012095</v>
      </c>
      <c r="K870" s="420"/>
      <c r="L870" s="420"/>
      <c r="M870" s="420"/>
      <c r="N870" s="420"/>
      <c r="O870" s="420"/>
      <c r="P870" s="424" t="s">
        <v>664</v>
      </c>
      <c r="Q870" s="317"/>
      <c r="R870" s="317"/>
      <c r="S870" s="317"/>
      <c r="T870" s="317"/>
      <c r="U870" s="317"/>
      <c r="V870" s="317"/>
      <c r="W870" s="317"/>
      <c r="X870" s="317"/>
      <c r="Y870" s="318">
        <v>1</v>
      </c>
      <c r="Z870" s="319"/>
      <c r="AA870" s="319"/>
      <c r="AB870" s="320"/>
      <c r="AC870" s="328" t="s">
        <v>498</v>
      </c>
      <c r="AD870" s="425"/>
      <c r="AE870" s="425"/>
      <c r="AF870" s="425"/>
      <c r="AG870" s="425"/>
      <c r="AH870" s="421" t="s">
        <v>639</v>
      </c>
      <c r="AI870" s="422"/>
      <c r="AJ870" s="422"/>
      <c r="AK870" s="422"/>
      <c r="AL870" s="325">
        <v>100</v>
      </c>
      <c r="AM870" s="326"/>
      <c r="AN870" s="326"/>
      <c r="AO870" s="327"/>
      <c r="AP870" s="321" t="s">
        <v>646</v>
      </c>
      <c r="AQ870" s="321"/>
      <c r="AR870" s="321"/>
      <c r="AS870" s="321"/>
      <c r="AT870" s="321"/>
      <c r="AU870" s="321"/>
      <c r="AV870" s="321"/>
      <c r="AW870" s="321"/>
      <c r="AX870" s="321"/>
    </row>
    <row r="871" spans="1:50" ht="60" customHeight="1" x14ac:dyDescent="0.15">
      <c r="A871" s="404">
        <v>2</v>
      </c>
      <c r="B871" s="404">
        <v>1</v>
      </c>
      <c r="C871" s="423" t="s">
        <v>627</v>
      </c>
      <c r="D871" s="418"/>
      <c r="E871" s="418"/>
      <c r="F871" s="418"/>
      <c r="G871" s="418"/>
      <c r="H871" s="418"/>
      <c r="I871" s="418"/>
      <c r="J871" s="419">
        <v>2010001012149</v>
      </c>
      <c r="K871" s="420"/>
      <c r="L871" s="420"/>
      <c r="M871" s="420"/>
      <c r="N871" s="420"/>
      <c r="O871" s="420"/>
      <c r="P871" s="424" t="s">
        <v>628</v>
      </c>
      <c r="Q871" s="317"/>
      <c r="R871" s="317"/>
      <c r="S871" s="317"/>
      <c r="T871" s="317"/>
      <c r="U871" s="317"/>
      <c r="V871" s="317"/>
      <c r="W871" s="317"/>
      <c r="X871" s="317"/>
      <c r="Y871" s="318">
        <v>0.9</v>
      </c>
      <c r="Z871" s="319"/>
      <c r="AA871" s="319"/>
      <c r="AB871" s="320"/>
      <c r="AC871" s="328" t="s">
        <v>498</v>
      </c>
      <c r="AD871" s="425"/>
      <c r="AE871" s="425"/>
      <c r="AF871" s="425"/>
      <c r="AG871" s="425"/>
      <c r="AH871" s="421" t="s">
        <v>573</v>
      </c>
      <c r="AI871" s="422"/>
      <c r="AJ871" s="422"/>
      <c r="AK871" s="422"/>
      <c r="AL871" s="325">
        <v>100</v>
      </c>
      <c r="AM871" s="326"/>
      <c r="AN871" s="326"/>
      <c r="AO871" s="327"/>
      <c r="AP871" s="321" t="s">
        <v>573</v>
      </c>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7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0.100000000000001"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77" t="s">
        <v>457</v>
      </c>
      <c r="AD902" s="277"/>
      <c r="AE902" s="277"/>
      <c r="AF902" s="277"/>
      <c r="AG902" s="277"/>
      <c r="AH902" s="344" t="s">
        <v>487</v>
      </c>
      <c r="AI902" s="346"/>
      <c r="AJ902" s="346"/>
      <c r="AK902" s="346"/>
      <c r="AL902" s="346" t="s">
        <v>21</v>
      </c>
      <c r="AM902" s="346"/>
      <c r="AN902" s="346"/>
      <c r="AO902" s="426"/>
      <c r="AP902" s="427" t="s">
        <v>419</v>
      </c>
      <c r="AQ902" s="427"/>
      <c r="AR902" s="427"/>
      <c r="AS902" s="427"/>
      <c r="AT902" s="427"/>
      <c r="AU902" s="427"/>
      <c r="AV902" s="427"/>
      <c r="AW902" s="427"/>
      <c r="AX902" s="427"/>
    </row>
    <row r="903" spans="1:50" ht="30" customHeight="1" x14ac:dyDescent="0.15">
      <c r="A903" s="404">
        <v>1</v>
      </c>
      <c r="B903" s="404">
        <v>1</v>
      </c>
      <c r="C903" s="423" t="s">
        <v>629</v>
      </c>
      <c r="D903" s="418"/>
      <c r="E903" s="418"/>
      <c r="F903" s="418"/>
      <c r="G903" s="418"/>
      <c r="H903" s="418"/>
      <c r="I903" s="418"/>
      <c r="J903" s="419">
        <v>6010601003790</v>
      </c>
      <c r="K903" s="420"/>
      <c r="L903" s="420"/>
      <c r="M903" s="420"/>
      <c r="N903" s="420"/>
      <c r="O903" s="420"/>
      <c r="P903" s="424" t="s">
        <v>631</v>
      </c>
      <c r="Q903" s="317"/>
      <c r="R903" s="317"/>
      <c r="S903" s="317"/>
      <c r="T903" s="317"/>
      <c r="U903" s="317"/>
      <c r="V903" s="317"/>
      <c r="W903" s="317"/>
      <c r="X903" s="317"/>
      <c r="Y903" s="318">
        <v>1.4</v>
      </c>
      <c r="Z903" s="319"/>
      <c r="AA903" s="319"/>
      <c r="AB903" s="320"/>
      <c r="AC903" s="328" t="s">
        <v>498</v>
      </c>
      <c r="AD903" s="425"/>
      <c r="AE903" s="425"/>
      <c r="AF903" s="425"/>
      <c r="AG903" s="425"/>
      <c r="AH903" s="421" t="s">
        <v>639</v>
      </c>
      <c r="AI903" s="422"/>
      <c r="AJ903" s="422"/>
      <c r="AK903" s="422"/>
      <c r="AL903" s="325">
        <v>100</v>
      </c>
      <c r="AM903" s="326"/>
      <c r="AN903" s="326"/>
      <c r="AO903" s="327"/>
      <c r="AP903" s="321" t="s">
        <v>647</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0.10000000000000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77" t="s">
        <v>457</v>
      </c>
      <c r="AD935" s="277"/>
      <c r="AE935" s="277"/>
      <c r="AF935" s="277"/>
      <c r="AG935" s="277"/>
      <c r="AH935" s="344" t="s">
        <v>487</v>
      </c>
      <c r="AI935" s="346"/>
      <c r="AJ935" s="346"/>
      <c r="AK935" s="346"/>
      <c r="AL935" s="346" t="s">
        <v>21</v>
      </c>
      <c r="AM935" s="346"/>
      <c r="AN935" s="346"/>
      <c r="AO935" s="426"/>
      <c r="AP935" s="427" t="s">
        <v>419</v>
      </c>
      <c r="AQ935" s="427"/>
      <c r="AR935" s="427"/>
      <c r="AS935" s="427"/>
      <c r="AT935" s="427"/>
      <c r="AU935" s="427"/>
      <c r="AV935" s="427"/>
      <c r="AW935" s="427"/>
      <c r="AX935" s="427"/>
    </row>
    <row r="936" spans="1:50" ht="50.1" customHeight="1" x14ac:dyDescent="0.15">
      <c r="A936" s="404">
        <v>1</v>
      </c>
      <c r="B936" s="404">
        <v>1</v>
      </c>
      <c r="C936" s="423" t="s">
        <v>632</v>
      </c>
      <c r="D936" s="418"/>
      <c r="E936" s="418"/>
      <c r="F936" s="418"/>
      <c r="G936" s="418"/>
      <c r="H936" s="418"/>
      <c r="I936" s="418"/>
      <c r="J936" s="419">
        <v>5010601000566</v>
      </c>
      <c r="K936" s="420"/>
      <c r="L936" s="420"/>
      <c r="M936" s="420"/>
      <c r="N936" s="420"/>
      <c r="O936" s="420"/>
      <c r="P936" s="424" t="s">
        <v>633</v>
      </c>
      <c r="Q936" s="317"/>
      <c r="R936" s="317"/>
      <c r="S936" s="317"/>
      <c r="T936" s="317"/>
      <c r="U936" s="317"/>
      <c r="V936" s="317"/>
      <c r="W936" s="317"/>
      <c r="X936" s="317"/>
      <c r="Y936" s="318">
        <v>0.3</v>
      </c>
      <c r="Z936" s="319"/>
      <c r="AA936" s="319"/>
      <c r="AB936" s="320"/>
      <c r="AC936" s="328" t="s">
        <v>498</v>
      </c>
      <c r="AD936" s="425"/>
      <c r="AE936" s="425"/>
      <c r="AF936" s="425"/>
      <c r="AG936" s="425"/>
      <c r="AH936" s="421" t="s">
        <v>639</v>
      </c>
      <c r="AI936" s="422"/>
      <c r="AJ936" s="422"/>
      <c r="AK936" s="422"/>
      <c r="AL936" s="325">
        <v>100</v>
      </c>
      <c r="AM936" s="326"/>
      <c r="AN936" s="326"/>
      <c r="AO936" s="327"/>
      <c r="AP936" s="321" t="s">
        <v>648</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0.10000000000000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77" t="s">
        <v>457</v>
      </c>
      <c r="AD968" s="277"/>
      <c r="AE968" s="277"/>
      <c r="AF968" s="277"/>
      <c r="AG968" s="277"/>
      <c r="AH968" s="344" t="s">
        <v>487</v>
      </c>
      <c r="AI968" s="346"/>
      <c r="AJ968" s="346"/>
      <c r="AK968" s="346"/>
      <c r="AL968" s="346" t="s">
        <v>21</v>
      </c>
      <c r="AM968" s="346"/>
      <c r="AN968" s="346"/>
      <c r="AO968" s="426"/>
      <c r="AP968" s="427" t="s">
        <v>419</v>
      </c>
      <c r="AQ968" s="427"/>
      <c r="AR968" s="427"/>
      <c r="AS968" s="427"/>
      <c r="AT968" s="427"/>
      <c r="AU968" s="427"/>
      <c r="AV968" s="427"/>
      <c r="AW968" s="427"/>
      <c r="AX968" s="427"/>
    </row>
    <row r="969" spans="1:50" ht="30" customHeight="1" x14ac:dyDescent="0.15">
      <c r="A969" s="404">
        <v>1</v>
      </c>
      <c r="B969" s="404">
        <v>1</v>
      </c>
      <c r="C969" s="423" t="s">
        <v>634</v>
      </c>
      <c r="D969" s="418"/>
      <c r="E969" s="418"/>
      <c r="F969" s="418"/>
      <c r="G969" s="418"/>
      <c r="H969" s="418"/>
      <c r="I969" s="418"/>
      <c r="J969" s="419">
        <v>6010001034998</v>
      </c>
      <c r="K969" s="420"/>
      <c r="L969" s="420"/>
      <c r="M969" s="420"/>
      <c r="N969" s="420"/>
      <c r="O969" s="420"/>
      <c r="P969" s="424" t="s">
        <v>635</v>
      </c>
      <c r="Q969" s="317"/>
      <c r="R969" s="317"/>
      <c r="S969" s="317"/>
      <c r="T969" s="317"/>
      <c r="U969" s="317"/>
      <c r="V969" s="317"/>
      <c r="W969" s="317"/>
      <c r="X969" s="317"/>
      <c r="Y969" s="318">
        <v>0.3</v>
      </c>
      <c r="Z969" s="319"/>
      <c r="AA969" s="319"/>
      <c r="AB969" s="320"/>
      <c r="AC969" s="328" t="s">
        <v>498</v>
      </c>
      <c r="AD969" s="425"/>
      <c r="AE969" s="425"/>
      <c r="AF969" s="425"/>
      <c r="AG969" s="425"/>
      <c r="AH969" s="421" t="s">
        <v>639</v>
      </c>
      <c r="AI969" s="422"/>
      <c r="AJ969" s="422"/>
      <c r="AK969" s="422"/>
      <c r="AL969" s="325">
        <v>100</v>
      </c>
      <c r="AM969" s="326"/>
      <c r="AN969" s="326"/>
      <c r="AO969" s="327"/>
      <c r="AP969" s="321" t="s">
        <v>649</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0.10000000000000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77" t="s">
        <v>457</v>
      </c>
      <c r="AD1001" s="277"/>
      <c r="AE1001" s="277"/>
      <c r="AF1001" s="277"/>
      <c r="AG1001" s="277"/>
      <c r="AH1001" s="344" t="s">
        <v>487</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customHeight="1" x14ac:dyDescent="0.15">
      <c r="A1002" s="404">
        <v>1</v>
      </c>
      <c r="B1002" s="404">
        <v>1</v>
      </c>
      <c r="C1002" s="423" t="s">
        <v>636</v>
      </c>
      <c r="D1002" s="418"/>
      <c r="E1002" s="418"/>
      <c r="F1002" s="418"/>
      <c r="G1002" s="418"/>
      <c r="H1002" s="418"/>
      <c r="I1002" s="418"/>
      <c r="J1002" s="419">
        <v>9010001018924</v>
      </c>
      <c r="K1002" s="420"/>
      <c r="L1002" s="420"/>
      <c r="M1002" s="420"/>
      <c r="N1002" s="420"/>
      <c r="O1002" s="420"/>
      <c r="P1002" s="424" t="s">
        <v>638</v>
      </c>
      <c r="Q1002" s="317"/>
      <c r="R1002" s="317"/>
      <c r="S1002" s="317"/>
      <c r="T1002" s="317"/>
      <c r="U1002" s="317"/>
      <c r="V1002" s="317"/>
      <c r="W1002" s="317"/>
      <c r="X1002" s="317"/>
      <c r="Y1002" s="318">
        <v>0.9</v>
      </c>
      <c r="Z1002" s="319"/>
      <c r="AA1002" s="319"/>
      <c r="AB1002" s="320"/>
      <c r="AC1002" s="328" t="s">
        <v>498</v>
      </c>
      <c r="AD1002" s="425"/>
      <c r="AE1002" s="425"/>
      <c r="AF1002" s="425"/>
      <c r="AG1002" s="425"/>
      <c r="AH1002" s="421" t="s">
        <v>639</v>
      </c>
      <c r="AI1002" s="422"/>
      <c r="AJ1002" s="422"/>
      <c r="AK1002" s="422"/>
      <c r="AL1002" s="325">
        <v>100</v>
      </c>
      <c r="AM1002" s="326"/>
      <c r="AN1002" s="326"/>
      <c r="AO1002" s="327"/>
      <c r="AP1002" s="321" t="s">
        <v>647</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0.10000000000000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77" t="s">
        <v>457</v>
      </c>
      <c r="AD1034" s="277"/>
      <c r="AE1034" s="277"/>
      <c r="AF1034" s="277"/>
      <c r="AG1034" s="277"/>
      <c r="AH1034" s="344" t="s">
        <v>487</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customHeight="1" x14ac:dyDescent="0.15">
      <c r="A1035" s="404">
        <v>1</v>
      </c>
      <c r="B1035" s="404">
        <v>1</v>
      </c>
      <c r="C1035" s="423" t="s">
        <v>637</v>
      </c>
      <c r="D1035" s="418"/>
      <c r="E1035" s="418"/>
      <c r="F1035" s="418"/>
      <c r="G1035" s="418"/>
      <c r="H1035" s="418"/>
      <c r="I1035" s="418"/>
      <c r="J1035" s="419">
        <v>9010001027784</v>
      </c>
      <c r="K1035" s="420"/>
      <c r="L1035" s="420"/>
      <c r="M1035" s="420"/>
      <c r="N1035" s="420"/>
      <c r="O1035" s="420"/>
      <c r="P1035" s="424" t="s">
        <v>644</v>
      </c>
      <c r="Q1035" s="317"/>
      <c r="R1035" s="317"/>
      <c r="S1035" s="317"/>
      <c r="T1035" s="317"/>
      <c r="U1035" s="317"/>
      <c r="V1035" s="317"/>
      <c r="W1035" s="317"/>
      <c r="X1035" s="317"/>
      <c r="Y1035" s="318">
        <v>0.1</v>
      </c>
      <c r="Z1035" s="319"/>
      <c r="AA1035" s="319"/>
      <c r="AB1035" s="320"/>
      <c r="AC1035" s="328" t="s">
        <v>498</v>
      </c>
      <c r="AD1035" s="425"/>
      <c r="AE1035" s="425"/>
      <c r="AF1035" s="425"/>
      <c r="AG1035" s="425"/>
      <c r="AH1035" s="421" t="s">
        <v>640</v>
      </c>
      <c r="AI1035" s="422"/>
      <c r="AJ1035" s="422"/>
      <c r="AK1035" s="422"/>
      <c r="AL1035" s="325">
        <v>100</v>
      </c>
      <c r="AM1035" s="326"/>
      <c r="AN1035" s="326"/>
      <c r="AO1035" s="327"/>
      <c r="AP1035" s="321" t="s">
        <v>647</v>
      </c>
      <c r="AQ1035" s="321"/>
      <c r="AR1035" s="321"/>
      <c r="AS1035" s="321"/>
      <c r="AT1035" s="321"/>
      <c r="AU1035" s="321"/>
      <c r="AV1035" s="321"/>
      <c r="AW1035" s="321"/>
      <c r="AX1035" s="321"/>
    </row>
    <row r="1036" spans="1:50" ht="30" customHeight="1" x14ac:dyDescent="0.15">
      <c r="A1036" s="404">
        <v>2</v>
      </c>
      <c r="B1036" s="404">
        <v>1</v>
      </c>
      <c r="C1036" s="423" t="s">
        <v>643</v>
      </c>
      <c r="D1036" s="418"/>
      <c r="E1036" s="418"/>
      <c r="F1036" s="418"/>
      <c r="G1036" s="418"/>
      <c r="H1036" s="418"/>
      <c r="I1036" s="418"/>
      <c r="J1036" s="419">
        <v>4010001047812</v>
      </c>
      <c r="K1036" s="420"/>
      <c r="L1036" s="420"/>
      <c r="M1036" s="420"/>
      <c r="N1036" s="420"/>
      <c r="O1036" s="420"/>
      <c r="P1036" s="424" t="s">
        <v>645</v>
      </c>
      <c r="Q1036" s="317"/>
      <c r="R1036" s="317"/>
      <c r="S1036" s="317"/>
      <c r="T1036" s="317"/>
      <c r="U1036" s="317"/>
      <c r="V1036" s="317"/>
      <c r="W1036" s="317"/>
      <c r="X1036" s="317"/>
      <c r="Y1036" s="318">
        <v>0</v>
      </c>
      <c r="Z1036" s="319"/>
      <c r="AA1036" s="319"/>
      <c r="AB1036" s="320"/>
      <c r="AC1036" s="328" t="s">
        <v>498</v>
      </c>
      <c r="AD1036" s="328"/>
      <c r="AE1036" s="328"/>
      <c r="AF1036" s="328"/>
      <c r="AG1036" s="328"/>
      <c r="AH1036" s="421" t="s">
        <v>646</v>
      </c>
      <c r="AI1036" s="422"/>
      <c r="AJ1036" s="422"/>
      <c r="AK1036" s="422"/>
      <c r="AL1036" s="325">
        <v>100</v>
      </c>
      <c r="AM1036" s="326"/>
      <c r="AN1036" s="326"/>
      <c r="AO1036" s="327"/>
      <c r="AP1036" s="321" t="s">
        <v>650</v>
      </c>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77" t="s">
        <v>457</v>
      </c>
      <c r="AD1067" s="277"/>
      <c r="AE1067" s="277"/>
      <c r="AF1067" s="277"/>
      <c r="AG1067" s="277"/>
      <c r="AH1067" s="344" t="s">
        <v>487</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5"/>
      <c r="AE1068" s="425"/>
      <c r="AF1068" s="425"/>
      <c r="AG1068" s="425"/>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447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463</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418</v>
      </c>
      <c r="K1101" s="277"/>
      <c r="L1101" s="277"/>
      <c r="M1101" s="277"/>
      <c r="N1101" s="277"/>
      <c r="O1101" s="277"/>
      <c r="P1101" s="344" t="s">
        <v>27</v>
      </c>
      <c r="Q1101" s="344"/>
      <c r="R1101" s="344"/>
      <c r="S1101" s="344"/>
      <c r="T1101" s="344"/>
      <c r="U1101" s="344"/>
      <c r="V1101" s="344"/>
      <c r="W1101" s="344"/>
      <c r="X1101" s="344"/>
      <c r="Y1101" s="277" t="s">
        <v>420</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448</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567</v>
      </c>
      <c r="K1102" s="420"/>
      <c r="L1102" s="420"/>
      <c r="M1102" s="420"/>
      <c r="N1102" s="420"/>
      <c r="O1102" s="420"/>
      <c r="P1102" s="424" t="s">
        <v>567</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567</v>
      </c>
      <c r="AI1102" s="324"/>
      <c r="AJ1102" s="324"/>
      <c r="AK1102" s="324"/>
      <c r="AL1102" s="325" t="s">
        <v>567</v>
      </c>
      <c r="AM1102" s="326"/>
      <c r="AN1102" s="326"/>
      <c r="AO1102" s="327"/>
      <c r="AP1102" s="321" t="s">
        <v>576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33">
      <formula>IF(RIGHT(TEXT(P14,"0.#"),1)=".",FALSE,TRUE)</formula>
    </cfRule>
    <cfRule type="expression" dxfId="2822" priority="14034">
      <formula>IF(RIGHT(TEXT(P14,"0.#"),1)=".",TRUE,FALSE)</formula>
    </cfRule>
  </conditionalFormatting>
  <conditionalFormatting sqref="AE32">
    <cfRule type="expression" dxfId="2821" priority="14023">
      <formula>IF(RIGHT(TEXT(AE32,"0.#"),1)=".",FALSE,TRUE)</formula>
    </cfRule>
    <cfRule type="expression" dxfId="2820" priority="14024">
      <formula>IF(RIGHT(TEXT(AE32,"0.#"),1)=".",TRUE,FALSE)</formula>
    </cfRule>
  </conditionalFormatting>
  <conditionalFormatting sqref="P18:AX18">
    <cfRule type="expression" dxfId="2819" priority="13909">
      <formula>IF(RIGHT(TEXT(P18,"0.#"),1)=".",FALSE,TRUE)</formula>
    </cfRule>
    <cfRule type="expression" dxfId="2818" priority="13910">
      <formula>IF(RIGHT(TEXT(P18,"0.#"),1)=".",TRUE,FALSE)</formula>
    </cfRule>
  </conditionalFormatting>
  <conditionalFormatting sqref="Y782">
    <cfRule type="expression" dxfId="2817" priority="13905">
      <formula>IF(RIGHT(TEXT(Y782,"0.#"),1)=".",FALSE,TRUE)</formula>
    </cfRule>
    <cfRule type="expression" dxfId="2816" priority="13906">
      <formula>IF(RIGHT(TEXT(Y782,"0.#"),1)=".",TRUE,FALSE)</formula>
    </cfRule>
  </conditionalFormatting>
  <conditionalFormatting sqref="Y791">
    <cfRule type="expression" dxfId="2815" priority="13901">
      <formula>IF(RIGHT(TEXT(Y791,"0.#"),1)=".",FALSE,TRUE)</formula>
    </cfRule>
    <cfRule type="expression" dxfId="2814" priority="13902">
      <formula>IF(RIGHT(TEXT(Y791,"0.#"),1)=".",TRUE,FALSE)</formula>
    </cfRule>
  </conditionalFormatting>
  <conditionalFormatting sqref="Y822:Y829 Y820 Y809:Y816 Y807 Y796:Y803 Y794">
    <cfRule type="expression" dxfId="2813" priority="13683">
      <formula>IF(RIGHT(TEXT(Y794,"0.#"),1)=".",FALSE,TRUE)</formula>
    </cfRule>
    <cfRule type="expression" dxfId="2812" priority="13684">
      <formula>IF(RIGHT(TEXT(Y794,"0.#"),1)=".",TRUE,FALSE)</formula>
    </cfRule>
  </conditionalFormatting>
  <conditionalFormatting sqref="P16:AQ17 P15:AX15 P13:AX13">
    <cfRule type="expression" dxfId="2811" priority="13731">
      <formula>IF(RIGHT(TEXT(P13,"0.#"),1)=".",FALSE,TRUE)</formula>
    </cfRule>
    <cfRule type="expression" dxfId="2810" priority="13732">
      <formula>IF(RIGHT(TEXT(P13,"0.#"),1)=".",TRUE,FALSE)</formula>
    </cfRule>
  </conditionalFormatting>
  <conditionalFormatting sqref="P19:AJ19">
    <cfRule type="expression" dxfId="2809" priority="13729">
      <formula>IF(RIGHT(TEXT(P19,"0.#"),1)=".",FALSE,TRUE)</formula>
    </cfRule>
    <cfRule type="expression" dxfId="2808" priority="13730">
      <formula>IF(RIGHT(TEXT(P19,"0.#"),1)=".",TRUE,FALSE)</formula>
    </cfRule>
  </conditionalFormatting>
  <conditionalFormatting sqref="AE101 AQ101">
    <cfRule type="expression" dxfId="2807" priority="13721">
      <formula>IF(RIGHT(TEXT(AE101,"0.#"),1)=".",FALSE,TRUE)</formula>
    </cfRule>
    <cfRule type="expression" dxfId="2806" priority="13722">
      <formula>IF(RIGHT(TEXT(AE101,"0.#"),1)=".",TRUE,FALSE)</formula>
    </cfRule>
  </conditionalFormatting>
  <conditionalFormatting sqref="Y783:Y790 Y781">
    <cfRule type="expression" dxfId="2805" priority="13707">
      <formula>IF(RIGHT(TEXT(Y781,"0.#"),1)=".",FALSE,TRUE)</formula>
    </cfRule>
    <cfRule type="expression" dxfId="2804" priority="13708">
      <formula>IF(RIGHT(TEXT(Y781,"0.#"),1)=".",TRUE,FALSE)</formula>
    </cfRule>
  </conditionalFormatting>
  <conditionalFormatting sqref="AU782">
    <cfRule type="expression" dxfId="2803" priority="13705">
      <formula>IF(RIGHT(TEXT(AU782,"0.#"),1)=".",FALSE,TRUE)</formula>
    </cfRule>
    <cfRule type="expression" dxfId="2802" priority="13706">
      <formula>IF(RIGHT(TEXT(AU782,"0.#"),1)=".",TRUE,FALSE)</formula>
    </cfRule>
  </conditionalFormatting>
  <conditionalFormatting sqref="AU791">
    <cfRule type="expression" dxfId="2801" priority="13703">
      <formula>IF(RIGHT(TEXT(AU791,"0.#"),1)=".",FALSE,TRUE)</formula>
    </cfRule>
    <cfRule type="expression" dxfId="2800" priority="13704">
      <formula>IF(RIGHT(TEXT(AU791,"0.#"),1)=".",TRUE,FALSE)</formula>
    </cfRule>
  </conditionalFormatting>
  <conditionalFormatting sqref="AU783:AU790 AU781">
    <cfRule type="expression" dxfId="2799" priority="13701">
      <formula>IF(RIGHT(TEXT(AU781,"0.#"),1)=".",FALSE,TRUE)</formula>
    </cfRule>
    <cfRule type="expression" dxfId="2798" priority="13702">
      <formula>IF(RIGHT(TEXT(AU781,"0.#"),1)=".",TRUE,FALSE)</formula>
    </cfRule>
  </conditionalFormatting>
  <conditionalFormatting sqref="Y821 Y808 Y795">
    <cfRule type="expression" dxfId="2797" priority="13687">
      <formula>IF(RIGHT(TEXT(Y795,"0.#"),1)=".",FALSE,TRUE)</formula>
    </cfRule>
    <cfRule type="expression" dxfId="2796" priority="13688">
      <formula>IF(RIGHT(TEXT(Y795,"0.#"),1)=".",TRUE,FALSE)</formula>
    </cfRule>
  </conditionalFormatting>
  <conditionalFormatting sqref="Y830 Y817 Y804">
    <cfRule type="expression" dxfId="2795" priority="13685">
      <formula>IF(RIGHT(TEXT(Y804,"0.#"),1)=".",FALSE,TRUE)</formula>
    </cfRule>
    <cfRule type="expression" dxfId="2794" priority="13686">
      <formula>IF(RIGHT(TEXT(Y804,"0.#"),1)=".",TRUE,FALSE)</formula>
    </cfRule>
  </conditionalFormatting>
  <conditionalFormatting sqref="AU821 AU808 AU795">
    <cfRule type="expression" dxfId="2793" priority="13681">
      <formula>IF(RIGHT(TEXT(AU795,"0.#"),1)=".",FALSE,TRUE)</formula>
    </cfRule>
    <cfRule type="expression" dxfId="2792" priority="13682">
      <formula>IF(RIGHT(TEXT(AU795,"0.#"),1)=".",TRUE,FALSE)</formula>
    </cfRule>
  </conditionalFormatting>
  <conditionalFormatting sqref="AU830 AU817 AU804">
    <cfRule type="expression" dxfId="2791" priority="13679">
      <formula>IF(RIGHT(TEXT(AU804,"0.#"),1)=".",FALSE,TRUE)</formula>
    </cfRule>
    <cfRule type="expression" dxfId="2790" priority="13680">
      <formula>IF(RIGHT(TEXT(AU804,"0.#"),1)=".",TRUE,FALSE)</formula>
    </cfRule>
  </conditionalFormatting>
  <conditionalFormatting sqref="AU822:AU829 AU820 AU809:AU816 AU807 AU796:AU803 AU794">
    <cfRule type="expression" dxfId="2789" priority="13677">
      <formula>IF(RIGHT(TEXT(AU794,"0.#"),1)=".",FALSE,TRUE)</formula>
    </cfRule>
    <cfRule type="expression" dxfId="2788" priority="13678">
      <formula>IF(RIGHT(TEXT(AU794,"0.#"),1)=".",TRUE,FALSE)</formula>
    </cfRule>
  </conditionalFormatting>
  <conditionalFormatting sqref="AM87">
    <cfRule type="expression" dxfId="2787" priority="13331">
      <formula>IF(RIGHT(TEXT(AM87,"0.#"),1)=".",FALSE,TRUE)</formula>
    </cfRule>
    <cfRule type="expression" dxfId="2786" priority="13332">
      <formula>IF(RIGHT(TEXT(AM87,"0.#"),1)=".",TRUE,FALSE)</formula>
    </cfRule>
  </conditionalFormatting>
  <conditionalFormatting sqref="AE55">
    <cfRule type="expression" dxfId="2785" priority="13399">
      <formula>IF(RIGHT(TEXT(AE55,"0.#"),1)=".",FALSE,TRUE)</formula>
    </cfRule>
    <cfRule type="expression" dxfId="2784" priority="13400">
      <formula>IF(RIGHT(TEXT(AE55,"0.#"),1)=".",TRUE,FALSE)</formula>
    </cfRule>
  </conditionalFormatting>
  <conditionalFormatting sqref="AI55">
    <cfRule type="expression" dxfId="2783" priority="13397">
      <formula>IF(RIGHT(TEXT(AI55,"0.#"),1)=".",FALSE,TRUE)</formula>
    </cfRule>
    <cfRule type="expression" dxfId="2782" priority="13398">
      <formula>IF(RIGHT(TEXT(AI55,"0.#"),1)=".",TRUE,FALSE)</formula>
    </cfRule>
  </conditionalFormatting>
  <conditionalFormatting sqref="AM34">
    <cfRule type="expression" dxfId="2781" priority="13477">
      <formula>IF(RIGHT(TEXT(AM34,"0.#"),1)=".",FALSE,TRUE)</formula>
    </cfRule>
    <cfRule type="expression" dxfId="2780" priority="13478">
      <formula>IF(RIGHT(TEXT(AM34,"0.#"),1)=".",TRUE,FALSE)</formula>
    </cfRule>
  </conditionalFormatting>
  <conditionalFormatting sqref="AE33">
    <cfRule type="expression" dxfId="2779" priority="13491">
      <formula>IF(RIGHT(TEXT(AE33,"0.#"),1)=".",FALSE,TRUE)</formula>
    </cfRule>
    <cfRule type="expression" dxfId="2778" priority="13492">
      <formula>IF(RIGHT(TEXT(AE33,"0.#"),1)=".",TRUE,FALSE)</formula>
    </cfRule>
  </conditionalFormatting>
  <conditionalFormatting sqref="AE34">
    <cfRule type="expression" dxfId="2777" priority="13489">
      <formula>IF(RIGHT(TEXT(AE34,"0.#"),1)=".",FALSE,TRUE)</formula>
    </cfRule>
    <cfRule type="expression" dxfId="2776" priority="13490">
      <formula>IF(RIGHT(TEXT(AE34,"0.#"),1)=".",TRUE,FALSE)</formula>
    </cfRule>
  </conditionalFormatting>
  <conditionalFormatting sqref="AI34">
    <cfRule type="expression" dxfId="2775" priority="13487">
      <formula>IF(RIGHT(TEXT(AI34,"0.#"),1)=".",FALSE,TRUE)</formula>
    </cfRule>
    <cfRule type="expression" dxfId="2774" priority="13488">
      <formula>IF(RIGHT(TEXT(AI34,"0.#"),1)=".",TRUE,FALSE)</formula>
    </cfRule>
  </conditionalFormatting>
  <conditionalFormatting sqref="AI33">
    <cfRule type="expression" dxfId="2773" priority="13485">
      <formula>IF(RIGHT(TEXT(AI33,"0.#"),1)=".",FALSE,TRUE)</formula>
    </cfRule>
    <cfRule type="expression" dxfId="2772" priority="13486">
      <formula>IF(RIGHT(TEXT(AI33,"0.#"),1)=".",TRUE,FALSE)</formula>
    </cfRule>
  </conditionalFormatting>
  <conditionalFormatting sqref="AI32">
    <cfRule type="expression" dxfId="2771" priority="13483">
      <formula>IF(RIGHT(TEXT(AI32,"0.#"),1)=".",FALSE,TRUE)</formula>
    </cfRule>
    <cfRule type="expression" dxfId="2770" priority="13484">
      <formula>IF(RIGHT(TEXT(AI32,"0.#"),1)=".",TRUE,FALSE)</formula>
    </cfRule>
  </conditionalFormatting>
  <conditionalFormatting sqref="AM32">
    <cfRule type="expression" dxfId="2769" priority="13481">
      <formula>IF(RIGHT(TEXT(AM32,"0.#"),1)=".",FALSE,TRUE)</formula>
    </cfRule>
    <cfRule type="expression" dxfId="2768" priority="13482">
      <formula>IF(RIGHT(TEXT(AM32,"0.#"),1)=".",TRUE,FALSE)</formula>
    </cfRule>
  </conditionalFormatting>
  <conditionalFormatting sqref="AM33">
    <cfRule type="expression" dxfId="2767" priority="13479">
      <formula>IF(RIGHT(TEXT(AM33,"0.#"),1)=".",FALSE,TRUE)</formula>
    </cfRule>
    <cfRule type="expression" dxfId="2766" priority="13480">
      <formula>IF(RIGHT(TEXT(AM33,"0.#"),1)=".",TRUE,FALSE)</formula>
    </cfRule>
  </conditionalFormatting>
  <conditionalFormatting sqref="AQ32:AQ34">
    <cfRule type="expression" dxfId="2765" priority="13471">
      <formula>IF(RIGHT(TEXT(AQ32,"0.#"),1)=".",FALSE,TRUE)</formula>
    </cfRule>
    <cfRule type="expression" dxfId="2764" priority="13472">
      <formula>IF(RIGHT(TEXT(AQ32,"0.#"),1)=".",TRUE,FALSE)</formula>
    </cfRule>
  </conditionalFormatting>
  <conditionalFormatting sqref="AU32:AU34">
    <cfRule type="expression" dxfId="2763" priority="13469">
      <formula>IF(RIGHT(TEXT(AU32,"0.#"),1)=".",FALSE,TRUE)</formula>
    </cfRule>
    <cfRule type="expression" dxfId="2762" priority="13470">
      <formula>IF(RIGHT(TEXT(AU32,"0.#"),1)=".",TRUE,FALSE)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M116">
    <cfRule type="expression" dxfId="2613" priority="13181">
      <formula>IF(RIGHT(TEXT(AM116,"0.#"),1)=".",FALSE,TRUE)</formula>
    </cfRule>
    <cfRule type="expression" dxfId="2612" priority="13182">
      <formula>IF(RIGHT(TEXT(AM116,"0.#"),1)=".",TRUE,FALSE)</formula>
    </cfRule>
  </conditionalFormatting>
  <conditionalFormatting sqref="AE117 AM117">
    <cfRule type="expression" dxfId="2611" priority="13179">
      <formula>IF(RIGHT(TEXT(AE117,"0.#"),1)=".",FALSE,TRUE)</formula>
    </cfRule>
    <cfRule type="expression" dxfId="2610" priority="13180">
      <formula>IF(RIGHT(TEXT(AE117,"0.#"),1)=".",TRUE,FALSE)</formula>
    </cfRule>
  </conditionalFormatting>
  <conditionalFormatting sqref="AI117">
    <cfRule type="expression" dxfId="2609" priority="13177">
      <formula>IF(RIGHT(TEXT(AI117,"0.#"),1)=".",FALSE,TRUE)</formula>
    </cfRule>
    <cfRule type="expression" dxfId="2608" priority="13178">
      <formula>IF(RIGHT(TEXT(AI117,"0.#"),1)=".",TRUE,FALSE)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39:AO866">
    <cfRule type="expression" dxfId="2523" priority="6655">
      <formula>IF(AND(AL839&gt;=0, RIGHT(TEXT(AL839,"0.#"),1)&lt;&gt;"."),TRUE,FALSE)</formula>
    </cfRule>
    <cfRule type="expression" dxfId="2522" priority="6656">
      <formula>IF(AND(AL839&gt;=0, RIGHT(TEXT(AL839,"0.#"),1)="."),TRUE,FALSE)</formula>
    </cfRule>
    <cfRule type="expression" dxfId="2521" priority="6657">
      <formula>IF(AND(AL839&lt;0, RIGHT(TEXT(AL839,"0.#"),1)&lt;&gt;"."),TRUE,FALSE)</formula>
    </cfRule>
    <cfRule type="expression" dxfId="2520" priority="6658">
      <formula>IF(AND(AL839&lt;0, RIGHT(TEXT(AL839,"0.#"),1)="."),TRUE,FALSE)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39:Y866">
    <cfRule type="expression" dxfId="2449" priority="2983">
      <formula>IF(RIGHT(TEXT(Y839,"0.#"),1)=".",FALSE,TRUE)</formula>
    </cfRule>
    <cfRule type="expression" dxfId="2448" priority="2984">
      <formula>IF(RIGHT(TEXT(Y839,"0.#"),1)=".",TRUE,FALSE)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2:AO1131">
    <cfRule type="expression" dxfId="2419" priority="2889">
      <formula>IF(AND(AL1102&gt;=0, RIGHT(TEXT(AL1102,"0.#"),1)&lt;&gt;"."),TRUE,FALSE)</formula>
    </cfRule>
    <cfRule type="expression" dxfId="2418" priority="2890">
      <formula>IF(AND(AL1102&gt;=0, RIGHT(TEXT(AL1102,"0.#"),1)="."),TRUE,FALSE)</formula>
    </cfRule>
    <cfRule type="expression" dxfId="2417" priority="2891">
      <formula>IF(AND(AL1102&lt;0, RIGHT(TEXT(AL1102,"0.#"),1)&lt;&gt;"."),TRUE,FALSE)</formula>
    </cfRule>
    <cfRule type="expression" dxfId="2416" priority="2892">
      <formula>IF(AND(AL1102&lt;0, RIGHT(TEXT(AL1102,"0.#"),1)="."),TRUE,FALSE)</formula>
    </cfRule>
  </conditionalFormatting>
  <conditionalFormatting sqref="Y1102:Y1131">
    <cfRule type="expression" dxfId="2415" priority="2887">
      <formula>IF(RIGHT(TEXT(Y1102,"0.#"),1)=".",FALSE,TRUE)</formula>
    </cfRule>
    <cfRule type="expression" dxfId="2414" priority="2888">
      <formula>IF(RIGHT(TEXT(Y1102,"0.#"),1)=".",TRUE,FALSE)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7:AO838">
    <cfRule type="expression" dxfId="2405" priority="2841">
      <formula>IF(AND(AL837&gt;=0, RIGHT(TEXT(AL837,"0.#"),1)&lt;&gt;"."),TRUE,FALSE)</formula>
    </cfRule>
    <cfRule type="expression" dxfId="2404" priority="2842">
      <formula>IF(AND(AL837&gt;=0, RIGHT(TEXT(AL837,"0.#"),1)="."),TRUE,FALSE)</formula>
    </cfRule>
    <cfRule type="expression" dxfId="2403" priority="2843">
      <formula>IF(AND(AL837&lt;0, RIGHT(TEXT(AL837,"0.#"),1)&lt;&gt;"."),TRUE,FALSE)</formula>
    </cfRule>
    <cfRule type="expression" dxfId="2402" priority="2844">
      <formula>IF(AND(AL837&lt;0, RIGHT(TEXT(AL837,"0.#"),1)="."),TRUE,FALSE)</formula>
    </cfRule>
  </conditionalFormatting>
  <conditionalFormatting sqref="Y837:Y838">
    <cfRule type="expression" dxfId="2401" priority="2839">
      <formula>IF(RIGHT(TEXT(Y837,"0.#"),1)=".",FALSE,TRUE)</formula>
    </cfRule>
    <cfRule type="expression" dxfId="2400" priority="2840">
      <formula>IF(RIGHT(TEXT(Y837,"0.#"),1)=".",TRUE,FALSE)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4:AO904">
    <cfRule type="expression" dxfId="1977" priority="2083">
      <formula>IF(AND(AL904&gt;=0, RIGHT(TEXT(AL904,"0.#"),1)&lt;&gt;"."),TRUE,FALSE)</formula>
    </cfRule>
    <cfRule type="expression" dxfId="1976" priority="2084">
      <formula>IF(AND(AL904&gt;=0, RIGHT(TEXT(AL904,"0.#"),1)="."),TRUE,FALSE)</formula>
    </cfRule>
    <cfRule type="expression" dxfId="1975" priority="2085">
      <formula>IF(AND(AL904&lt;0, RIGHT(TEXT(AL904,"0.#"),1)&lt;&gt;"."),TRUE,FALSE)</formula>
    </cfRule>
    <cfRule type="expression" dxfId="1974" priority="2086">
      <formula>IF(AND(AL904&lt;0, RIGHT(TEXT(AL904,"0.#"),1)="."),TRUE,FALSE)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7:AO937">
    <cfRule type="expression" dxfId="1969" priority="2071">
      <formula>IF(AND(AL937&gt;=0, RIGHT(TEXT(AL937,"0.#"),1)&lt;&gt;"."),TRUE,FALSE)</formula>
    </cfRule>
    <cfRule type="expression" dxfId="1968" priority="2072">
      <formula>IF(AND(AL937&gt;=0, RIGHT(TEXT(AL937,"0.#"),1)="."),TRUE,FALSE)</formula>
    </cfRule>
    <cfRule type="expression" dxfId="1967" priority="2073">
      <formula>IF(AND(AL937&lt;0, RIGHT(TEXT(AL937,"0.#"),1)&lt;&gt;"."),TRUE,FALSE)</formula>
    </cfRule>
    <cfRule type="expression" dxfId="1966" priority="2074">
      <formula>IF(AND(AL937&lt;0, RIGHT(TEXT(AL937,"0.#"),1)="."),TRUE,FALSE)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70:AO970">
    <cfRule type="expression" dxfId="1961" priority="2059">
      <formula>IF(AND(AL970&gt;=0, RIGHT(TEXT(AL970,"0.#"),1)&lt;&gt;"."),TRUE,FALSE)</formula>
    </cfRule>
    <cfRule type="expression" dxfId="1960" priority="2060">
      <formula>IF(AND(AL970&gt;=0, RIGHT(TEXT(AL970,"0.#"),1)="."),TRUE,FALSE)</formula>
    </cfRule>
    <cfRule type="expression" dxfId="1959" priority="2061">
      <formula>IF(AND(AL970&lt;0, RIGHT(TEXT(AL970,"0.#"),1)&lt;&gt;"."),TRUE,FALSE)</formula>
    </cfRule>
    <cfRule type="expression" dxfId="1958" priority="2062">
      <formula>IF(AND(AL970&lt;0, RIGHT(TEXT(AL970,"0.#"),1)="."),TRUE,FALSE)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3:AO1003">
    <cfRule type="expression" dxfId="1953" priority="2047">
      <formula>IF(AND(AL1003&gt;=0, RIGHT(TEXT(AL1003,"0.#"),1)&lt;&gt;"."),TRUE,FALSE)</formula>
    </cfRule>
    <cfRule type="expression" dxfId="1952" priority="2048">
      <formula>IF(AND(AL1003&gt;=0, RIGHT(TEXT(AL1003,"0.#"),1)="."),TRUE,FALSE)</formula>
    </cfRule>
    <cfRule type="expression" dxfId="1951" priority="2049">
      <formula>IF(AND(AL1003&lt;0, RIGHT(TEXT(AL1003,"0.#"),1)&lt;&gt;"."),TRUE,FALSE)</formula>
    </cfRule>
    <cfRule type="expression" dxfId="1950" priority="2050">
      <formula>IF(AND(AL1003&lt;0, RIGHT(TEXT(AL1003,"0.#"),1)="."),TRUE,FALSE)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6:AO1036">
    <cfRule type="expression" dxfId="1941" priority="2035">
      <formula>IF(AND(AL1036&gt;=0, RIGHT(TEXT(AL1036,"0.#"),1)&lt;&gt;"."),TRUE,FALSE)</formula>
    </cfRule>
    <cfRule type="expression" dxfId="1940" priority="2036">
      <formula>IF(AND(AL1036&gt;=0, RIGHT(TEXT(AL1036,"0.#"),1)="."),TRUE,FALSE)</formula>
    </cfRule>
    <cfRule type="expression" dxfId="1939" priority="2037">
      <formula>IF(AND(AL1036&lt;0, RIGHT(TEXT(AL1036,"0.#"),1)&lt;&gt;"."),TRUE,FALSE)</formula>
    </cfRule>
    <cfRule type="expression" dxfId="1938" priority="2038">
      <formula>IF(AND(AL1036&lt;0, RIGHT(TEXT(AL1036,"0.#"),1)="."),TRUE,FALSE)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AL936:AO936">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AL969:AO969">
    <cfRule type="expression" dxfId="717" priority="15">
      <formula>IF(AND(AL969&gt;=0, RIGHT(TEXT(AL969,"0.#"),1)&lt;&gt;"."),TRUE,FALSE)</formula>
    </cfRule>
    <cfRule type="expression" dxfId="716" priority="16">
      <formula>IF(AND(AL969&gt;=0, RIGHT(TEXT(AL969,"0.#"),1)="."),TRUE,FALSE)</formula>
    </cfRule>
    <cfRule type="expression" dxfId="715" priority="17">
      <formula>IF(AND(AL969&lt;0, RIGHT(TEXT(AL969,"0.#"),1)&lt;&gt;"."),TRUE,FALSE)</formula>
    </cfRule>
    <cfRule type="expression" dxfId="714" priority="18">
      <formula>IF(AND(AL969&lt;0, RIGHT(TEXT(AL969,"0.#"),1)="."),TRUE,FALSE)</formula>
    </cfRule>
  </conditionalFormatting>
  <conditionalFormatting sqref="AL1002:AO1002">
    <cfRule type="expression" dxfId="713" priority="11">
      <formula>IF(AND(AL1002&gt;=0, RIGHT(TEXT(AL1002,"0.#"),1)&lt;&gt;"."),TRUE,FALSE)</formula>
    </cfRule>
    <cfRule type="expression" dxfId="712" priority="12">
      <formula>IF(AND(AL1002&gt;=0, RIGHT(TEXT(AL1002,"0.#"),1)="."),TRUE,FALSE)</formula>
    </cfRule>
    <cfRule type="expression" dxfId="711" priority="13">
      <formula>IF(AND(AL1002&lt;0, RIGHT(TEXT(AL1002,"0.#"),1)&lt;&gt;"."),TRUE,FALSE)</formula>
    </cfRule>
    <cfRule type="expression" dxfId="710" priority="14">
      <formula>IF(AND(AL1002&lt;0, RIGHT(TEXT(AL1002,"0.#"),1)="."),TRUE,FALSE)</formula>
    </cfRule>
  </conditionalFormatting>
  <conditionalFormatting sqref="AL1035:AO1035">
    <cfRule type="expression" dxfId="709" priority="7">
      <formula>IF(AND(AL1035&gt;=0, RIGHT(TEXT(AL1035,"0.#"),1)&lt;&gt;"."),TRUE,FALSE)</formula>
    </cfRule>
    <cfRule type="expression" dxfId="708" priority="8">
      <formula>IF(AND(AL1035&gt;=0, RIGHT(TEXT(AL1035,"0.#"),1)="."),TRUE,FALSE)</formula>
    </cfRule>
    <cfRule type="expression" dxfId="707" priority="9">
      <formula>IF(AND(AL1035&lt;0, RIGHT(TEXT(AL1035,"0.#"),1)&lt;&gt;"."),TRUE,FALSE)</formula>
    </cfRule>
    <cfRule type="expression" dxfId="706" priority="10">
      <formula>IF(AND(AL1035&lt;0, RIGHT(TEXT(AL1035,"0.#"),1)="."),TRUE,FALSE)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3" sqref="E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t="s">
        <v>571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571</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468</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6"/>
      <c r="AQ2" s="176" t="s">
        <v>354</v>
      </c>
      <c r="AR2" s="169"/>
      <c r="AS2" s="169"/>
      <c r="AT2" s="170"/>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3"/>
      <c r="B4" s="511"/>
      <c r="C4" s="511"/>
      <c r="D4" s="511"/>
      <c r="E4" s="511"/>
      <c r="F4" s="512"/>
      <c r="G4" s="538"/>
      <c r="H4" s="1014"/>
      <c r="I4" s="1014"/>
      <c r="J4" s="1014"/>
      <c r="K4" s="1014"/>
      <c r="L4" s="1014"/>
      <c r="M4" s="1014"/>
      <c r="N4" s="1014"/>
      <c r="O4" s="1015"/>
      <c r="P4" s="161"/>
      <c r="Q4" s="1022"/>
      <c r="R4" s="1022"/>
      <c r="S4" s="1022"/>
      <c r="T4" s="1022"/>
      <c r="U4" s="1022"/>
      <c r="V4" s="1022"/>
      <c r="W4" s="1022"/>
      <c r="X4" s="1023"/>
      <c r="Y4" s="1000" t="s">
        <v>12</v>
      </c>
      <c r="Z4" s="1001"/>
      <c r="AA4" s="1002"/>
      <c r="AB4" s="549"/>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520"/>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468</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6"/>
      <c r="AQ9" s="176" t="s">
        <v>354</v>
      </c>
      <c r="AR9" s="169"/>
      <c r="AS9" s="169"/>
      <c r="AT9" s="170"/>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3"/>
      <c r="B11" s="511"/>
      <c r="C11" s="511"/>
      <c r="D11" s="511"/>
      <c r="E11" s="511"/>
      <c r="F11" s="512"/>
      <c r="G11" s="538"/>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49"/>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0"/>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468</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6"/>
      <c r="AQ16" s="176" t="s">
        <v>354</v>
      </c>
      <c r="AR16" s="169"/>
      <c r="AS16" s="169"/>
      <c r="AT16" s="170"/>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3"/>
      <c r="B18" s="511"/>
      <c r="C18" s="511"/>
      <c r="D18" s="511"/>
      <c r="E18" s="511"/>
      <c r="F18" s="512"/>
      <c r="G18" s="538"/>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49"/>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0"/>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468</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6"/>
      <c r="AQ23" s="176" t="s">
        <v>354</v>
      </c>
      <c r="AR23" s="169"/>
      <c r="AS23" s="169"/>
      <c r="AT23" s="170"/>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3"/>
      <c r="B25" s="511"/>
      <c r="C25" s="511"/>
      <c r="D25" s="511"/>
      <c r="E25" s="511"/>
      <c r="F25" s="512"/>
      <c r="G25" s="538"/>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49"/>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0"/>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468</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6"/>
      <c r="AQ30" s="176" t="s">
        <v>354</v>
      </c>
      <c r="AR30" s="169"/>
      <c r="AS30" s="169"/>
      <c r="AT30" s="170"/>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3"/>
      <c r="B32" s="511"/>
      <c r="C32" s="511"/>
      <c r="D32" s="511"/>
      <c r="E32" s="511"/>
      <c r="F32" s="512"/>
      <c r="G32" s="538"/>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49"/>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0"/>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468</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6"/>
      <c r="AQ37" s="176" t="s">
        <v>354</v>
      </c>
      <c r="AR37" s="169"/>
      <c r="AS37" s="169"/>
      <c r="AT37" s="170"/>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3"/>
      <c r="B39" s="511"/>
      <c r="C39" s="511"/>
      <c r="D39" s="511"/>
      <c r="E39" s="511"/>
      <c r="F39" s="512"/>
      <c r="G39" s="538"/>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49"/>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0"/>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468</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6"/>
      <c r="AQ44" s="176" t="s">
        <v>354</v>
      </c>
      <c r="AR44" s="169"/>
      <c r="AS44" s="169"/>
      <c r="AT44" s="170"/>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3"/>
      <c r="B46" s="511"/>
      <c r="C46" s="511"/>
      <c r="D46" s="511"/>
      <c r="E46" s="511"/>
      <c r="F46" s="512"/>
      <c r="G46" s="538"/>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49"/>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0"/>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468</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6" t="s">
        <v>11</v>
      </c>
      <c r="AC51" s="1009"/>
      <c r="AD51" s="1010"/>
      <c r="AE51" s="996" t="s">
        <v>551</v>
      </c>
      <c r="AF51" s="996"/>
      <c r="AG51" s="996"/>
      <c r="AH51" s="996"/>
      <c r="AI51" s="996" t="s">
        <v>548</v>
      </c>
      <c r="AJ51" s="996"/>
      <c r="AK51" s="996"/>
      <c r="AL51" s="996"/>
      <c r="AM51" s="996" t="s">
        <v>522</v>
      </c>
      <c r="AN51" s="996"/>
      <c r="AO51" s="996"/>
      <c r="AP51" s="456"/>
      <c r="AQ51" s="176" t="s">
        <v>354</v>
      </c>
      <c r="AR51" s="169"/>
      <c r="AS51" s="169"/>
      <c r="AT51" s="170"/>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3"/>
      <c r="B53" s="511"/>
      <c r="C53" s="511"/>
      <c r="D53" s="511"/>
      <c r="E53" s="511"/>
      <c r="F53" s="512"/>
      <c r="G53" s="538"/>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49"/>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0"/>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468</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6"/>
      <c r="AQ58" s="176" t="s">
        <v>354</v>
      </c>
      <c r="AR58" s="169"/>
      <c r="AS58" s="169"/>
      <c r="AT58" s="170"/>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3"/>
      <c r="B60" s="511"/>
      <c r="C60" s="511"/>
      <c r="D60" s="511"/>
      <c r="E60" s="511"/>
      <c r="F60" s="512"/>
      <c r="G60" s="538"/>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49"/>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0"/>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468</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6"/>
      <c r="AQ65" s="176" t="s">
        <v>354</v>
      </c>
      <c r="AR65" s="169"/>
      <c r="AS65" s="169"/>
      <c r="AT65" s="170"/>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3"/>
      <c r="B67" s="511"/>
      <c r="C67" s="511"/>
      <c r="D67" s="511"/>
      <c r="E67" s="511"/>
      <c r="F67" s="512"/>
      <c r="G67" s="538"/>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49"/>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0"/>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486</v>
      </c>
      <c r="H2" s="438"/>
      <c r="I2" s="438"/>
      <c r="J2" s="438"/>
      <c r="K2" s="438"/>
      <c r="L2" s="438"/>
      <c r="M2" s="438"/>
      <c r="N2" s="438"/>
      <c r="O2" s="438"/>
      <c r="P2" s="438"/>
      <c r="Q2" s="438"/>
      <c r="R2" s="438"/>
      <c r="S2" s="438"/>
      <c r="T2" s="438"/>
      <c r="U2" s="438"/>
      <c r="V2" s="438"/>
      <c r="W2" s="438"/>
      <c r="X2" s="438"/>
      <c r="Y2" s="438"/>
      <c r="Z2" s="438"/>
      <c r="AA2" s="438"/>
      <c r="AB2" s="439"/>
      <c r="AC2" s="437"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7" t="s">
        <v>389</v>
      </c>
      <c r="H15" s="438"/>
      <c r="I15" s="438"/>
      <c r="J15" s="438"/>
      <c r="K15" s="438"/>
      <c r="L15" s="438"/>
      <c r="M15" s="438"/>
      <c r="N15" s="438"/>
      <c r="O15" s="438"/>
      <c r="P15" s="438"/>
      <c r="Q15" s="438"/>
      <c r="R15" s="438"/>
      <c r="S15" s="438"/>
      <c r="T15" s="438"/>
      <c r="U15" s="438"/>
      <c r="V15" s="438"/>
      <c r="W15" s="438"/>
      <c r="X15" s="438"/>
      <c r="Y15" s="438"/>
      <c r="Z15" s="438"/>
      <c r="AA15" s="438"/>
      <c r="AB15" s="439"/>
      <c r="AC15" s="437" t="s">
        <v>390</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7" t="s">
        <v>388</v>
      </c>
      <c r="H28" s="438"/>
      <c r="I28" s="438"/>
      <c r="J28" s="438"/>
      <c r="K28" s="438"/>
      <c r="L28" s="438"/>
      <c r="M28" s="438"/>
      <c r="N28" s="438"/>
      <c r="O28" s="438"/>
      <c r="P28" s="438"/>
      <c r="Q28" s="438"/>
      <c r="R28" s="438"/>
      <c r="S28" s="438"/>
      <c r="T28" s="438"/>
      <c r="U28" s="438"/>
      <c r="V28" s="438"/>
      <c r="W28" s="438"/>
      <c r="X28" s="438"/>
      <c r="Y28" s="438"/>
      <c r="Z28" s="438"/>
      <c r="AA28" s="438"/>
      <c r="AB28" s="439"/>
      <c r="AC28" s="437" t="s">
        <v>391</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7" t="s">
        <v>436</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392</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7" t="s">
        <v>393</v>
      </c>
      <c r="H68" s="438"/>
      <c r="I68" s="438"/>
      <c r="J68" s="438"/>
      <c r="K68" s="438"/>
      <c r="L68" s="438"/>
      <c r="M68" s="438"/>
      <c r="N68" s="438"/>
      <c r="O68" s="438"/>
      <c r="P68" s="438"/>
      <c r="Q68" s="438"/>
      <c r="R68" s="438"/>
      <c r="S68" s="438"/>
      <c r="T68" s="438"/>
      <c r="U68" s="438"/>
      <c r="V68" s="438"/>
      <c r="W68" s="438"/>
      <c r="X68" s="438"/>
      <c r="Y68" s="438"/>
      <c r="Z68" s="438"/>
      <c r="AA68" s="438"/>
      <c r="AB68" s="439"/>
      <c r="AC68" s="437" t="s">
        <v>394</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7" t="s">
        <v>395</v>
      </c>
      <c r="H81" s="438"/>
      <c r="I81" s="438"/>
      <c r="J81" s="438"/>
      <c r="K81" s="438"/>
      <c r="L81" s="438"/>
      <c r="M81" s="438"/>
      <c r="N81" s="438"/>
      <c r="O81" s="438"/>
      <c r="P81" s="438"/>
      <c r="Q81" s="438"/>
      <c r="R81" s="438"/>
      <c r="S81" s="438"/>
      <c r="T81" s="438"/>
      <c r="U81" s="438"/>
      <c r="V81" s="438"/>
      <c r="W81" s="438"/>
      <c r="X81" s="438"/>
      <c r="Y81" s="438"/>
      <c r="Z81" s="438"/>
      <c r="AA81" s="438"/>
      <c r="AB81" s="439"/>
      <c r="AC81" s="437" t="s">
        <v>396</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7" t="s">
        <v>397</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398</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7" t="s">
        <v>399</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400</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7" t="s">
        <v>401</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402</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7" t="s">
        <v>403</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404</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7" t="s">
        <v>405</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406</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7" t="s">
        <v>408</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407</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7" t="s">
        <v>409</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410</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7" t="s">
        <v>411</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412</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7" t="s">
        <v>413</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414</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7" t="s">
        <v>415</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380</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380</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380</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380</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380</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380</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380</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380</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380</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380</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380</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380</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380</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380</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380</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380</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380</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380</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380</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380</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380</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380</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380</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380</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380</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380</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380</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380</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380</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380</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380</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380</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380</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380</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380</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380</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380</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380</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380</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380</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2019-05-28T05:29:22Z</dcterms:modified>
</cp:coreProperties>
</file>