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5_肝炎対策推進室（Ｂ肝室含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<sst xmlns="http://schemas.openxmlformats.org/spreadsheetml/2006/main" count="3004" uniqueCount="691">
  <si>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</si>
  <si>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</si>
  <si>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</si>
  <si>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</si>
  <si>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</si>
  <si>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</si>
  <si>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</si>
  <si>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</si>
  <si>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</si>
  <si>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</si>
  <si>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</si>
  <si>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</si>
  <si>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</si>
  <si>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</si>
  <si>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</si>
  <si>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</si>
  <si>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</si>
  <si>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</si>
  <si>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</si>
  <si>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</si>
  <si>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</si>
  <si>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</si>
  <si>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</si>
  <si>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</si>
  <si>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</si>
  <si>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</si>
  <si>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</si>
  <si>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</si>
  <si>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</si>
  <si>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</si>
  <si>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</si>
  <si>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</si>
  <si>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</si>
  <si>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</si>
  <si>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</si>
  <si>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</si>
  <si>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</si>
  <si>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</si>
  <si>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</si>
  <si>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</si>
  <si>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</si>
  <si>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</si>
  <si>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</si>
  <si>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</si>
  <si>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</si>
  <si>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</si>
  <si>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</si>
  <si>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</si>
  <si>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</si>
  <si>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</si>
  <si>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</si>
  <si>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</si>
  <si>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</si>
  <si>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</si>
  <si>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</si>
  <si>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</si>
  <si>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</si>
  <si>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</si>
  <si>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</si>
  <si>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</si>
  <si>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</si>
  <si>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</si>
  <si>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</si>
  <si>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</si>
  <si>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</si>
  <si>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</si>
  <si>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</si>
  <si>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</si>
  <si>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</si>
  <si>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</si>
  <si>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</si>
  <si>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</si>
  <si>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</si>
  <si>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</si>
  <si>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</si>
  <si>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</si>
  <si>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</si>
  <si>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</si>
  <si>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</si>
  <si>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</si>
  <si>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</si>
  <si>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</si>
  <si>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</si>
  <si>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</si>
  <si>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</si>
  <si>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</si>
  <si>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</si>
  <si>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</si>
  <si>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</si>
  <si>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</si>
  <si>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</si>
  <si>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</si>
  <si>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</si>
  <si>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</si>
  <si>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</si>
  <si>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</si>
  <si>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</si>
  <si>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</si>
  <si>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</si>
  <si>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</si>
  <si>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</si>
  <si>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</si>
  <si>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</si>
  <si>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</si>
  <si>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</si>
  <si>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</si>
  <si>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</si>
  <si>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</si>
  <si>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</si>
  <si>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</si>
  <si>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</si>
  <si>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</si>
  <si>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</si>
  <si>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</si>
  <si>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</si>
  <si>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</si>
  <si>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</si>
  <si>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</si>
  <si>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</si>
  <si>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</si>
  <si>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</si>
  <si>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</si>
  <si>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</si>
  <si>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</si>
  <si>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</si>
  <si>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</si>
  <si>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</si>
  <si>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</si>
  <si>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</si>
  <si>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</si>
  <si>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</si>
  <si>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</si>
  <si>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</si>
  <si>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</si>
  <si>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</si>
  <si>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</si>
  <si>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</si>
  <si>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</si>
  <si>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</si>
  <si>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</si>
  <si>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</si>
  <si>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</si>
  <si>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</si>
  <si>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</si>
  <si>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</si>
  <si>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</si>
  <si>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</si>
  <si>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</si>
  <si>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</si>
  <si>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</si>
  <si>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</si>
  <si>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</si>
  <si>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</si>
  <si>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</si>
  <si>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</si>
  <si>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</si>
  <si>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</si>
  <si>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</si>
  <si>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</si>
  <si>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</si>
  <si>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</si>
  <si>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</si>
  <si>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</si>
  <si>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</si>
  <si>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</si>
  <si>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</si>
  <si>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</si>
  <si>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</si>
  <si>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</si>
  <si>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</si>
  <si>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</si>
  <si>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</si>
  <si>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</si>
  <si>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</si>
  <si>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</si>
  <si>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</si>
  <si>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</si>
  <si>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</si>
  <si>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</si>
  <si>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</si>
  <si>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</si>
  <si>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</si>
  <si>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</si>
  <si>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</si>
  <si>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</si>
  <si>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</si>
  <si>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</si>
  <si>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</si>
  <si>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</si>
  <si>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</si>
  <si>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</si>
  <si>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</si>
  <si>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</si>
  <si>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</si>
  <si>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</si>
  <si>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</si>
  <si>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</si>
  <si>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</si>
  <si>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</si>
  <si>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</si>
  <si>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</si>
  <si>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</si>
  <si>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</si>
  <si>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</si>
  <si>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</si>
  <si>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</si>
  <si>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</si>
  <si>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</si>
  <si>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</si>
  <si>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</si>
  <si>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</si>
  <si>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</si>
  <si>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</si>
  <si>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</si>
  <si>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</si>
  <si>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</si>
  <si>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</si>
  <si>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</si>
  <si>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</si>
  <si>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</si>
  <si>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</si>
  <si>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</si>
  <si>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</si>
  <si>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</si>
  <si>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</si>
  <si>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</si>
  <si>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</si>
  <si>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</si>
  <si>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</si>
  <si>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</si>
  <si>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</si>
  <si>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</si>
  <si>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</si>
  <si>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</si>
  <si>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</si>
  <si>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</si>
  <si>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</si>
  <si>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</si>
  <si>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</si>
  <si>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</si>
  <si>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</si>
  <si>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</si>
  <si>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</si>
  <si>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</si>
  <si>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</si>
  <si>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</si>
  <si>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</si>
  <si>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</si>
  <si>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</si>
  <si>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</si>
  <si>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</si>
  <si>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</si>
  <si>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</si>
  <si>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</si>
  <si>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</si>
  <si>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</si>
  <si>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</si>
  <si>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</si>
  <si>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</si>
  <si>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</si>
  <si>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</si>
  <si>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</si>
  <si>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</si>
  <si>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</si>
  <si>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</si>
  <si>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</si>
  <si>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</si>
  <si>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</si>
  <si>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</si>
  <si>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</si>
  <si>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</si>
  <si>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</si>
  <si>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</si>
  <si>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</si>
  <si>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</si>
  <si>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</si>
  <si>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</si>
  <si>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</si>
  <si>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</si>
  <si>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</si>
  <si>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</si>
  <si>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</si>
  <si>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</si>
  <si>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</si>
  <si>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</si>
  <si>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</si>
  <si>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</si>
  <si>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</si>
  <si>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</si>
  <si>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</si>
  <si>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</si>
  <si>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</si>
  <si>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</si>
  <si>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</si>
  <si>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</si>
  <si>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</si>
  <si>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</si>
  <si>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</si>
  <si>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</si>
  <si>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</si>
  <si>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</si>
  <si>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</si>
  <si>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</si>
  <si>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</si>
  <si>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</si>
  <si>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</si>
  <si>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</si>
  <si>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</si>
  <si>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</si>
  <si>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</si>
  <si>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</si>
  <si>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</si>
  <si>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</si>
  <si>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</si>
  <si>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</si>
  <si>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</si>
  <si>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</si>
  <si>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</si>
  <si>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</si>
  <si>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</si>
  <si>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</si>
  <si>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</si>
  <si>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</si>
  <si>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</si>
  <si>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</si>
  <si>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</si>
  <si>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</si>
  <si>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</si>
  <si>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</si>
  <si>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</si>
  <si>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</si>
  <si>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</si>
  <si>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</si>
  <si>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</si>
  <si>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</si>
  <si>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</si>
  <si>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</si>
  <si>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</si>
  <si>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</si>
  <si>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</si>
  <si>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</si>
  <si>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</si>
  <si>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</si>
  <si>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</si>
  <si>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</si>
  <si>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</si>
  <si>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</si>
  <si>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</si>
  <si>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</si>
  <si>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</si>
  <si>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</si>
  <si>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</si>
  <si>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</si>
  <si>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</si>
  <si>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</si>
  <si>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</si>
  <si>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</si>
  <si>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</si>
  <si>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</si>
  <si>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</si>
  <si>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</si>
  <si>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</si>
  <si>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</si>
  <si>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</si>
  <si>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</si>
  <si>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</si>
  <si>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</si>
  <si>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</si>
  <si>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</si>
  <si>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</si>
  <si>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</si>
  <si>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</si>
  <si>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</si>
  <si>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</si>
  <si>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</si>
  <si>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</si>
  <si>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</si>
  <si>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</si>
  <si>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</si>
  <si>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</si>
  <si>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</si>
  <si>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</si>
  <si>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</si>
  <si>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</si>
  <si>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</si>
  <si>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</si>
  <si>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</si>
  <si>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</si>
  <si>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</si>
  <si>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</si>
  <si>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</si>
  <si>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</si>
  <si>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</si>
  <si>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</si>
  <si>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</si>
  <si>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</si>
  <si>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</si>
  <si>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</si>
  <si>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</si>
  <si>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</si>
  <si>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</si>
  <si>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</si>
  <si>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</si>
  <si>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</si>
  <si>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</si>
  <si>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</si>
  <si>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</si>
  <si>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</si>
  <si>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</si>
  <si>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</si>
  <si>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</si>
  <si>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</si>
  <si>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</si>
  <si>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</si>
  <si>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</si>
  <si>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</si>
  <si>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</si>
  <si>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</si>
  <si>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</si>
  <si>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</si>
  <si>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</si>
  <si>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</si>
  <si>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</si>
  <si>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</si>
  <si>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</si>
  <si>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</si>
  <si>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</si>
  <si>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</si>
  <si>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</si>
  <si>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</si>
  <si>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</si>
  <si>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</si>
  <si>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</si>
  <si>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</si>
  <si>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</si>
  <si>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</si>
  <si>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</si>
  <si>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</si>
  <si>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</si>
  <si>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</si>
  <si>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</si>
  <si>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</si>
  <si>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</si>
  <si>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</si>
  <si>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</si>
  <si>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</si>
  <si>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</si>
  <si>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</si>
  <si>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</si>
  <si>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</si>
  <si>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</si>
  <si>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</si>
  <si>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</si>
  <si>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</si>
  <si>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</si>
  <si>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</si>
  <si>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</si>
  <si>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</si>
  <si>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</si>
  <si>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</si>
  <si>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</si>
  <si>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</si>
  <si>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</si>
  <si>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</si>
  <si>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</si>
  <si>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</si>
  <si>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</si>
  <si>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</si>
  <si>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</si>
  <si>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</si>
  <si>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</si>
  <si>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</si>
  <si>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</si>
  <si>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</si>
  <si>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</si>
  <si>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</si>
  <si>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</si>
  <si>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</si>
  <si>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</si>
  <si>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</si>
  <si>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</si>
  <si>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</si>
  <si>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</si>
  <si>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</si>
  <si>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</si>
  <si>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</si>
  <si>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</si>
  <si>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</si>
  <si>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</si>
  <si>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</si>
  <si>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</si>
  <si>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</si>
  <si>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</si>
  <si>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</si>
  <si>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</si>
  <si>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</si>
  <si>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</si>
  <si>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</si>
  <si>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</si>
  <si>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</si>
  <si>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</si>
  <si>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</si>
  <si>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</si>
  <si>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</si>
  <si>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</si>
  <si>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</si>
  <si>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</si>
  <si>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</si>
  <si>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</si>
  <si>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</si>
  <si>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</si>
  <si>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</si>
  <si>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</si>
  <si>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</si>
  <si>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</si>
  <si>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</si>
  <si>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</si>
  <si>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</si>
  <si>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</si>
  <si>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</si>
  <si>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</si>
  <si>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</si>
  <si>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</si>
  <si>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</si>
  <si>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</si>
  <si>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</si>
  <si>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</si>
  <si>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</si>
  <si>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</si>
  <si>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</si>
  <si>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</si>
  <si>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</si>
  <si>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</si>
  <si>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</si>
  <si>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</si>
  <si>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</si>
  <si>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</si>
  <si>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</si>
  <si>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</si>
  <si>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</si>
  <si>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</si>
  <si>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</si>
  <si>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</si>
  <si>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</si>
  <si>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</si>
  <si>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</si>
  <si>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</si>
  <si>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</si>
  <si>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</si>
  <si>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</si>
  <si>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</si>
  <si>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</si>
  <si>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</si>
  <si>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</si>
  <si>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</si>
  <si>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</si>
  <si>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</si>
  <si>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</si>
  <si>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</si>
  <si>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</si>
  <si>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</si>
  <si>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</si>
  <si>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</si>
  <si>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</si>
  <si>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</si>
  <si>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</si>
  <si>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</si>
  <si>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</si>
  <si>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</si>
  <si>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特定B型肝炎ウイルス感染者給付金等支給業務費交付金</t>
  </si>
  <si>
    <t>健康局</t>
    <rPh sb="0" eb="3">
      <t>ケンコウキョク</t>
    </rPh>
    <phoneticPr fontId="5"/>
  </si>
  <si>
    <t>がん・疾病対策課Ｂ型肝炎訴訟対策室</t>
    <rPh sb="3" eb="5">
      <t>シッペイ</t>
    </rPh>
    <rPh sb="5" eb="8">
      <t>タイサクカ</t>
    </rPh>
    <rPh sb="9" eb="12">
      <t>ガタカンエン</t>
    </rPh>
    <rPh sb="12" eb="14">
      <t>ソショウ</t>
    </rPh>
    <rPh sb="14" eb="17">
      <t>タイサクシツ</t>
    </rPh>
    <phoneticPr fontId="5"/>
  </si>
  <si>
    <t>室長：大場 寛之</t>
    <rPh sb="0" eb="2">
      <t>シツチョウ</t>
    </rPh>
    <phoneticPr fontId="5"/>
  </si>
  <si>
    <t>○</t>
  </si>
  <si>
    <t>特定Ｂ型肝炎ウイルス感染者給付金等の支給に関する特別措置法38条</t>
    <rPh sb="0" eb="2">
      <t>トクテイ</t>
    </rPh>
    <rPh sb="3" eb="4">
      <t>ガタ</t>
    </rPh>
    <rPh sb="4" eb="6">
      <t>カンエン</t>
    </rPh>
    <rPh sb="10" eb="13">
      <t>カンセンシャ</t>
    </rPh>
    <rPh sb="13" eb="16">
      <t>キュウフキン</t>
    </rPh>
    <rPh sb="16" eb="17">
      <t>トウ</t>
    </rPh>
    <rPh sb="18" eb="20">
      <t>シキュウ</t>
    </rPh>
    <rPh sb="21" eb="22">
      <t>カン</t>
    </rPh>
    <rPh sb="24" eb="26">
      <t>トクベツ</t>
    </rPh>
    <rPh sb="26" eb="29">
      <t>ソチホウ</t>
    </rPh>
    <rPh sb="31" eb="32">
      <t>ジョウ</t>
    </rPh>
    <phoneticPr fontId="5"/>
  </si>
  <si>
    <t>-</t>
  </si>
  <si>
    <t>集団予防接種等の際の注射器の連続使用により、多数の者にＢ型肝炎ウイルスの感染被害が生じ、かつ、その感染被害が未曾有のものであることに鑑み、特定Ｂ型肝炎ウイルス感染者及びその相続人に対し、特定Ｂ型肝炎ウイルス感染者給付金等を支給するための措置を講ずることにより、この感染被害の迅速かつ全体的な解決を図る。</t>
  </si>
  <si>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rPh sb="70" eb="71">
      <t>トウ</t>
    </rPh>
    <phoneticPr fontId="5"/>
  </si>
  <si>
    <t>特定Ｂ型肝炎ウイルス感染者給付金等支給業務費交付金</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</si>
  <si>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</si>
  <si>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</si>
  <si>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</si>
  <si>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</si>
  <si>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</si>
  <si>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</si>
  <si>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</si>
  <si>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</si>
  <si>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</si>
  <si>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</si>
  <si>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</si>
  <si>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</si>
  <si>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</si>
  <si>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</si>
  <si>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</si>
  <si>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</si>
  <si>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</si>
  <si>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裁判所の仲介の下、特定Ｂ型肝炎ウイルス感染者及びその相続人に対し、特定Ｂ型肝炎ウイルス感染者給付金等を支給するための措置を講ずることにより、この感染被害の迅速かつ全体的な解決を図ることを目的としたものであり、定量的な目標値を設定することは困難。</t>
  </si>
  <si>
    <t>裁判所の仲介の下、和解が迅速・適正に進んでいくよう、引き続き取り組む。</t>
  </si>
  <si>
    <t>特措法に基づく給付金等支給者数</t>
  </si>
  <si>
    <t>-</t>
    <phoneticPr fontId="5"/>
  </si>
  <si>
    <t>-</t>
    <phoneticPr fontId="5"/>
  </si>
  <si>
    <t>千円</t>
    <rPh sb="0" eb="2">
      <t>センエン</t>
    </rPh>
    <phoneticPr fontId="5"/>
  </si>
  <si>
    <t>単位当たりコスト＝Ｘ／Ｙ
Ｘ：「各年度特定Ｂ型肝炎ウイルス感染者給付金
　　等支給関係業務の事務の執行に必要な経費」　　　　　　　　　　
Ｙ：「各年度給付金等支給件数」</t>
    <phoneticPr fontId="5"/>
  </si>
  <si>
    <t>円</t>
    <rPh sb="0" eb="1">
      <t>エン</t>
    </rPh>
    <phoneticPr fontId="5"/>
  </si>
  <si>
    <t>　　Ｘ/Ｙ</t>
  </si>
  <si>
    <t>173,511千円/6,810人</t>
    <rPh sb="7" eb="9">
      <t>センエン</t>
    </rPh>
    <rPh sb="15" eb="16">
      <t>ニン</t>
    </rPh>
    <phoneticPr fontId="5"/>
  </si>
  <si>
    <t>214,671千円/7,608人</t>
    <rPh sb="7" eb="9">
      <t>センエン</t>
    </rPh>
    <rPh sb="15" eb="16">
      <t>ニン</t>
    </rPh>
    <phoneticPr fontId="5"/>
  </si>
  <si>
    <t>Ⅰ－５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</si>
  <si>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Ⅰ－５－１　感染症の発生・まん延の防止を図ること</t>
    <rPh sb="6" eb="9">
      <t>カンセンショウ</t>
    </rPh>
    <rPh sb="10" eb="12">
      <t>ハッセイ</t>
    </rPh>
    <rPh sb="15" eb="16">
      <t>エン</t>
    </rPh>
    <rPh sb="17" eb="19">
      <t>ボウシ</t>
    </rPh>
    <rPh sb="20" eb="21">
      <t>ハカ</t>
    </rPh>
    <phoneticPr fontId="5"/>
  </si>
  <si>
    <t>-</t>
    <phoneticPr fontId="5"/>
  </si>
  <si>
    <t>本事業は、特措法に基づき、特定Ｂ型肝炎ウイルス感染者等に給付金を支給するための社会保険診療報酬支払基金に造成する基金及び特定Ｂ型肝炎ウイルス感染者給付金等支給関係業務の事務の執行に必要な経費に充てるための資金を交付することにより、肝炎の発生・まん延の防止に繋がると見込んでいる。</t>
  </si>
  <si>
    <t>-</t>
    <phoneticPr fontId="5"/>
  </si>
  <si>
    <t>-</t>
    <phoneticPr fontId="5"/>
  </si>
  <si>
    <t>-</t>
    <phoneticPr fontId="5"/>
  </si>
  <si>
    <t>-</t>
    <phoneticPr fontId="5"/>
  </si>
  <si>
    <t>-</t>
    <phoneticPr fontId="5"/>
  </si>
  <si>
    <t>-</t>
    <phoneticPr fontId="5"/>
  </si>
  <si>
    <t>-</t>
    <phoneticPr fontId="5"/>
  </si>
  <si>
    <t>-</t>
    <phoneticPr fontId="5"/>
  </si>
  <si>
    <t>本事業は、Ｂ型肝炎訴訟により、国と原告との間で和解が成立した方に対して、給付金等を支給するものであり、国民や社会のニーズを反映している。</t>
  </si>
  <si>
    <t>本事業は、Ｂ型肝炎訴訟により、国と原告との間で和解が成立した方に対して、給付金等を支給するものであり、当事者である国が実施すべき事業である。</t>
  </si>
  <si>
    <t>特措法に基づき、特定Ｂ型肝炎ウイルス感染者等に給付金を支給する措置を講ずることにより、感染被害の迅速かつ全体的な解決を図る必要があることから、優先度が高い事業である。</t>
  </si>
  <si>
    <t>特定Ｂ型肝炎ウイルス感染者給付金等支給関係業務は、特措法第26条により、社会保険診療報酬支払基金が行うこととされており、支出先として妥当である。</t>
    <rPh sb="0" eb="2">
      <t>トクテイ</t>
    </rPh>
    <rPh sb="3" eb="4">
      <t>ガタ</t>
    </rPh>
    <rPh sb="4" eb="6">
      <t>カンエン</t>
    </rPh>
    <rPh sb="10" eb="13">
      <t>カンセンシャ</t>
    </rPh>
    <rPh sb="13" eb="16">
      <t>キュウフキン</t>
    </rPh>
    <rPh sb="16" eb="17">
      <t>トウ</t>
    </rPh>
    <rPh sb="17" eb="19">
      <t>シキュウ</t>
    </rPh>
    <rPh sb="19" eb="21">
      <t>カンケイ</t>
    </rPh>
    <rPh sb="21" eb="23">
      <t>ギョウム</t>
    </rPh>
    <rPh sb="25" eb="26">
      <t>トク</t>
    </rPh>
    <rPh sb="28" eb="29">
      <t>ダイ</t>
    </rPh>
    <rPh sb="31" eb="32">
      <t>ジョウ</t>
    </rPh>
    <rPh sb="36" eb="38">
      <t>シャカイ</t>
    </rPh>
    <rPh sb="38" eb="40">
      <t>ホケン</t>
    </rPh>
    <rPh sb="40" eb="42">
      <t>シンリョウ</t>
    </rPh>
    <rPh sb="42" eb="44">
      <t>ホウシュウ</t>
    </rPh>
    <rPh sb="44" eb="46">
      <t>シハライ</t>
    </rPh>
    <rPh sb="46" eb="48">
      <t>キキン</t>
    </rPh>
    <rPh sb="49" eb="50">
      <t>オコナ</t>
    </rPh>
    <rPh sb="60" eb="63">
      <t>シシュツサキ</t>
    </rPh>
    <rPh sb="66" eb="68">
      <t>ダトウ</t>
    </rPh>
    <phoneticPr fontId="5"/>
  </si>
  <si>
    <t>無</t>
  </si>
  <si>
    <t>‐</t>
  </si>
  <si>
    <t>必要最低限の経費のみ計上しており、コストの水準は妥当である。</t>
  </si>
  <si>
    <t>本事業は、Ｂ型肝炎訴訟により、国と原告との間で和解が成立した方に対して、給付金等を支給するものであり、合理的な支出となっている。</t>
  </si>
  <si>
    <t>本事業は、Ｂ型肝炎訴訟により、国と原告との間で和解が成立した方に対して、給付金等を支給するものであり、真に必要な経費である。</t>
  </si>
  <si>
    <t>今後も、和解が迅速・適正に進んでいくよう、真摯に取り組んでいく。</t>
  </si>
  <si>
    <t>見込みに見合った支出をしている。</t>
  </si>
  <si>
    <t>新24-067</t>
  </si>
  <si>
    <t>941</t>
  </si>
  <si>
    <t>115</t>
  </si>
  <si>
    <t>124</t>
  </si>
  <si>
    <t>132</t>
  </si>
  <si>
    <t>129</t>
    <phoneticPr fontId="5"/>
  </si>
  <si>
    <t>Ａ．社会保険診療報酬支払基金</t>
    <rPh sb="2" eb="4">
      <t>シャカイ</t>
    </rPh>
    <rPh sb="4" eb="6">
      <t>ホケン</t>
    </rPh>
    <rPh sb="6" eb="8">
      <t>シンリョウ</t>
    </rPh>
    <rPh sb="8" eb="10">
      <t>ホウシュウ</t>
    </rPh>
    <rPh sb="10" eb="12">
      <t>シハライ</t>
    </rPh>
    <rPh sb="12" eb="14">
      <t>キキン</t>
    </rPh>
    <phoneticPr fontId="5"/>
  </si>
  <si>
    <t>給付金</t>
    <rPh sb="0" eb="3">
      <t>キュウフキン</t>
    </rPh>
    <phoneticPr fontId="5"/>
  </si>
  <si>
    <t>職員諸給与</t>
    <rPh sb="0" eb="2">
      <t>ショクイン</t>
    </rPh>
    <rPh sb="2" eb="3">
      <t>ショ</t>
    </rPh>
    <rPh sb="3" eb="5">
      <t>キュウヨ</t>
    </rPh>
    <phoneticPr fontId="5"/>
  </si>
  <si>
    <t>管理諸費</t>
    <rPh sb="0" eb="2">
      <t>カンリ</t>
    </rPh>
    <rPh sb="2" eb="4">
      <t>ショヒ</t>
    </rPh>
    <phoneticPr fontId="5"/>
  </si>
  <si>
    <t>委託費</t>
    <rPh sb="0" eb="3">
      <t>イタクヒ</t>
    </rPh>
    <phoneticPr fontId="5"/>
  </si>
  <si>
    <t>基金の造成等</t>
    <rPh sb="0" eb="2">
      <t>キキン</t>
    </rPh>
    <rPh sb="3" eb="5">
      <t>ゾウセイ</t>
    </rPh>
    <rPh sb="5" eb="6">
      <t>トウ</t>
    </rPh>
    <phoneticPr fontId="5"/>
  </si>
  <si>
    <t>職員の諸給与等</t>
    <rPh sb="0" eb="2">
      <t>ショクイン</t>
    </rPh>
    <rPh sb="3" eb="6">
      <t>ショキュウヨ</t>
    </rPh>
    <rPh sb="6" eb="7">
      <t>トウ</t>
    </rPh>
    <phoneticPr fontId="5"/>
  </si>
  <si>
    <t>使用料及び賃料等</t>
    <rPh sb="0" eb="2">
      <t>シヨウ</t>
    </rPh>
    <rPh sb="2" eb="3">
      <t>リョウ</t>
    </rPh>
    <rPh sb="3" eb="4">
      <t>オヨ</t>
    </rPh>
    <rPh sb="5" eb="7">
      <t>チンリョウ</t>
    </rPh>
    <rPh sb="7" eb="8">
      <t>トウ</t>
    </rPh>
    <phoneticPr fontId="5"/>
  </si>
  <si>
    <t>システム運用経費等</t>
    <rPh sb="4" eb="6">
      <t>ウンヨウ</t>
    </rPh>
    <rPh sb="6" eb="8">
      <t>ケイヒ</t>
    </rPh>
    <rPh sb="8" eb="9">
      <t>トウ</t>
    </rPh>
    <phoneticPr fontId="5"/>
  </si>
  <si>
    <t>雑役務費</t>
    <rPh sb="0" eb="1">
      <t>ザツ</t>
    </rPh>
    <rPh sb="1" eb="3">
      <t>エキム</t>
    </rPh>
    <rPh sb="3" eb="4">
      <t>ヒ</t>
    </rPh>
    <phoneticPr fontId="5"/>
  </si>
  <si>
    <t>給付金等支給管理システム運用保守等</t>
    <rPh sb="0" eb="3">
      <t>キュウフキン</t>
    </rPh>
    <rPh sb="3" eb="4">
      <t>トウ</t>
    </rPh>
    <rPh sb="4" eb="6">
      <t>シキュウ</t>
    </rPh>
    <rPh sb="6" eb="8">
      <t>カンリ</t>
    </rPh>
    <rPh sb="12" eb="14">
      <t>ウンヨウ</t>
    </rPh>
    <rPh sb="14" eb="16">
      <t>ホシュ</t>
    </rPh>
    <rPh sb="16" eb="17">
      <t>トウ</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</si>
  <si>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</si>
  <si>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裁判により和解した方々に対し、給付金等を支給するため基金を造成し支給する。</t>
    <rPh sb="0" eb="2">
      <t>サイバン</t>
    </rPh>
    <rPh sb="5" eb="7">
      <t>ワカイ</t>
    </rPh>
    <rPh sb="9" eb="11">
      <t>カタガタ</t>
    </rPh>
    <rPh sb="12" eb="13">
      <t>タイ</t>
    </rPh>
    <rPh sb="15" eb="18">
      <t>キュウフキン</t>
    </rPh>
    <rPh sb="18" eb="19">
      <t>トウ</t>
    </rPh>
    <rPh sb="20" eb="22">
      <t>シキュウ</t>
    </rPh>
    <rPh sb="26" eb="28">
      <t>キキン</t>
    </rPh>
    <rPh sb="29" eb="31">
      <t>ゾウセイ</t>
    </rPh>
    <rPh sb="32" eb="34">
      <t>シキュウ</t>
    </rPh>
    <phoneticPr fontId="5"/>
  </si>
  <si>
    <t>-</t>
    <phoneticPr fontId="5"/>
  </si>
  <si>
    <t>（株）ＴＩＳ</t>
  </si>
  <si>
    <t>（株）日立製作所</t>
  </si>
  <si>
    <t>（株）エヌ・ティ・ティエムイー</t>
  </si>
  <si>
    <t>（株）東京ビルサービス</t>
  </si>
  <si>
    <t>（株）みずほ信託銀行</t>
  </si>
  <si>
    <t>給付金支給管理システム運用保守等</t>
    <rPh sb="13" eb="15">
      <t>ホシュ</t>
    </rPh>
    <phoneticPr fontId="5"/>
  </si>
  <si>
    <t>監査報酬</t>
  </si>
  <si>
    <t>清掃業務委託費</t>
    <rPh sb="2" eb="4">
      <t>ギョウム</t>
    </rPh>
    <rPh sb="4" eb="6">
      <t>イタク</t>
    </rPh>
    <rPh sb="6" eb="7">
      <t>ヒ</t>
    </rPh>
    <phoneticPr fontId="5"/>
  </si>
  <si>
    <t>事業年度決算等に関する公告委託料</t>
    <rPh sb="0" eb="2">
      <t>ジギョウ</t>
    </rPh>
    <rPh sb="2" eb="4">
      <t>ネンド</t>
    </rPh>
    <phoneticPr fontId="5"/>
  </si>
  <si>
    <t>退職給付会計に係る諸数値計算委託手数料</t>
  </si>
  <si>
    <t>随意契約
（その他）</t>
  </si>
  <si>
    <t>随意契約
（少額）</t>
  </si>
  <si>
    <t>-</t>
    <phoneticPr fontId="5"/>
  </si>
  <si>
    <t>人</t>
    <rPh sb="0" eb="1">
      <t>ニン</t>
    </rPh>
    <phoneticPr fontId="5"/>
  </si>
  <si>
    <t>-</t>
    <phoneticPr fontId="5"/>
  </si>
  <si>
    <t>厚生労働省</t>
  </si>
  <si>
    <t>133</t>
    <phoneticPr fontId="5"/>
  </si>
  <si>
    <t>Ｂ．（株）ＴＩＳ</t>
    <phoneticPr fontId="5"/>
  </si>
  <si>
    <t>特措法に基づく給付金等支給金額
※当初見込みは裁判上の手続きによる和解後の請求金額。31年度は見込むことが困難であるため、前年度実績と同額を記載。</t>
    <rPh sb="17" eb="19">
      <t>トウショ</t>
    </rPh>
    <phoneticPr fontId="5"/>
  </si>
  <si>
    <t>（有）監査法人トーマツ</t>
    <phoneticPr fontId="5"/>
  </si>
  <si>
    <t>非現業システム保守運用サポート</t>
    <rPh sb="0" eb="1">
      <t>ヒ</t>
    </rPh>
    <rPh sb="1" eb="3">
      <t>ゲンギョウ</t>
    </rPh>
    <rPh sb="7" eb="9">
      <t>ホシュ</t>
    </rPh>
    <rPh sb="9" eb="11">
      <t>ウンヨウ</t>
    </rPh>
    <phoneticPr fontId="5"/>
  </si>
  <si>
    <t>（株）日立社会情報サービス</t>
    <rPh sb="5" eb="7">
      <t>シャカイ</t>
    </rPh>
    <rPh sb="7" eb="9">
      <t>ジョウホウ</t>
    </rPh>
    <phoneticPr fontId="5"/>
  </si>
  <si>
    <t>給付金支給管理部用通信システム保守経費</t>
    <rPh sb="7" eb="8">
      <t>ブ</t>
    </rPh>
    <rPh sb="8" eb="9">
      <t>ヨウ</t>
    </rPh>
    <rPh sb="9" eb="11">
      <t>ツウシン</t>
    </rPh>
    <rPh sb="15" eb="17">
      <t>ホシュ</t>
    </rPh>
    <rPh sb="17" eb="19">
      <t>ケイヒ</t>
    </rPh>
    <phoneticPr fontId="5"/>
  </si>
  <si>
    <t>（株）共栄広告社</t>
    <rPh sb="3" eb="5">
      <t>キョウエイ</t>
    </rPh>
    <rPh sb="5" eb="7">
      <t>コウコク</t>
    </rPh>
    <rPh sb="7" eb="8">
      <t>シャ</t>
    </rPh>
    <phoneticPr fontId="5"/>
  </si>
  <si>
    <t>総務経理管理システム保守運用等</t>
    <rPh sb="0" eb="2">
      <t>ソウム</t>
    </rPh>
    <rPh sb="2" eb="4">
      <t>ケイリ</t>
    </rPh>
    <rPh sb="4" eb="6">
      <t>カンリ</t>
    </rPh>
    <rPh sb="10" eb="12">
      <t>ホシュ</t>
    </rPh>
    <rPh sb="12" eb="14">
      <t>ウンヨウ</t>
    </rPh>
    <rPh sb="14" eb="15">
      <t>トウ</t>
    </rPh>
    <phoneticPr fontId="5"/>
  </si>
  <si>
    <t>249,789千円/10,734人</t>
    <rPh sb="7" eb="9">
      <t>センエン</t>
    </rPh>
    <rPh sb="16" eb="17">
      <t>ニン</t>
    </rPh>
    <phoneticPr fontId="5"/>
  </si>
  <si>
    <t>249,789千円/10,734人
※見込むことが困難であるため、前年度と同額を記載</t>
    <rPh sb="19" eb="21">
      <t>ミコ</t>
    </rPh>
    <rPh sb="25" eb="27">
      <t>コンナン</t>
    </rPh>
    <rPh sb="33" eb="36">
      <t>ゼンネンド</t>
    </rPh>
    <rPh sb="37" eb="39">
      <t>ドウガク</t>
    </rPh>
    <rPh sb="40" eb="42">
      <t>キサイ</t>
    </rPh>
    <phoneticPr fontId="5"/>
  </si>
  <si>
    <t>-</t>
    <phoneticPr fontId="5"/>
  </si>
  <si>
    <t>-</t>
    <phoneticPr fontId="5"/>
  </si>
  <si>
    <t>定期健康診断費用</t>
    <rPh sb="0" eb="2">
      <t>テイキ</t>
    </rPh>
    <rPh sb="2" eb="4">
      <t>ケンコウ</t>
    </rPh>
    <rPh sb="4" eb="6">
      <t>シンダン</t>
    </rPh>
    <rPh sb="6" eb="8">
      <t>ヒヨウ</t>
    </rPh>
    <phoneticPr fontId="5"/>
  </si>
  <si>
    <t>給茶機年間清掃委託料</t>
    <rPh sb="0" eb="3">
      <t>キュウチャキ</t>
    </rPh>
    <rPh sb="3" eb="5">
      <t>ネンカン</t>
    </rPh>
    <rPh sb="5" eb="7">
      <t>セイソウ</t>
    </rPh>
    <rPh sb="7" eb="10">
      <t>イタクリョウ</t>
    </rPh>
    <phoneticPr fontId="5"/>
  </si>
  <si>
    <t>（株）ジェスコ</t>
    <rPh sb="1" eb="2">
      <t>カブ</t>
    </rPh>
    <phoneticPr fontId="5"/>
  </si>
  <si>
    <t>（一財）日本予防医学協会</t>
    <rPh sb="1" eb="2">
      <t>イチ</t>
    </rPh>
    <rPh sb="2" eb="3">
      <t>ザイ</t>
    </rPh>
    <rPh sb="4" eb="6">
      <t>ニホン</t>
    </rPh>
    <rPh sb="6" eb="8">
      <t>ヨボウ</t>
    </rPh>
    <rPh sb="8" eb="10">
      <t>イガク</t>
    </rPh>
    <rPh sb="10" eb="12">
      <t>キョウカイ</t>
    </rPh>
    <phoneticPr fontId="5"/>
  </si>
  <si>
    <t>-</t>
    <phoneticPr fontId="5"/>
  </si>
  <si>
    <t>-</t>
    <phoneticPr fontId="5"/>
  </si>
  <si>
    <t>-</t>
    <phoneticPr fontId="5"/>
  </si>
  <si>
    <t>有</t>
  </si>
  <si>
    <t>本事業は、Ｂ型肝炎訴訟により、国と原告との間で和解が成立した方に対して、給付金等を支給するものであり、受益者との負担関係は妥当である。</t>
    <rPh sb="51" eb="54">
      <t>ジュエキシャ</t>
    </rPh>
    <rPh sb="56" eb="58">
      <t>フタン</t>
    </rPh>
    <rPh sb="58" eb="60">
      <t>カンケイ</t>
    </rPh>
    <rPh sb="61" eb="63">
      <t>ダトウ</t>
    </rPh>
    <phoneticPr fontId="5"/>
  </si>
  <si>
    <t>-</t>
    <phoneticPr fontId="5"/>
  </si>
  <si>
    <t>本事業は、特措法に基づき、特定Ｂ型肝炎ウイルス感染者等に給付金を支給するための社会保険診療報酬支払基金に造成する基金に充てるための資金を交付するものであり、今後も提訴者数、証拠書類の受理状況等を勘案し必要な経費の確保に努める必要がある。</t>
  </si>
  <si>
    <t>適切に予算を執行し、事業の目標ができており、このまま継続して事業を実施する。</t>
    <rPh sb="0" eb="2">
      <t>テキセツ</t>
    </rPh>
    <rPh sb="3" eb="5">
      <t>ヨサン</t>
    </rPh>
    <rPh sb="6" eb="8">
      <t>シッコウ</t>
    </rPh>
    <rPh sb="10" eb="12">
      <t>ジギョウ</t>
    </rPh>
    <rPh sb="13" eb="15">
      <t>モクヒョウ</t>
    </rPh>
    <rPh sb="26" eb="28">
      <t>ケイゾク</t>
    </rPh>
    <rPh sb="30" eb="32">
      <t>ジギョウ</t>
    </rPh>
    <rPh sb="33" eb="3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</si>
</sst>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14072</xdr:colOff>
      <xdr:row>740</xdr:row>
      <xdr:rowOff>336176</xdr:rowOff>
    </xdr:from>
    <xdr:to>
      <xdr:col>44</xdr:col>
      <xdr:colOff>1680</xdr:colOff>
      <xdr:row>772</xdr:row>
      <xdr:rowOff>36265</xdr:rowOff>
    </xdr:to>
    <xdr:grpSp>
      <xdr:nvGrpSpPr>
        <xdr:cNvPr id="3" name="グループ化 2"/>
        <xdr:cNvGrpSpPr/>
      </xdr:nvGrpSpPr>
      <xdr:grpSpPr>
        <a:xfrm>
          <a:off x="1436472" y="44227376"/>
          <a:ext cx="7506008" cy="11688889"/>
          <a:chOff x="1234715" y="40652700"/>
          <a:chExt cx="7532178" cy="11617036"/>
        </a:xfrm>
      </xdr:grpSpPr>
      <xdr:grpSp>
        <xdr:nvGrpSpPr>
          <xdr:cNvPr id="4" name="グループ化 3"/>
          <xdr:cNvGrpSpPr/>
        </xdr:nvGrpSpPr>
        <xdr:grpSpPr>
          <a:xfrm>
            <a:off x="1234715" y="40652700"/>
            <a:ext cx="7532178" cy="11617036"/>
            <a:chOff x="1253765" y="33959800"/>
            <a:chExt cx="7532178" cy="11617036"/>
          </a:xfrm>
        </xdr:grpSpPr>
        <xdr:sp macro="" textlink="">
          <xdr:nvSpPr>
            <xdr:cNvPr id="6" name="正方形/長方形 5"/>
            <xdr:cNvSpPr/>
          </xdr:nvSpPr>
          <xdr:spPr>
            <a:xfrm>
              <a:off x="4432300" y="33959800"/>
              <a:ext cx="2685251" cy="6527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厚生労働省　</a:t>
              </a:r>
              <a:r>
                <a:rPr kumimoji="1" lang="ja-JP" altLang="en-US" sz="1200">
                  <a:solidFill>
                    <a:schemeClr val="tx1"/>
                  </a:solidFill>
                  <a:latin typeface="+mj-ea"/>
                  <a:ea typeface="+mj-ea"/>
                </a:rPr>
                <a:t>　</a:t>
              </a:r>
              <a:r>
                <a:rPr kumimoji="1" lang="en-US" altLang="ja-JP" sz="1200">
                  <a:solidFill>
                    <a:schemeClr val="tx1"/>
                  </a:solidFill>
                  <a:latin typeface="+mj-ea"/>
                  <a:ea typeface="+mj-ea"/>
                </a:rPr>
                <a:t>59,399</a:t>
              </a:r>
              <a:r>
                <a:rPr kumimoji="1" lang="ja-JP" altLang="en-US" sz="1200">
                  <a:solidFill>
                    <a:schemeClr val="tx1"/>
                  </a:solidFill>
                  <a:latin typeface="+mj-ea"/>
                  <a:ea typeface="+mj-ea"/>
                </a:rPr>
                <a:t>百万円</a:t>
              </a:r>
            </a:p>
          </xdr:txBody>
        </xdr:sp>
        <xdr:sp macro="" textlink="">
          <xdr:nvSpPr>
            <xdr:cNvPr id="7" name="大かっこ 6"/>
            <xdr:cNvSpPr/>
          </xdr:nvSpPr>
          <xdr:spPr>
            <a:xfrm>
              <a:off x="3860800" y="34759900"/>
              <a:ext cx="3733478"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特定Ｂ型肝炎ウイルス感染者等に給付金を支給するため、社会保険診療報酬支払基金に対し基金を造成するために必要な経費を交付</a:t>
              </a:r>
              <a:endParaRPr lang="en-US" altLang="ja-JP" sz="1100" b="0" i="0" baseline="0">
                <a:solidFill>
                  <a:schemeClr val="tx1"/>
                </a:solidFill>
                <a:effectLst/>
                <a:latin typeface="+mn-lt"/>
                <a:ea typeface="+mn-ea"/>
                <a:cs typeface="+mn-cs"/>
              </a:endParaRPr>
            </a:p>
          </xdr:txBody>
        </xdr:sp>
        <xdr:cxnSp macro="">
          <xdr:nvCxnSpPr>
            <xdr:cNvPr id="8" name="直線矢印コネクタ 7"/>
            <xdr:cNvCxnSpPr/>
          </xdr:nvCxnSpPr>
          <xdr:spPr>
            <a:xfrm flipH="1">
              <a:off x="5689600" y="35699700"/>
              <a:ext cx="11206" cy="6352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44"/>
            <xdr:cNvSpPr>
              <a:spLocks noChangeArrowheads="1"/>
            </xdr:cNvSpPr>
          </xdr:nvSpPr>
          <xdr:spPr bwMode="auto">
            <a:xfrm>
              <a:off x="4203700" y="36372800"/>
              <a:ext cx="3374571" cy="634252"/>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l" rtl="0">
                <a:lnSpc>
                  <a:spcPts val="1400"/>
                </a:lnSpc>
                <a:defRPr sz="1000"/>
              </a:pPr>
              <a:r>
                <a:rPr lang="ja-JP" altLang="en-US" sz="1200" b="0" i="0" u="none" strike="noStrike" baseline="0">
                  <a:solidFill>
                    <a:srgbClr val="000000"/>
                  </a:solidFill>
                  <a:latin typeface="Calibri"/>
                </a:rPr>
                <a:t>A</a:t>
              </a:r>
              <a:r>
                <a:rPr lang="ja-JP" altLang="en-US" sz="1200" b="0" i="0" u="none" strike="noStrike" baseline="0">
                  <a:solidFill>
                    <a:srgbClr val="000000"/>
                  </a:solidFill>
                  <a:latin typeface="ＭＳ Ｐゴシック"/>
                  <a:ea typeface="ＭＳ Ｐゴシック"/>
                </a:rPr>
                <a:t>　社会保険診療報酬支払基金　</a:t>
              </a:r>
              <a:endParaRPr lang="ja-JP" altLang="en-US" sz="1200" b="0" i="0" u="none" strike="noStrike" baseline="0">
                <a:solidFill>
                  <a:srgbClr val="000000"/>
                </a:solidFill>
                <a:latin typeface="Calibri"/>
                <a:ea typeface="ＭＳ Ｐゴシック"/>
              </a:endParaRPr>
            </a:p>
            <a:p>
              <a:pPr algn="l" rtl="0">
                <a:lnSpc>
                  <a:spcPts val="1400"/>
                </a:lnSpc>
                <a:defRPr sz="1000"/>
              </a:pPr>
              <a:r>
                <a:rPr lang="ja-JP" altLang="en-US" sz="1200" b="0" i="0" u="none" strike="noStrike" baseline="0">
                  <a:solidFill>
                    <a:srgbClr val="000000"/>
                  </a:solidFill>
                  <a:latin typeface="+mj-ea"/>
                  <a:ea typeface="+mj-ea"/>
                </a:rPr>
                <a:t>                                             </a:t>
              </a:r>
              <a:r>
                <a:rPr lang="en-US" altLang="ja-JP" sz="1200" b="0" i="0" u="none" strike="noStrike" baseline="0">
                  <a:solidFill>
                    <a:srgbClr val="000000"/>
                  </a:solidFill>
                  <a:latin typeface="+mj-ea"/>
                  <a:ea typeface="+mj-ea"/>
                </a:rPr>
                <a:t>59,399</a:t>
              </a:r>
              <a:r>
                <a:rPr lang="ja-JP" altLang="en-US" sz="1200" b="0" i="0" u="none" strike="noStrike" baseline="0">
                  <a:solidFill>
                    <a:srgbClr val="000000"/>
                  </a:solidFill>
                  <a:latin typeface="+mj-ea"/>
                  <a:ea typeface="+mj-ea"/>
                </a:rPr>
                <a:t>百万円</a:t>
              </a:r>
            </a:p>
            <a:p>
              <a:pPr algn="l" rtl="0">
                <a:lnSpc>
                  <a:spcPts val="1400"/>
                </a:lnSpc>
                <a:defRPr sz="1000"/>
              </a:pPr>
              <a:endParaRPr lang="ja-JP" altLang="en-US" sz="1200" b="0" i="0" u="none" strike="noStrike" baseline="0">
                <a:solidFill>
                  <a:srgbClr val="000000"/>
                </a:solidFill>
                <a:latin typeface="+mj-ea"/>
                <a:ea typeface="+mj-ea"/>
              </a:endParaRPr>
            </a:p>
          </xdr:txBody>
        </xdr:sp>
        <xdr:sp macro="" textlink="">
          <xdr:nvSpPr>
            <xdr:cNvPr id="10" name="大かっこ 9"/>
            <xdr:cNvSpPr/>
          </xdr:nvSpPr>
          <xdr:spPr>
            <a:xfrm>
              <a:off x="3898900" y="37134800"/>
              <a:ext cx="3735879" cy="711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裁判により和解した方々に対し給付金等を支給するため基金を造成し支給する。</a:t>
              </a:r>
              <a:endParaRPr lang="en-US" altLang="ja-JP"/>
            </a:p>
          </xdr:txBody>
        </xdr:sp>
        <xdr:cxnSp macro="">
          <xdr:nvCxnSpPr>
            <xdr:cNvPr id="11" name="直線矢印コネクタ 10"/>
            <xdr:cNvCxnSpPr/>
          </xdr:nvCxnSpPr>
          <xdr:spPr>
            <a:xfrm>
              <a:off x="5715000" y="37858700"/>
              <a:ext cx="11206" cy="7788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887958" y="38898862"/>
              <a:ext cx="5897985" cy="50419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rgbClr val="000000"/>
                </a:solidFill>
                <a:latin typeface="Calibri"/>
              </a:endParaRPr>
            </a:p>
          </xdr:txBody>
        </xdr:sp>
        <xdr:cxnSp macro="">
          <xdr:nvCxnSpPr>
            <xdr:cNvPr id="13" name="カギ線コネクタ 134"/>
            <xdr:cNvCxnSpPr>
              <a:cxnSpLocks noChangeShapeType="1"/>
            </xdr:cNvCxnSpPr>
          </xdr:nvCxnSpPr>
          <xdr:spPr bwMode="auto">
            <a:xfrm rot="5400000">
              <a:off x="-460033" y="39547947"/>
              <a:ext cx="7467406" cy="1828314"/>
            </a:xfrm>
            <a:prstGeom prst="bentConnector3">
              <a:avLst>
                <a:gd name="adj1" fmla="val -23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14" name="大かっこ 52"/>
            <xdr:cNvSpPr>
              <a:spLocks noChangeArrowheads="1"/>
            </xdr:cNvSpPr>
          </xdr:nvSpPr>
          <xdr:spPr bwMode="auto">
            <a:xfrm>
              <a:off x="1253765" y="44992636"/>
              <a:ext cx="3452436" cy="5842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effectLst/>
                  <a:latin typeface="+mn-lt"/>
                  <a:ea typeface="+mn-ea"/>
                  <a:cs typeface="+mn-cs"/>
                </a:rPr>
                <a:t>裁判により和解した方々に対し給付金を支給するための体制整備等を行う</a:t>
              </a:r>
              <a:endParaRPr lang="ja-JP" altLang="ja-JP">
                <a:effectLst/>
              </a:endParaRPr>
            </a:p>
          </xdr:txBody>
        </xdr:sp>
        <xdr:sp macro="" textlink="">
          <xdr:nvSpPr>
            <xdr:cNvPr id="15" name="正方形/長方形 50"/>
            <xdr:cNvSpPr>
              <a:spLocks noChangeArrowheads="1"/>
            </xdr:cNvSpPr>
          </xdr:nvSpPr>
          <xdr:spPr bwMode="auto">
            <a:xfrm>
              <a:off x="1350778" y="44480432"/>
              <a:ext cx="3270250" cy="400050"/>
            </a:xfrm>
            <a:prstGeom prst="rect">
              <a:avLst/>
            </a:prstGeom>
            <a:noFill/>
            <a:ln w="6350" algn="ctr">
              <a:solidFill>
                <a:srgbClr val="000000"/>
              </a:solidFill>
              <a:miter lim="800000"/>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Ｂ　　民間会社等　　</a:t>
              </a:r>
              <a:r>
                <a:rPr lang="en-US" altLang="ja-JP" sz="1100" b="0" i="0" baseline="0">
                  <a:solidFill>
                    <a:sysClr val="windowText" lastClr="000000"/>
                  </a:solidFill>
                  <a:effectLst/>
                  <a:latin typeface="+mn-lt"/>
                  <a:ea typeface="+mn-ea"/>
                  <a:cs typeface="+mn-cs"/>
                </a:rPr>
                <a:t>13</a:t>
              </a:r>
              <a:r>
                <a:rPr lang="ja-JP" altLang="en-US" sz="1100" b="0" i="0" baseline="0">
                  <a:solidFill>
                    <a:sysClr val="windowText" lastClr="000000"/>
                  </a:solidFill>
                  <a:effectLst/>
                  <a:latin typeface="+mn-lt"/>
                  <a:ea typeface="+mn-ea"/>
                  <a:cs typeface="+mn-cs"/>
                </a:rPr>
                <a:t>者</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58</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sp macro="" textlink="">
        <xdr:nvSpPr>
          <xdr:cNvPr id="5" name="Text Box 1"/>
          <xdr:cNvSpPr txBox="1">
            <a:spLocks noChangeArrowheads="1"/>
          </xdr:cNvSpPr>
        </xdr:nvSpPr>
        <xdr:spPr bwMode="auto">
          <a:xfrm>
            <a:off x="3077092" y="45762470"/>
            <a:ext cx="5560697" cy="4659546"/>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平成</a:t>
            </a:r>
            <a:r>
              <a:rPr lang="en-US" altLang="ja-JP" baseline="0">
                <a:solidFill>
                  <a:sysClr val="windowText" lastClr="000000"/>
                </a:solidFill>
              </a:rPr>
              <a:t>30</a:t>
            </a:r>
            <a:r>
              <a:rPr lang="ja-JP" altLang="en-US" baseline="0">
                <a:solidFill>
                  <a:sysClr val="windowText" lastClr="000000"/>
                </a:solidFill>
              </a:rPr>
              <a:t>年度　　　　　　　 </a:t>
            </a:r>
            <a:r>
              <a:rPr lang="ja-JP" altLang="en-US">
                <a:solidFill>
                  <a:sysClr val="windowText" lastClr="000000"/>
                </a:solidFill>
              </a:rPr>
              <a:t>　</a:t>
            </a:r>
            <a:r>
              <a:rPr lang="en-US" altLang="ja-JP">
                <a:solidFill>
                  <a:sysClr val="windowText" lastClr="000000"/>
                </a:solidFill>
              </a:rPr>
              <a:t>199</a:t>
            </a:r>
            <a:r>
              <a:rPr lang="en-US" altLang="ja-JP" baseline="0">
                <a:solidFill>
                  <a:sysClr val="windowText" lastClr="000000"/>
                </a:solidFill>
              </a:rPr>
              <a:t>,968</a:t>
            </a:r>
            <a:r>
              <a:rPr lang="ja-JP" altLang="en-US" baseline="0">
                <a:solidFill>
                  <a:sysClr val="windowText" lastClr="000000"/>
                </a:solidFill>
              </a:rPr>
              <a:t>百万円　 　</a:t>
            </a:r>
            <a:r>
              <a:rPr lang="en-US" altLang="ja-JP" baseline="0">
                <a:solidFill>
                  <a:sysClr val="windowText" lastClr="000000"/>
                </a:solidFill>
              </a:rPr>
              <a:t>110,466</a:t>
            </a:r>
            <a:r>
              <a:rPr lang="ja-JP" altLang="en-US" baseline="0">
                <a:solidFill>
                  <a:sysClr val="windowText" lastClr="000000"/>
                </a:solidFill>
              </a:rPr>
              <a:t>百万円　　　　　</a:t>
            </a:r>
            <a:r>
              <a:rPr lang="en-US" altLang="ja-JP" baseline="0">
                <a:solidFill>
                  <a:sysClr val="windowText" lastClr="000000"/>
                </a:solidFill>
              </a:rPr>
              <a:t>89,501</a:t>
            </a:r>
            <a:r>
              <a:rPr lang="ja-JP" altLang="en-US" baseline="0">
                <a:solidFill>
                  <a:sysClr val="windowText" lastClr="000000"/>
                </a:solidFill>
              </a:rPr>
              <a:t>百万円</a:t>
            </a:r>
          </a:p>
          <a:p>
            <a:pPr algn="l" rtl="0">
              <a:lnSpc>
                <a:spcPts val="1300"/>
              </a:lnSpc>
              <a:defRPr sz="1000"/>
            </a:pPr>
            <a:r>
              <a:rPr lang="ja-JP" altLang="en-US">
                <a:solidFill>
                  <a:sysClr val="windowText" lastClr="000000"/>
                </a:solidFill>
              </a:rPr>
              <a:t>　　＊平成</a:t>
            </a:r>
            <a:r>
              <a:rPr lang="en-US" altLang="ja-JP">
                <a:solidFill>
                  <a:sysClr val="windowText" lastClr="000000"/>
                </a:solidFill>
              </a:rPr>
              <a:t>29</a:t>
            </a:r>
            <a:r>
              <a:rPr lang="ja-JP" altLang="en-US">
                <a:solidFill>
                  <a:sysClr val="windowText" lastClr="000000"/>
                </a:solidFill>
              </a:rPr>
              <a:t>年度の基金残額</a:t>
            </a:r>
            <a:r>
              <a:rPr lang="ja-JP" altLang="ja-JP" sz="1000">
                <a:solidFill>
                  <a:sysClr val="windowText" lastClr="000000"/>
                </a:solidFill>
                <a:effectLst/>
                <a:latin typeface="+mn-lt"/>
                <a:ea typeface="+mn-ea"/>
                <a:cs typeface="+mn-cs"/>
              </a:rPr>
              <a:t>及び利息</a:t>
            </a:r>
            <a:r>
              <a:rPr lang="ja-JP" altLang="en-US"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140,820</a:t>
            </a:r>
            <a:r>
              <a:rPr lang="ja-JP" altLang="en-US" sz="1000">
                <a:solidFill>
                  <a:sysClr val="windowText" lastClr="000000"/>
                </a:solidFill>
                <a:effectLst/>
                <a:latin typeface="+mn-lt"/>
                <a:ea typeface="+mn-ea"/>
                <a:cs typeface="+mn-cs"/>
              </a:rPr>
              <a:t>百万円</a:t>
            </a:r>
            <a:r>
              <a:rPr lang="ja-JP" altLang="en-US">
                <a:solidFill>
                  <a:sysClr val="windowText" lastClr="000000"/>
                </a:solidFill>
              </a:rPr>
              <a:t>）を含む</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○債務保証額　平成</a:t>
            </a:r>
            <a:r>
              <a:rPr lang="en-US" altLang="ja-JP">
                <a:solidFill>
                  <a:sysClr val="windowText" lastClr="000000"/>
                </a:solidFill>
              </a:rPr>
              <a:t>30</a:t>
            </a:r>
            <a:r>
              <a:rPr lang="ja-JP" altLang="en-US">
                <a:solidFill>
                  <a:sysClr val="windowText" lastClr="000000"/>
                </a:solidFill>
              </a:rPr>
              <a:t>年度</a:t>
            </a:r>
            <a:r>
              <a:rPr lang="en-US" altLang="ja-JP">
                <a:solidFill>
                  <a:sysClr val="windowText" lastClr="000000"/>
                </a:solidFill>
              </a:rPr>
              <a:t>1,880</a:t>
            </a:r>
            <a:r>
              <a:rPr lang="ja-JP" altLang="en-US">
                <a:solidFill>
                  <a:sysClr val="windowText" lastClr="000000"/>
                </a:solidFill>
              </a:rPr>
              <a:t>億円　</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algn="l" rtl="0">
              <a:lnSpc>
                <a:spcPts val="1200"/>
              </a:lnSpc>
              <a:defRPr sz="1000"/>
            </a:pPr>
            <a:r>
              <a:rPr lang="ja-JP" altLang="en-US">
                <a:solidFill>
                  <a:sysClr val="windowText" lastClr="000000"/>
                </a:solidFill>
              </a:rPr>
              <a:t>　　　　　　　　　　　　　　　　　　　　　　　　　　　平成</a:t>
            </a:r>
            <a:r>
              <a:rPr lang="en-US" altLang="ja-JP">
                <a:solidFill>
                  <a:sysClr val="windowText" lastClr="000000"/>
                </a:solidFill>
              </a:rPr>
              <a:t>28</a:t>
            </a:r>
            <a:r>
              <a:rPr lang="ja-JP" altLang="en-US">
                <a:solidFill>
                  <a:sysClr val="windowText" lastClr="000000"/>
                </a:solidFill>
              </a:rPr>
              <a:t>年度　　   平成</a:t>
            </a:r>
            <a:r>
              <a:rPr lang="en-US" altLang="ja-JP">
                <a:solidFill>
                  <a:sysClr val="windowText" lastClr="000000"/>
                </a:solidFill>
              </a:rPr>
              <a:t>29</a:t>
            </a:r>
            <a:r>
              <a:rPr lang="ja-JP" altLang="en-US">
                <a:solidFill>
                  <a:sysClr val="windowText" lastClr="000000"/>
                </a:solidFill>
              </a:rPr>
              <a:t>年度  　   平成</a:t>
            </a:r>
            <a:r>
              <a:rPr lang="en-US" altLang="ja-JP">
                <a:solidFill>
                  <a:sysClr val="windowText" lastClr="000000"/>
                </a:solidFill>
              </a:rPr>
              <a:t>30</a:t>
            </a:r>
            <a:r>
              <a:rPr lang="ja-JP" altLang="en-US">
                <a:solidFill>
                  <a:sysClr val="windowText" lastClr="000000"/>
                </a:solidFill>
              </a:rPr>
              <a:t>年度</a:t>
            </a:r>
          </a:p>
          <a:p>
            <a:pPr algn="l" rtl="0">
              <a:lnSpc>
                <a:spcPts val="1200"/>
              </a:lnSpc>
              <a:defRPr sz="1000"/>
            </a:pPr>
            <a:r>
              <a:rPr lang="ja-JP" altLang="en-US">
                <a:solidFill>
                  <a:sysClr val="windowText" lastClr="000000"/>
                </a:solidFill>
              </a:rPr>
              <a:t>　Ｂ型肝炎訴訟の和解者数（累計）　　　　　　</a:t>
            </a:r>
            <a:r>
              <a:rPr lang="en-US" altLang="ja-JP">
                <a:solidFill>
                  <a:sysClr val="windowText" lastClr="000000"/>
                </a:solidFill>
              </a:rPr>
              <a:t>27,375</a:t>
            </a:r>
            <a:r>
              <a:rPr lang="ja-JP" altLang="en-US">
                <a:solidFill>
                  <a:sysClr val="windowText" lastClr="000000"/>
                </a:solidFill>
              </a:rPr>
              <a:t>人　　　　   </a:t>
            </a:r>
            <a:r>
              <a:rPr lang="en-US" altLang="ja-JP">
                <a:solidFill>
                  <a:sysClr val="windowText" lastClr="000000"/>
                </a:solidFill>
              </a:rPr>
              <a:t>35,650</a:t>
            </a:r>
            <a:r>
              <a:rPr lang="ja-JP" altLang="en-US">
                <a:solidFill>
                  <a:sysClr val="windowText" lastClr="000000"/>
                </a:solidFill>
              </a:rPr>
              <a:t>人　　　　　</a:t>
            </a:r>
            <a:r>
              <a:rPr lang="en-US" altLang="ja-JP">
                <a:solidFill>
                  <a:sysClr val="windowText" lastClr="000000"/>
                </a:solidFill>
              </a:rPr>
              <a:t>47,316</a:t>
            </a:r>
            <a:r>
              <a:rPr lang="ja-JP" altLang="en-US">
                <a:solidFill>
                  <a:sysClr val="windowText" lastClr="000000"/>
                </a:solidFill>
              </a:rPr>
              <a:t>人　　　　　</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a:solidFill>
                  <a:sysClr val="windowText" lastClr="000000"/>
                </a:solidFill>
              </a:rPr>
              <a:t>0.11</a:t>
            </a:r>
          </a:p>
          <a:p>
            <a:pPr algn="l" rtl="0">
              <a:lnSpc>
                <a:spcPts val="1200"/>
              </a:lnSpc>
              <a:defRPr sz="1000"/>
            </a:pPr>
            <a:r>
              <a:rPr lang="ja-JP" altLang="en-US">
                <a:solidFill>
                  <a:sysClr val="windowText" lastClr="000000"/>
                </a:solidFill>
              </a:rPr>
              <a:t>　（算出方法）</a:t>
            </a:r>
            <a:r>
              <a:rPr lang="en-US" altLang="ja-JP" u="sng">
                <a:solidFill>
                  <a:sysClr val="windowText" lastClr="000000"/>
                </a:solidFill>
              </a:rPr>
              <a:t>89,501</a:t>
            </a:r>
            <a:r>
              <a:rPr lang="ja-JP" altLang="en-US" u="sng">
                <a:solidFill>
                  <a:sysClr val="windowText" lastClr="000000"/>
                </a:solidFill>
              </a:rPr>
              <a:t>百万円</a:t>
            </a: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　</a:t>
            </a:r>
            <a:r>
              <a:rPr lang="en-US" altLang="ja-JP" u="sng">
                <a:solidFill>
                  <a:sysClr val="windowText" lastClr="000000"/>
                </a:solidFill>
              </a:rPr>
              <a:t>800,000</a:t>
            </a:r>
            <a:r>
              <a:rPr lang="ja-JP" altLang="en-US" u="sng">
                <a:solidFill>
                  <a:sysClr val="windowText" lastClr="000000"/>
                </a:solidFill>
              </a:rPr>
              <a:t>百万円</a:t>
            </a:r>
            <a:r>
              <a:rPr lang="ja-JP" altLang="en-US">
                <a:solidFill>
                  <a:sysClr val="windowText" lastClr="000000"/>
                </a:solidFill>
              </a:rPr>
              <a:t>　＝　</a:t>
            </a:r>
            <a:r>
              <a:rPr lang="en-US" altLang="ja-JP">
                <a:solidFill>
                  <a:sysClr val="windowText" lastClr="000000"/>
                </a:solidFill>
              </a:rPr>
              <a:t>0.11</a:t>
            </a: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　　　　　　　　　　　　</a:t>
            </a:r>
            <a:r>
              <a:rPr lang="en-US" altLang="ja-JP">
                <a:solidFill>
                  <a:sysClr val="windowText" lastClr="000000"/>
                </a:solidFill>
              </a:rPr>
              <a:t>※</a:t>
            </a:r>
            <a:r>
              <a:rPr lang="ja-JP" altLang="en-US">
                <a:solidFill>
                  <a:sysClr val="windowText" lastClr="000000"/>
                </a:solidFill>
              </a:rPr>
              <a:t>２</a:t>
            </a:r>
            <a:endParaRPr lang="en-US" altLang="ja-JP">
              <a:solidFill>
                <a:sysClr val="windowText" lastClr="000000"/>
              </a:solidFill>
            </a:endParaRPr>
          </a:p>
          <a:p>
            <a:pPr algn="l" rtl="0">
              <a:lnSpc>
                <a:spcPts val="12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１・・・平成</a:t>
            </a:r>
            <a:r>
              <a:rPr lang="en-US" altLang="ja-JP">
                <a:solidFill>
                  <a:sysClr val="windowText" lastClr="000000"/>
                </a:solidFill>
              </a:rPr>
              <a:t>30</a:t>
            </a:r>
            <a:r>
              <a:rPr lang="ja-JP" altLang="en-US">
                <a:solidFill>
                  <a:sysClr val="windowText" lastClr="000000"/>
                </a:solidFill>
              </a:rPr>
              <a:t>年度までの基金保有額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２・・・平成</a:t>
            </a:r>
            <a:r>
              <a:rPr lang="en-US" altLang="ja-JP">
                <a:solidFill>
                  <a:sysClr val="windowText" lastClr="000000"/>
                </a:solidFill>
              </a:rPr>
              <a:t>23</a:t>
            </a:r>
            <a:r>
              <a:rPr lang="ja-JP" altLang="en-US">
                <a:solidFill>
                  <a:sysClr val="windowText" lastClr="000000"/>
                </a:solidFill>
              </a:rPr>
              <a:t>年</a:t>
            </a:r>
            <a:r>
              <a:rPr lang="en-US" altLang="ja-JP">
                <a:solidFill>
                  <a:sysClr val="windowText" lastClr="000000"/>
                </a:solidFill>
              </a:rPr>
              <a:t>7</a:t>
            </a:r>
            <a:r>
              <a:rPr lang="ja-JP" altLang="en-US">
                <a:solidFill>
                  <a:sysClr val="windowText" lastClr="000000"/>
                </a:solidFill>
              </a:rPr>
              <a:t>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ja-JP" altLang="en-US">
                <a:solidFill>
                  <a:sysClr val="windowText" lastClr="000000"/>
                </a:solidFill>
              </a:rPr>
              <a:t>基本方針」の別添「集団予防接種等の際の注射器の連続使用によるＢ型</a:t>
            </a:r>
            <a:endParaRPr lang="en-US" altLang="ja-JP">
              <a:solidFill>
                <a:sysClr val="windowText" lastClr="000000"/>
              </a:solidFill>
            </a:endParaRPr>
          </a:p>
          <a:p>
            <a:pPr algn="l" rtl="0">
              <a:lnSpc>
                <a:spcPts val="1300"/>
              </a:lnSpc>
              <a:defRPr sz="1000"/>
            </a:pPr>
            <a:r>
              <a:rPr lang="en-US" altLang="ja-JP">
                <a:solidFill>
                  <a:sysClr val="windowText" lastClr="000000"/>
                </a:solidFill>
              </a:rPr>
              <a:t>                 </a:t>
            </a:r>
            <a:r>
              <a:rPr lang="ja-JP" altLang="en-US">
                <a:solidFill>
                  <a:sysClr val="windowText" lastClr="000000"/>
                </a:solidFill>
              </a:rPr>
              <a:t>肝炎ウイルス感染者に対する給付金等の支給に関する枠組み（骨子）の</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ja-JP" altLang="en-US">
                <a:solidFill>
                  <a:sysClr val="windowText" lastClr="000000"/>
                </a:solidFill>
              </a:rPr>
              <a:t>「４</a:t>
            </a:r>
            <a:r>
              <a:rPr lang="en-US" altLang="ja-JP">
                <a:solidFill>
                  <a:sysClr val="windowText" lastClr="000000"/>
                </a:solidFill>
              </a:rPr>
              <a:t>.</a:t>
            </a:r>
            <a:r>
              <a:rPr lang="ja-JP" altLang="en-US">
                <a:solidFill>
                  <a:sysClr val="windowText" lastClr="000000"/>
                </a:solidFill>
              </a:rPr>
              <a:t>財源」に明記された給付金等の支給に当面</a:t>
            </a:r>
            <a:r>
              <a:rPr lang="en-US" altLang="ja-JP">
                <a:solidFill>
                  <a:sysClr val="windowText" lastClr="000000"/>
                </a:solidFill>
              </a:rPr>
              <a:t>5</a:t>
            </a:r>
            <a:r>
              <a:rPr lang="ja-JP" altLang="en-US">
                <a:solidFill>
                  <a:sysClr val="windowText" lastClr="000000"/>
                </a:solidFill>
              </a:rPr>
              <a:t>年間で必要な費用</a:t>
            </a:r>
            <a:r>
              <a:rPr lang="en-US" altLang="ja-JP">
                <a:solidFill>
                  <a:sysClr val="windowText" lastClr="000000"/>
                </a:solidFill>
              </a:rPr>
              <a:t>1.1</a:t>
            </a:r>
            <a:r>
              <a:rPr lang="ja-JP" altLang="en-US">
                <a:solidFill>
                  <a:sysClr val="windowText" lastClr="000000"/>
                </a:solidFill>
              </a:rPr>
              <a:t>兆</a:t>
            </a:r>
            <a:endParaRPr lang="en-US" altLang="ja-JP">
              <a:solidFill>
                <a:sysClr val="windowText" lastClr="000000"/>
              </a:solidFill>
            </a:endParaRPr>
          </a:p>
          <a:p>
            <a:pPr algn="l" rtl="0">
              <a:lnSpc>
                <a:spcPts val="1300"/>
              </a:lnSpc>
              <a:defRPr sz="1000"/>
            </a:pPr>
            <a:r>
              <a:rPr lang="en-US" altLang="ja-JP">
                <a:solidFill>
                  <a:sysClr val="windowText" lastClr="000000"/>
                </a:solidFill>
              </a:rPr>
              <a:t>                  </a:t>
            </a:r>
            <a:r>
              <a:rPr lang="ja-JP" altLang="en-US">
                <a:solidFill>
                  <a:sysClr val="windowText" lastClr="000000"/>
                </a:solidFill>
              </a:rPr>
              <a:t>円から、執行状況を踏まえ今後検討とされた</a:t>
            </a:r>
            <a:r>
              <a:rPr lang="en-US" altLang="ja-JP">
                <a:solidFill>
                  <a:sysClr val="windowText" lastClr="000000"/>
                </a:solidFill>
              </a:rPr>
              <a:t>0.3</a:t>
            </a:r>
            <a:r>
              <a:rPr lang="ja-JP" altLang="en-US">
                <a:solidFill>
                  <a:sysClr val="windowText" lastClr="000000"/>
                </a:solidFill>
              </a:rPr>
              <a:t>兆円を除いた額</a:t>
            </a:r>
            <a:r>
              <a:rPr lang="en-US" altLang="ja-JP">
                <a:solidFill>
                  <a:sysClr val="windowText" lastClr="000000"/>
                </a:solidFill>
              </a:rPr>
              <a:t>0.8</a:t>
            </a:r>
            <a:r>
              <a:rPr lang="ja-JP" altLang="en-US">
                <a:solidFill>
                  <a:sysClr val="windowText" lastClr="000000"/>
                </a:solidFill>
              </a:rPr>
              <a:t>兆円</a:t>
            </a: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100"/>
              </a:lnSpc>
              <a:defRPr sz="1000"/>
            </a:pP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grpSp>
    <xdr:clientData/>
  </xdr:twoCellAnchor>
  <xdr:twoCellAnchor>
    <xdr:from>
      <xdr:col>8</xdr:col>
      <xdr:colOff>123264</xdr:colOff>
      <xdr:row>767</xdr:row>
      <xdr:rowOff>257734</xdr:rowOff>
    </xdr:from>
    <xdr:to>
      <xdr:col>16</xdr:col>
      <xdr:colOff>145676</xdr:colOff>
      <xdr:row>768</xdr:row>
      <xdr:rowOff>201705</xdr:rowOff>
    </xdr:to>
    <xdr:sp macro="" textlink="">
      <xdr:nvSpPr>
        <xdr:cNvPr id="16" name="テキスト ボックス 15"/>
        <xdr:cNvSpPr txBox="1"/>
      </xdr:nvSpPr>
      <xdr:spPr>
        <a:xfrm>
          <a:off x="1723464" y="67313734"/>
          <a:ext cx="1622612" cy="25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144</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665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186</v>
      </c>
      <c r="H5" s="842"/>
      <c r="I5" s="842"/>
      <c r="J5" s="842"/>
      <c r="K5" s="842"/>
      <c r="L5" s="842"/>
      <c r="M5" s="843" t="s">
        <v>66</v>
      </c>
      <c r="N5" s="844"/>
      <c r="O5" s="844"/>
      <c r="P5" s="844"/>
      <c r="Q5" s="844"/>
      <c r="R5" s="845"/>
      <c r="S5" s="846" t="s">
        <v>131</v>
      </c>
      <c r="T5" s="842"/>
      <c r="U5" s="842"/>
      <c r="V5" s="842"/>
      <c r="W5" s="842"/>
      <c r="X5" s="847"/>
      <c r="Y5" s="700" t="s">
        <v>3</v>
      </c>
      <c r="Z5" s="544"/>
      <c r="AA5" s="544"/>
      <c r="AB5" s="544"/>
      <c r="AC5" s="544"/>
      <c r="AD5" s="545"/>
      <c r="AE5" s="701" t="s">
        <v>571</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574</v>
      </c>
      <c r="H7" s="500"/>
      <c r="I7" s="500"/>
      <c r="J7" s="500"/>
      <c r="K7" s="500"/>
      <c r="L7" s="500"/>
      <c r="M7" s="500"/>
      <c r="N7" s="500"/>
      <c r="O7" s="500"/>
      <c r="P7" s="500"/>
      <c r="Q7" s="500"/>
      <c r="R7" s="500"/>
      <c r="S7" s="500"/>
      <c r="T7" s="500"/>
      <c r="U7" s="500"/>
      <c r="V7" s="500"/>
      <c r="W7" s="500"/>
      <c r="X7" s="501"/>
      <c r="Y7" s="924" t="s">
        <v>515</v>
      </c>
      <c r="Z7" s="444"/>
      <c r="AA7" s="444"/>
      <c r="AB7" s="444"/>
      <c r="AC7" s="444"/>
      <c r="AD7" s="925"/>
      <c r="AE7" s="914" t="s">
        <v>575</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378</v>
      </c>
      <c r="B8" s="497"/>
      <c r="C8" s="497"/>
      <c r="D8" s="497"/>
      <c r="E8" s="497"/>
      <c r="F8" s="498"/>
      <c r="G8" s="943" t="str">
        <f>入力規則等!A28</f>
        <v>-</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57200</v>
      </c>
      <c r="Q13" s="660"/>
      <c r="R13" s="660"/>
      <c r="S13" s="660"/>
      <c r="T13" s="660"/>
      <c r="U13" s="660"/>
      <c r="V13" s="661"/>
      <c r="W13" s="659">
        <v>57200</v>
      </c>
      <c r="X13" s="660"/>
      <c r="Y13" s="660"/>
      <c r="Z13" s="660"/>
      <c r="AA13" s="660"/>
      <c r="AB13" s="660"/>
      <c r="AC13" s="661"/>
      <c r="AD13" s="659">
        <v>57200</v>
      </c>
      <c r="AE13" s="660"/>
      <c r="AF13" s="660"/>
      <c r="AG13" s="660"/>
      <c r="AH13" s="660"/>
      <c r="AI13" s="660"/>
      <c r="AJ13" s="661"/>
      <c r="AK13" s="659">
        <v>57200</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v>45794</v>
      </c>
      <c r="Q14" s="660"/>
      <c r="R14" s="660"/>
      <c r="S14" s="660"/>
      <c r="T14" s="660"/>
      <c r="U14" s="660"/>
      <c r="V14" s="661"/>
      <c r="W14" s="659">
        <v>7216</v>
      </c>
      <c r="X14" s="660"/>
      <c r="Y14" s="660"/>
      <c r="Z14" s="660"/>
      <c r="AA14" s="660"/>
      <c r="AB14" s="660"/>
      <c r="AC14" s="661"/>
      <c r="AD14" s="659">
        <v>2199</v>
      </c>
      <c r="AE14" s="660"/>
      <c r="AF14" s="660"/>
      <c r="AG14" s="660"/>
      <c r="AH14" s="660"/>
      <c r="AI14" s="660"/>
      <c r="AJ14" s="661"/>
      <c r="AK14" s="659" t="s">
        <v>575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575</v>
      </c>
      <c r="Q15" s="660"/>
      <c r="R15" s="660"/>
      <c r="S15" s="660"/>
      <c r="T15" s="660"/>
      <c r="U15" s="660"/>
      <c r="V15" s="661"/>
      <c r="W15" s="659" t="s">
        <v>575</v>
      </c>
      <c r="X15" s="660"/>
      <c r="Y15" s="660"/>
      <c r="Z15" s="660"/>
      <c r="AA15" s="660"/>
      <c r="AB15" s="660"/>
      <c r="AC15" s="661"/>
      <c r="AD15" s="659" t="s">
        <v>575</v>
      </c>
      <c r="AE15" s="660"/>
      <c r="AF15" s="660"/>
      <c r="AG15" s="660"/>
      <c r="AH15" s="660"/>
      <c r="AI15" s="660"/>
      <c r="AJ15" s="661"/>
      <c r="AK15" s="659" t="s">
        <v>575</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575</v>
      </c>
      <c r="Q16" s="660"/>
      <c r="R16" s="660"/>
      <c r="S16" s="660"/>
      <c r="T16" s="660"/>
      <c r="U16" s="660"/>
      <c r="V16" s="661"/>
      <c r="W16" s="659" t="s">
        <v>575</v>
      </c>
      <c r="X16" s="660"/>
      <c r="Y16" s="660"/>
      <c r="Z16" s="660"/>
      <c r="AA16" s="660"/>
      <c r="AB16" s="660"/>
      <c r="AC16" s="661"/>
      <c r="AD16" s="659" t="s">
        <v>575</v>
      </c>
      <c r="AE16" s="660"/>
      <c r="AF16" s="660"/>
      <c r="AG16" s="660"/>
      <c r="AH16" s="660"/>
      <c r="AI16" s="660"/>
      <c r="AJ16" s="661"/>
      <c r="AK16" s="659" t="s">
        <v>575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575</v>
      </c>
      <c r="Q17" s="660"/>
      <c r="R17" s="660"/>
      <c r="S17" s="660"/>
      <c r="T17" s="660"/>
      <c r="U17" s="660"/>
      <c r="V17" s="661"/>
      <c r="W17" s="659" t="s">
        <v>575</v>
      </c>
      <c r="X17" s="660"/>
      <c r="Y17" s="660"/>
      <c r="Z17" s="660"/>
      <c r="AA17" s="660"/>
      <c r="AB17" s="660"/>
      <c r="AC17" s="661"/>
      <c r="AD17" s="659" t="s">
        <v>575</v>
      </c>
      <c r="AE17" s="660"/>
      <c r="AF17" s="660"/>
      <c r="AG17" s="660"/>
      <c r="AH17" s="660"/>
      <c r="AI17" s="660"/>
      <c r="AJ17" s="661"/>
      <c r="AK17" s="659" t="s">
        <v>575</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102994</v>
      </c>
      <c r="Q18" s="881"/>
      <c r="R18" s="881"/>
      <c r="S18" s="881"/>
      <c r="T18" s="881"/>
      <c r="U18" s="881"/>
      <c r="V18" s="882"/>
      <c r="W18" s="880">
        <f>SUM(W13:AC17)</f>
        <v>64416</v>
      </c>
      <c r="X18" s="881"/>
      <c r="Y18" s="881"/>
      <c r="Z18" s="881"/>
      <c r="AA18" s="881"/>
      <c r="AB18" s="881"/>
      <c r="AC18" s="882"/>
      <c r="AD18" s="880">
        <f>SUM(AD13:AJ17)</f>
        <v>59399</v>
      </c>
      <c r="AE18" s="881"/>
      <c r="AF18" s="881"/>
      <c r="AG18" s="881"/>
      <c r="AH18" s="881"/>
      <c r="AI18" s="881"/>
      <c r="AJ18" s="882"/>
      <c r="AK18" s="880">
        <f>SUM(AK13:AQ17)</f>
        <v>57200</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102994</v>
      </c>
      <c r="Q19" s="660"/>
      <c r="R19" s="660"/>
      <c r="S19" s="660"/>
      <c r="T19" s="660"/>
      <c r="U19" s="660"/>
      <c r="V19" s="661"/>
      <c r="W19" s="659">
        <v>64416</v>
      </c>
      <c r="X19" s="660"/>
      <c r="Y19" s="660"/>
      <c r="Z19" s="660"/>
      <c r="AA19" s="660"/>
      <c r="AB19" s="660"/>
      <c r="AC19" s="661"/>
      <c r="AD19" s="659">
        <v>59399</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78" t="s">
        <v>10</v>
      </c>
      <c r="H20" s="879"/>
      <c r="I20" s="879"/>
      <c r="J20" s="879"/>
      <c r="K20" s="879"/>
      <c r="L20" s="879"/>
      <c r="M20" s="879"/>
      <c r="N20" s="879"/>
      <c r="O20" s="87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48"/>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6" t="s">
        <v>559</v>
      </c>
      <c r="B22" s="967"/>
      <c r="C22" s="967"/>
      <c r="D22" s="967"/>
      <c r="E22" s="967"/>
      <c r="F22" s="968"/>
      <c r="G22" s="953" t="s">
        <v>457</v>
      </c>
      <c r="H22" s="223"/>
      <c r="I22" s="223"/>
      <c r="J22" s="223"/>
      <c r="K22" s="223"/>
      <c r="L22" s="223"/>
      <c r="M22" s="223"/>
      <c r="N22" s="223"/>
      <c r="O22" s="224"/>
      <c r="P22" s="938" t="s">
        <v>520</v>
      </c>
      <c r="Q22" s="223"/>
      <c r="R22" s="223"/>
      <c r="S22" s="223"/>
      <c r="T22" s="223"/>
      <c r="U22" s="223"/>
      <c r="V22" s="224"/>
      <c r="W22" s="938" t="s">
        <v>516</v>
      </c>
      <c r="X22" s="223"/>
      <c r="Y22" s="223"/>
      <c r="Z22" s="223"/>
      <c r="AA22" s="223"/>
      <c r="AB22" s="223"/>
      <c r="AC22" s="224"/>
      <c r="AD22" s="938" t="s">
        <v>456</v>
      </c>
      <c r="AE22" s="223"/>
      <c r="AF22" s="223"/>
      <c r="AG22" s="223"/>
      <c r="AH22" s="223"/>
      <c r="AI22" s="223"/>
      <c r="AJ22" s="223"/>
      <c r="AK22" s="223"/>
      <c r="AL22" s="223"/>
      <c r="AM22" s="223"/>
      <c r="AN22" s="223"/>
      <c r="AO22" s="223"/>
      <c r="AP22" s="223"/>
      <c r="AQ22" s="223"/>
      <c r="AR22" s="223"/>
      <c r="AS22" s="223"/>
      <c r="AT22" s="223"/>
      <c r="AU22" s="223"/>
      <c r="AV22" s="223"/>
      <c r="AW22" s="223"/>
      <c r="AX22" s="975"/>
    </row>
    <row r="23" spans="1:50" ht="43.5" customHeight="1" x14ac:dyDescent="0.15">
      <c r="A23" s="969"/>
      <c r="B23" s="970"/>
      <c r="C23" s="970"/>
      <c r="D23" s="970"/>
      <c r="E23" s="970"/>
      <c r="F23" s="971"/>
      <c r="G23" s="954" t="s">
        <v>578</v>
      </c>
      <c r="H23" s="955"/>
      <c r="I23" s="955"/>
      <c r="J23" s="955"/>
      <c r="K23" s="955"/>
      <c r="L23" s="955"/>
      <c r="M23" s="955"/>
      <c r="N23" s="955"/>
      <c r="O23" s="956"/>
      <c r="P23" s="921">
        <v>57200</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6.2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6.25" customHeight="1" thickBot="1" x14ac:dyDescent="0.2">
      <c r="A29" s="972"/>
      <c r="B29" s="973"/>
      <c r="C29" s="973"/>
      <c r="D29" s="973"/>
      <c r="E29" s="973"/>
      <c r="F29" s="974"/>
      <c r="G29" s="963" t="s">
        <v>458</v>
      </c>
      <c r="H29" s="964"/>
      <c r="I29" s="964"/>
      <c r="J29" s="964"/>
      <c r="K29" s="964"/>
      <c r="L29" s="964"/>
      <c r="M29" s="964"/>
      <c r="N29" s="964"/>
      <c r="O29" s="965"/>
      <c r="P29" s="659">
        <f>AK13</f>
        <v>57200</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26.2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595</v>
      </c>
      <c r="AR31" s="201"/>
      <c r="AS31" s="134" t="s">
        <v>355</v>
      </c>
      <c r="AT31" s="135"/>
      <c r="AU31" s="200" t="s">
        <v>582</v>
      </c>
      <c r="AV31" s="200"/>
      <c r="AW31" s="399" t="s">
        <v>300</v>
      </c>
      <c r="AX31" s="400"/>
    </row>
    <row r="32" spans="1:50" ht="23.25" customHeight="1" x14ac:dyDescent="0.15">
      <c r="A32" s="404"/>
      <c r="B32" s="402"/>
      <c r="C32" s="402"/>
      <c r="D32" s="402"/>
      <c r="E32" s="402"/>
      <c r="F32" s="403"/>
      <c r="G32" s="565" t="s">
        <v>575</v>
      </c>
      <c r="H32" s="566"/>
      <c r="I32" s="566"/>
      <c r="J32" s="566"/>
      <c r="K32" s="566"/>
      <c r="L32" s="566"/>
      <c r="M32" s="566"/>
      <c r="N32" s="566"/>
      <c r="O32" s="567"/>
      <c r="P32" s="106" t="s">
        <v>579</v>
      </c>
      <c r="Q32" s="106"/>
      <c r="R32" s="106"/>
      <c r="S32" s="106"/>
      <c r="T32" s="106"/>
      <c r="U32" s="106"/>
      <c r="V32" s="106"/>
      <c r="W32" s="106"/>
      <c r="X32" s="107"/>
      <c r="Y32" s="472" t="s">
        <v>12</v>
      </c>
      <c r="Z32" s="532"/>
      <c r="AA32" s="533"/>
      <c r="AB32" s="462" t="s">
        <v>580</v>
      </c>
      <c r="AC32" s="462"/>
      <c r="AD32" s="462"/>
      <c r="AE32" s="219" t="s">
        <v>582</v>
      </c>
      <c r="AF32" s="220"/>
      <c r="AG32" s="220"/>
      <c r="AH32" s="220"/>
      <c r="AI32" s="219" t="s">
        <v>579</v>
      </c>
      <c r="AJ32" s="220"/>
      <c r="AK32" s="220"/>
      <c r="AL32" s="220"/>
      <c r="AM32" s="219" t="s">
        <v>582</v>
      </c>
      <c r="AN32" s="220"/>
      <c r="AO32" s="220"/>
      <c r="AP32" s="220"/>
      <c r="AQ32" s="341" t="s">
        <v>581</v>
      </c>
      <c r="AR32" s="208"/>
      <c r="AS32" s="208"/>
      <c r="AT32" s="342"/>
      <c r="AU32" s="220" t="s">
        <v>584</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581</v>
      </c>
      <c r="AC33" s="524"/>
      <c r="AD33" s="524"/>
      <c r="AE33" s="219" t="s">
        <v>583</v>
      </c>
      <c r="AF33" s="220"/>
      <c r="AG33" s="220"/>
      <c r="AH33" s="220"/>
      <c r="AI33" s="219" t="s">
        <v>581</v>
      </c>
      <c r="AJ33" s="220"/>
      <c r="AK33" s="220"/>
      <c r="AL33" s="220"/>
      <c r="AM33" s="219" t="s">
        <v>581</v>
      </c>
      <c r="AN33" s="220"/>
      <c r="AO33" s="220"/>
      <c r="AP33" s="220"/>
      <c r="AQ33" s="341" t="s">
        <v>581</v>
      </c>
      <c r="AR33" s="208"/>
      <c r="AS33" s="208"/>
      <c r="AT33" s="342"/>
      <c r="AU33" s="220" t="s">
        <v>582</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582</v>
      </c>
      <c r="AF34" s="220"/>
      <c r="AG34" s="220"/>
      <c r="AH34" s="220"/>
      <c r="AI34" s="219" t="s">
        <v>581</v>
      </c>
      <c r="AJ34" s="220"/>
      <c r="AK34" s="220"/>
      <c r="AL34" s="220"/>
      <c r="AM34" s="219" t="s">
        <v>582</v>
      </c>
      <c r="AN34" s="220"/>
      <c r="AO34" s="220"/>
      <c r="AP34" s="220"/>
      <c r="AQ34" s="341" t="s">
        <v>581</v>
      </c>
      <c r="AR34" s="208"/>
      <c r="AS34" s="208"/>
      <c r="AT34" s="342"/>
      <c r="AU34" s="220" t="s">
        <v>581</v>
      </c>
      <c r="AV34" s="220"/>
      <c r="AW34" s="220"/>
      <c r="AX34" s="222"/>
    </row>
    <row r="35" spans="1:50" ht="23.25" customHeight="1" x14ac:dyDescent="0.15">
      <c r="A35" s="227" t="s">
        <v>505</v>
      </c>
      <c r="B35" s="228"/>
      <c r="C35" s="228"/>
      <c r="D35" s="228"/>
      <c r="E35" s="228"/>
      <c r="F35" s="229"/>
      <c r="G35" s="233" t="s">
        <v>585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2" t="s">
        <v>253</v>
      </c>
      <c r="AV37" s="412"/>
      <c r="AW37" s="412"/>
      <c r="AX37" s="91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2" t="s">
        <v>253</v>
      </c>
      <c r="AV44" s="412"/>
      <c r="AW44" s="412"/>
      <c r="AX44" s="91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26" t="s">
        <v>253</v>
      </c>
      <c r="AV51" s="926"/>
      <c r="AW51" s="926"/>
      <c r="AX51" s="92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t="s">
        <v>581</v>
      </c>
      <c r="AR66" s="200"/>
      <c r="AS66" s="243" t="s">
        <v>355</v>
      </c>
      <c r="AT66" s="244"/>
      <c r="AU66" s="200" t="s">
        <v>594</v>
      </c>
      <c r="AV66" s="200"/>
      <c r="AW66" s="243" t="s">
        <v>472</v>
      </c>
      <c r="AX66" s="255"/>
    </row>
    <row r="67" spans="1:50" ht="23.25" hidden="1" customHeight="1" x14ac:dyDescent="0.15">
      <c r="A67" s="476"/>
      <c r="B67" s="477"/>
      <c r="C67" s="477"/>
      <c r="D67" s="477"/>
      <c r="E67" s="477"/>
      <c r="F67" s="478"/>
      <c r="G67" s="256" t="s">
        <v>356</v>
      </c>
      <c r="H67" s="259" t="s">
        <v>586</v>
      </c>
      <c r="I67" s="260"/>
      <c r="J67" s="260"/>
      <c r="K67" s="260"/>
      <c r="L67" s="260"/>
      <c r="M67" s="260"/>
      <c r="N67" s="260"/>
      <c r="O67" s="261"/>
      <c r="P67" s="259" t="s">
        <v>587</v>
      </c>
      <c r="Q67" s="260"/>
      <c r="R67" s="260"/>
      <c r="S67" s="260"/>
      <c r="T67" s="260"/>
      <c r="U67" s="260"/>
      <c r="V67" s="261"/>
      <c r="W67" s="265"/>
      <c r="X67" s="266"/>
      <c r="Y67" s="271" t="s">
        <v>12</v>
      </c>
      <c r="Z67" s="271"/>
      <c r="AA67" s="272"/>
      <c r="AB67" s="273" t="s">
        <v>495</v>
      </c>
      <c r="AC67" s="273"/>
      <c r="AD67" s="273"/>
      <c r="AE67" s="219" t="s">
        <v>587</v>
      </c>
      <c r="AF67" s="220"/>
      <c r="AG67" s="220"/>
      <c r="AH67" s="220"/>
      <c r="AI67" s="219" t="s">
        <v>581</v>
      </c>
      <c r="AJ67" s="220"/>
      <c r="AK67" s="220"/>
      <c r="AL67" s="220"/>
      <c r="AM67" s="219" t="s">
        <v>591</v>
      </c>
      <c r="AN67" s="220"/>
      <c r="AO67" s="220"/>
      <c r="AP67" s="220"/>
      <c r="AQ67" s="219" t="s">
        <v>581</v>
      </c>
      <c r="AR67" s="220"/>
      <c r="AS67" s="220"/>
      <c r="AT67" s="221"/>
      <c r="AU67" s="220" t="s">
        <v>592</v>
      </c>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t="s">
        <v>581</v>
      </c>
      <c r="AF68" s="220"/>
      <c r="AG68" s="220"/>
      <c r="AH68" s="220"/>
      <c r="AI68" s="219" t="s">
        <v>590</v>
      </c>
      <c r="AJ68" s="220"/>
      <c r="AK68" s="220"/>
      <c r="AL68" s="220"/>
      <c r="AM68" s="219" t="s">
        <v>581</v>
      </c>
      <c r="AN68" s="220"/>
      <c r="AO68" s="220"/>
      <c r="AP68" s="220"/>
      <c r="AQ68" s="219" t="s">
        <v>581</v>
      </c>
      <c r="AR68" s="220"/>
      <c r="AS68" s="220"/>
      <c r="AT68" s="221"/>
      <c r="AU68" s="220" t="s">
        <v>581</v>
      </c>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t="s">
        <v>581</v>
      </c>
      <c r="AF69" s="275"/>
      <c r="AG69" s="275"/>
      <c r="AH69" s="275"/>
      <c r="AI69" s="274" t="s">
        <v>581</v>
      </c>
      <c r="AJ69" s="275"/>
      <c r="AK69" s="275"/>
      <c r="AL69" s="275"/>
      <c r="AM69" s="274" t="s">
        <v>581</v>
      </c>
      <c r="AN69" s="275"/>
      <c r="AO69" s="275"/>
      <c r="AP69" s="275"/>
      <c r="AQ69" s="219" t="s">
        <v>592</v>
      </c>
      <c r="AR69" s="220"/>
      <c r="AS69" s="220"/>
      <c r="AT69" s="221"/>
      <c r="AU69" s="220" t="s">
        <v>592</v>
      </c>
      <c r="AV69" s="220"/>
      <c r="AW69" s="220"/>
      <c r="AX69" s="222"/>
    </row>
    <row r="70" spans="1:50" ht="23.25" hidden="1" customHeight="1" x14ac:dyDescent="0.15">
      <c r="A70" s="476" t="s">
        <v>479</v>
      </c>
      <c r="B70" s="477"/>
      <c r="C70" s="477"/>
      <c r="D70" s="477"/>
      <c r="E70" s="477"/>
      <c r="F70" s="478"/>
      <c r="G70" s="257" t="s">
        <v>357</v>
      </c>
      <c r="H70" s="308" t="s">
        <v>582</v>
      </c>
      <c r="I70" s="308"/>
      <c r="J70" s="308"/>
      <c r="K70" s="308"/>
      <c r="L70" s="308"/>
      <c r="M70" s="308"/>
      <c r="N70" s="308"/>
      <c r="O70" s="308"/>
      <c r="P70" s="308" t="s">
        <v>588</v>
      </c>
      <c r="Q70" s="308"/>
      <c r="R70" s="308"/>
      <c r="S70" s="308"/>
      <c r="T70" s="308"/>
      <c r="U70" s="308"/>
      <c r="V70" s="308"/>
      <c r="W70" s="311" t="s">
        <v>494</v>
      </c>
      <c r="X70" s="312"/>
      <c r="Y70" s="271" t="s">
        <v>12</v>
      </c>
      <c r="Z70" s="271"/>
      <c r="AA70" s="272"/>
      <c r="AB70" s="273" t="s">
        <v>495</v>
      </c>
      <c r="AC70" s="273"/>
      <c r="AD70" s="273"/>
      <c r="AE70" s="219" t="s">
        <v>581</v>
      </c>
      <c r="AF70" s="220"/>
      <c r="AG70" s="220"/>
      <c r="AH70" s="220"/>
      <c r="AI70" s="219" t="s">
        <v>581</v>
      </c>
      <c r="AJ70" s="220"/>
      <c r="AK70" s="220"/>
      <c r="AL70" s="220"/>
      <c r="AM70" s="219" t="s">
        <v>579</v>
      </c>
      <c r="AN70" s="220"/>
      <c r="AO70" s="220"/>
      <c r="AP70" s="220"/>
      <c r="AQ70" s="219" t="s">
        <v>582</v>
      </c>
      <c r="AR70" s="220"/>
      <c r="AS70" s="220"/>
      <c r="AT70" s="221"/>
      <c r="AU70" s="220" t="s">
        <v>592</v>
      </c>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t="s">
        <v>589</v>
      </c>
      <c r="AF71" s="220"/>
      <c r="AG71" s="220"/>
      <c r="AH71" s="220"/>
      <c r="AI71" s="219" t="s">
        <v>582</v>
      </c>
      <c r="AJ71" s="220"/>
      <c r="AK71" s="220"/>
      <c r="AL71" s="220"/>
      <c r="AM71" s="219" t="s">
        <v>589</v>
      </c>
      <c r="AN71" s="220"/>
      <c r="AO71" s="220"/>
      <c r="AP71" s="220"/>
      <c r="AQ71" s="219" t="s">
        <v>593</v>
      </c>
      <c r="AR71" s="220"/>
      <c r="AS71" s="220"/>
      <c r="AT71" s="221"/>
      <c r="AU71" s="220" t="s">
        <v>581</v>
      </c>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t="s">
        <v>581</v>
      </c>
      <c r="AF72" s="220"/>
      <c r="AG72" s="220"/>
      <c r="AH72" s="220"/>
      <c r="AI72" s="219" t="s">
        <v>581</v>
      </c>
      <c r="AJ72" s="220"/>
      <c r="AK72" s="220"/>
      <c r="AL72" s="220"/>
      <c r="AM72" s="219" t="s">
        <v>581</v>
      </c>
      <c r="AN72" s="220"/>
      <c r="AO72" s="220"/>
      <c r="AP72" s="221"/>
      <c r="AQ72" s="219" t="s">
        <v>593</v>
      </c>
      <c r="AR72" s="220"/>
      <c r="AS72" s="220"/>
      <c r="AT72" s="221"/>
      <c r="AU72" s="220" t="s">
        <v>593</v>
      </c>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2"/>
      <c r="AF77" s="893"/>
      <c r="AG77" s="893"/>
      <c r="AH77" s="893"/>
      <c r="AI77" s="892"/>
      <c r="AJ77" s="893"/>
      <c r="AK77" s="893"/>
      <c r="AL77" s="893"/>
      <c r="AM77" s="892"/>
      <c r="AN77" s="893"/>
      <c r="AO77" s="893"/>
      <c r="AP77" s="893"/>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9"/>
    </row>
    <row r="80" spans="1:50" ht="18.75" customHeight="1" x14ac:dyDescent="0.15">
      <c r="A80" s="866"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7"/>
      <c r="B82" s="528"/>
      <c r="C82" s="429"/>
      <c r="D82" s="429"/>
      <c r="E82" s="429"/>
      <c r="F82" s="430"/>
      <c r="G82" s="678" t="s">
        <v>596</v>
      </c>
      <c r="H82" s="678"/>
      <c r="I82" s="678"/>
      <c r="J82" s="678"/>
      <c r="K82" s="678"/>
      <c r="L82" s="678"/>
      <c r="M82" s="678"/>
      <c r="N82" s="678"/>
      <c r="O82" s="678"/>
      <c r="P82" s="678"/>
      <c r="Q82" s="678"/>
      <c r="R82" s="678"/>
      <c r="S82" s="678"/>
      <c r="T82" s="678"/>
      <c r="U82" s="678"/>
      <c r="V82" s="678"/>
      <c r="W82" s="678"/>
      <c r="X82" s="678"/>
      <c r="Y82" s="678"/>
      <c r="Z82" s="678"/>
      <c r="AA82" s="679"/>
      <c r="AB82" s="886" t="s">
        <v>597</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33.950000000000003"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535</v>
      </c>
      <c r="AF85" s="246"/>
      <c r="AG85" s="246"/>
      <c r="AH85" s="247"/>
      <c r="AI85" s="245" t="s">
        <v>532</v>
      </c>
      <c r="AJ85" s="246"/>
      <c r="AK85" s="246"/>
      <c r="AL85" s="247"/>
      <c r="AM85" s="251" t="s">
        <v>527</v>
      </c>
      <c r="AN85" s="251"/>
      <c r="AO85" s="251"/>
      <c r="AP85" s="245"/>
      <c r="AQ85" s="160" t="s">
        <v>354</v>
      </c>
      <c r="AR85" s="131"/>
      <c r="AS85" s="131"/>
      <c r="AT85" s="132"/>
      <c r="AU85" s="534" t="s">
        <v>253</v>
      </c>
      <c r="AV85" s="534"/>
      <c r="AW85" s="534"/>
      <c r="AX85" s="535"/>
      <c r="AY85" s="10"/>
      <c r="AZ85" s="10"/>
      <c r="BA85" s="10"/>
      <c r="BB85" s="10"/>
      <c r="BC85" s="10"/>
    </row>
    <row r="86" spans="1:60" ht="18.75"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t="s">
        <v>579</v>
      </c>
      <c r="AR86" s="200"/>
      <c r="AS86" s="134" t="s">
        <v>355</v>
      </c>
      <c r="AT86" s="135"/>
      <c r="AU86" s="200" t="s">
        <v>600</v>
      </c>
      <c r="AV86" s="200"/>
      <c r="AW86" s="399" t="s">
        <v>300</v>
      </c>
      <c r="AX86" s="400"/>
      <c r="AY86" s="10"/>
      <c r="AZ86" s="10"/>
      <c r="BA86" s="10"/>
      <c r="BB86" s="10"/>
      <c r="BC86" s="10"/>
      <c r="BD86" s="10"/>
      <c r="BE86" s="10"/>
      <c r="BF86" s="10"/>
      <c r="BG86" s="10"/>
      <c r="BH86" s="10"/>
    </row>
    <row r="87" spans="1:60" ht="23.25" customHeight="1" x14ac:dyDescent="0.15">
      <c r="A87" s="867"/>
      <c r="B87" s="429"/>
      <c r="C87" s="429"/>
      <c r="D87" s="429"/>
      <c r="E87" s="429"/>
      <c r="F87" s="430"/>
      <c r="G87" s="105" t="s">
        <v>579</v>
      </c>
      <c r="H87" s="106"/>
      <c r="I87" s="106"/>
      <c r="J87" s="106"/>
      <c r="K87" s="106"/>
      <c r="L87" s="106"/>
      <c r="M87" s="106"/>
      <c r="N87" s="106"/>
      <c r="O87" s="107"/>
      <c r="P87" s="106" t="s">
        <v>598</v>
      </c>
      <c r="Q87" s="515"/>
      <c r="R87" s="515"/>
      <c r="S87" s="515"/>
      <c r="T87" s="515"/>
      <c r="U87" s="515"/>
      <c r="V87" s="515"/>
      <c r="W87" s="515"/>
      <c r="X87" s="516"/>
      <c r="Y87" s="562" t="s">
        <v>62</v>
      </c>
      <c r="Z87" s="563"/>
      <c r="AA87" s="564"/>
      <c r="AB87" s="462" t="s">
        <v>663</v>
      </c>
      <c r="AC87" s="462"/>
      <c r="AD87" s="462"/>
      <c r="AE87" s="219">
        <v>6810</v>
      </c>
      <c r="AF87" s="220"/>
      <c r="AG87" s="220"/>
      <c r="AH87" s="220"/>
      <c r="AI87" s="219">
        <v>7608</v>
      </c>
      <c r="AJ87" s="220"/>
      <c r="AK87" s="220"/>
      <c r="AL87" s="220"/>
      <c r="AM87" s="219">
        <v>10734</v>
      </c>
      <c r="AN87" s="220"/>
      <c r="AO87" s="220"/>
      <c r="AP87" s="220"/>
      <c r="AQ87" s="341" t="s">
        <v>684</v>
      </c>
      <c r="AR87" s="208"/>
      <c r="AS87" s="208"/>
      <c r="AT87" s="342"/>
      <c r="AU87" s="220" t="s">
        <v>685</v>
      </c>
      <c r="AV87" s="220"/>
      <c r="AW87" s="220"/>
      <c r="AX87" s="222"/>
    </row>
    <row r="88" spans="1:60" ht="23.25" customHeight="1" x14ac:dyDescent="0.15">
      <c r="A88" s="867"/>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595</v>
      </c>
      <c r="AC88" s="524"/>
      <c r="AD88" s="524"/>
      <c r="AE88" s="219" t="s">
        <v>582</v>
      </c>
      <c r="AF88" s="220"/>
      <c r="AG88" s="220"/>
      <c r="AH88" s="220"/>
      <c r="AI88" s="219" t="s">
        <v>581</v>
      </c>
      <c r="AJ88" s="220"/>
      <c r="AK88" s="220"/>
      <c r="AL88" s="220"/>
      <c r="AM88" s="219" t="s">
        <v>599</v>
      </c>
      <c r="AN88" s="220"/>
      <c r="AO88" s="220"/>
      <c r="AP88" s="220"/>
      <c r="AQ88" s="341" t="s">
        <v>579</v>
      </c>
      <c r="AR88" s="208"/>
      <c r="AS88" s="208"/>
      <c r="AT88" s="342"/>
      <c r="AU88" s="220" t="s">
        <v>582</v>
      </c>
      <c r="AV88" s="220"/>
      <c r="AW88" s="220"/>
      <c r="AX88" s="222"/>
      <c r="AY88" s="10"/>
      <c r="AZ88" s="10"/>
      <c r="BA88" s="10"/>
      <c r="BB88" s="10"/>
      <c r="BC88" s="10"/>
    </row>
    <row r="89" spans="1:60" ht="23.25" customHeight="1" thickBot="1" x14ac:dyDescent="0.2">
      <c r="A89" s="867"/>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t="s">
        <v>581</v>
      </c>
      <c r="AF89" s="220"/>
      <c r="AG89" s="220"/>
      <c r="AH89" s="220"/>
      <c r="AI89" s="219" t="s">
        <v>581</v>
      </c>
      <c r="AJ89" s="220"/>
      <c r="AK89" s="220"/>
      <c r="AL89" s="220"/>
      <c r="AM89" s="219" t="s">
        <v>579</v>
      </c>
      <c r="AN89" s="220"/>
      <c r="AO89" s="220"/>
      <c r="AP89" s="220"/>
      <c r="AQ89" s="341" t="s">
        <v>595</v>
      </c>
      <c r="AR89" s="208"/>
      <c r="AS89" s="208"/>
      <c r="AT89" s="342"/>
      <c r="AU89" s="220" t="s">
        <v>581</v>
      </c>
      <c r="AV89" s="220"/>
      <c r="AW89" s="220"/>
      <c r="AX89" s="222"/>
      <c r="AY89" s="10"/>
      <c r="AZ89" s="10"/>
      <c r="BA89" s="10"/>
      <c r="BB89" s="10"/>
      <c r="BC89" s="10"/>
      <c r="BD89" s="10"/>
      <c r="BE89" s="10"/>
      <c r="BF89" s="10"/>
      <c r="BG89" s="10"/>
      <c r="BH89" s="10"/>
    </row>
    <row r="90" spans="1:60" ht="18.7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535</v>
      </c>
      <c r="AF90" s="246"/>
      <c r="AG90" s="246"/>
      <c r="AH90" s="247"/>
      <c r="AI90" s="245" t="s">
        <v>532</v>
      </c>
      <c r="AJ90" s="246"/>
      <c r="AK90" s="246"/>
      <c r="AL90" s="247"/>
      <c r="AM90" s="251" t="s">
        <v>527</v>
      </c>
      <c r="AN90" s="251"/>
      <c r="AO90" s="251"/>
      <c r="AP90" s="245"/>
      <c r="AQ90" s="160" t="s">
        <v>354</v>
      </c>
      <c r="AR90" s="131"/>
      <c r="AS90" s="131"/>
      <c r="AT90" s="132"/>
      <c r="AU90" s="534" t="s">
        <v>253</v>
      </c>
      <c r="AV90" s="534"/>
      <c r="AW90" s="534"/>
      <c r="AX90" s="535"/>
    </row>
    <row r="91" spans="1:60" ht="18.7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7"/>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7"/>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7"/>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535</v>
      </c>
      <c r="AF95" s="246"/>
      <c r="AG95" s="246"/>
      <c r="AH95" s="247"/>
      <c r="AI95" s="245" t="s">
        <v>532</v>
      </c>
      <c r="AJ95" s="246"/>
      <c r="AK95" s="246"/>
      <c r="AL95" s="247"/>
      <c r="AM95" s="251" t="s">
        <v>527</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7"/>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7"/>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7" t="s">
        <v>13</v>
      </c>
      <c r="Z99" s="898"/>
      <c r="AA99" s="899"/>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535</v>
      </c>
      <c r="AF100" s="541"/>
      <c r="AG100" s="541"/>
      <c r="AH100" s="542"/>
      <c r="AI100" s="540" t="s">
        <v>532</v>
      </c>
      <c r="AJ100" s="541"/>
      <c r="AK100" s="541"/>
      <c r="AL100" s="542"/>
      <c r="AM100" s="540" t="s">
        <v>528</v>
      </c>
      <c r="AN100" s="541"/>
      <c r="AO100" s="541"/>
      <c r="AP100" s="542"/>
      <c r="AQ100" s="321" t="s">
        <v>521</v>
      </c>
      <c r="AR100" s="322"/>
      <c r="AS100" s="322"/>
      <c r="AT100" s="323"/>
      <c r="AU100" s="321" t="s">
        <v>518</v>
      </c>
      <c r="AV100" s="322"/>
      <c r="AW100" s="322"/>
      <c r="AX100" s="324"/>
    </row>
    <row r="101" spans="1:60" ht="32.1" customHeight="1" x14ac:dyDescent="0.15">
      <c r="A101" s="423"/>
      <c r="B101" s="424"/>
      <c r="C101" s="424"/>
      <c r="D101" s="424"/>
      <c r="E101" s="424"/>
      <c r="F101" s="425"/>
      <c r="G101" s="106" t="s">
        <v>668</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601</v>
      </c>
      <c r="AC101" s="462"/>
      <c r="AD101" s="462"/>
      <c r="AE101" s="219">
        <v>75723650</v>
      </c>
      <c r="AF101" s="220"/>
      <c r="AG101" s="220"/>
      <c r="AH101" s="221"/>
      <c r="AI101" s="219">
        <v>77344755</v>
      </c>
      <c r="AJ101" s="220"/>
      <c r="AK101" s="220"/>
      <c r="AL101" s="221"/>
      <c r="AM101" s="219">
        <v>110466497</v>
      </c>
      <c r="AN101" s="220"/>
      <c r="AO101" s="220"/>
      <c r="AP101" s="221"/>
      <c r="AQ101" s="219" t="s">
        <v>664</v>
      </c>
      <c r="AR101" s="220"/>
      <c r="AS101" s="220"/>
      <c r="AT101" s="221"/>
      <c r="AU101" s="219"/>
      <c r="AV101" s="220"/>
      <c r="AW101" s="220"/>
      <c r="AX101" s="221"/>
    </row>
    <row r="102" spans="1:60" ht="32.1"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601</v>
      </c>
      <c r="AC102" s="462"/>
      <c r="AD102" s="462"/>
      <c r="AE102" s="419">
        <v>75723650</v>
      </c>
      <c r="AF102" s="419"/>
      <c r="AG102" s="419"/>
      <c r="AH102" s="419"/>
      <c r="AI102" s="419">
        <v>77344755</v>
      </c>
      <c r="AJ102" s="419"/>
      <c r="AK102" s="419"/>
      <c r="AL102" s="419"/>
      <c r="AM102" s="419">
        <v>110466497</v>
      </c>
      <c r="AN102" s="419"/>
      <c r="AO102" s="419"/>
      <c r="AP102" s="419"/>
      <c r="AQ102" s="274">
        <v>110466497</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5" t="s">
        <v>521</v>
      </c>
      <c r="AR103" s="286"/>
      <c r="AS103" s="286"/>
      <c r="AT103" s="325"/>
      <c r="AU103" s="285" t="s">
        <v>518</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5" t="s">
        <v>521</v>
      </c>
      <c r="AR106" s="286"/>
      <c r="AS106" s="286"/>
      <c r="AT106" s="325"/>
      <c r="AU106" s="285" t="s">
        <v>518</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5" t="s">
        <v>521</v>
      </c>
      <c r="AR109" s="286"/>
      <c r="AS109" s="286"/>
      <c r="AT109" s="325"/>
      <c r="AU109" s="285" t="s">
        <v>518</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5" t="s">
        <v>521</v>
      </c>
      <c r="AR112" s="286"/>
      <c r="AS112" s="286"/>
      <c r="AT112" s="325"/>
      <c r="AU112" s="285" t="s">
        <v>518</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15">
      <c r="A116" s="440"/>
      <c r="B116" s="441"/>
      <c r="C116" s="441"/>
      <c r="D116" s="441"/>
      <c r="E116" s="441"/>
      <c r="F116" s="442"/>
      <c r="G116" s="394" t="s">
        <v>602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603</v>
      </c>
      <c r="AC116" s="464"/>
      <c r="AD116" s="465"/>
      <c r="AE116" s="419">
        <v>25479</v>
      </c>
      <c r="AF116" s="419"/>
      <c r="AG116" s="419"/>
      <c r="AH116" s="419"/>
      <c r="AI116" s="419">
        <v>28216</v>
      </c>
      <c r="AJ116" s="419"/>
      <c r="AK116" s="419"/>
      <c r="AL116" s="419"/>
      <c r="AM116" s="419">
        <v>23271</v>
      </c>
      <c r="AN116" s="419"/>
      <c r="AO116" s="419"/>
      <c r="AP116" s="419"/>
      <c r="AQ116" s="219">
        <v>23271</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604</v>
      </c>
      <c r="AC117" s="474"/>
      <c r="AD117" s="475"/>
      <c r="AE117" s="552" t="s">
        <v>605</v>
      </c>
      <c r="AF117" s="552"/>
      <c r="AG117" s="552"/>
      <c r="AH117" s="552"/>
      <c r="AI117" s="552" t="s">
        <v>606</v>
      </c>
      <c r="AJ117" s="552"/>
      <c r="AK117" s="552"/>
      <c r="AL117" s="552"/>
      <c r="AM117" s="552" t="s">
        <v>675</v>
      </c>
      <c r="AN117" s="552"/>
      <c r="AO117" s="552"/>
      <c r="AP117" s="552"/>
      <c r="AQ117" s="596" t="s">
        <v>676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565</v>
      </c>
      <c r="B130" s="186"/>
      <c r="C130" s="185" t="s">
        <v>358</v>
      </c>
      <c r="D130" s="186"/>
      <c r="E130" s="170" t="s">
        <v>387</v>
      </c>
      <c r="F130" s="171"/>
      <c r="G130" s="172" t="s">
        <v>607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584</v>
      </c>
      <c r="AR133" s="200"/>
      <c r="AS133" s="134" t="s">
        <v>355</v>
      </c>
      <c r="AT133" s="135"/>
      <c r="AU133" s="201" t="s">
        <v>582</v>
      </c>
      <c r="AV133" s="201"/>
      <c r="AW133" s="134" t="s">
        <v>300</v>
      </c>
      <c r="AX133" s="196"/>
    </row>
    <row r="134" spans="1:50" ht="39.75" customHeight="1" x14ac:dyDescent="0.15">
      <c r="A134" s="190"/>
      <c r="B134" s="187"/>
      <c r="C134" s="181"/>
      <c r="D134" s="187"/>
      <c r="E134" s="181"/>
      <c r="F134" s="182"/>
      <c r="G134" s="105" t="s">
        <v>579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582</v>
      </c>
      <c r="AC134" s="206"/>
      <c r="AD134" s="206"/>
      <c r="AE134" s="207" t="s">
        <v>581</v>
      </c>
      <c r="AF134" s="208"/>
      <c r="AG134" s="208"/>
      <c r="AH134" s="208"/>
      <c r="AI134" s="207" t="s">
        <v>582</v>
      </c>
      <c r="AJ134" s="208"/>
      <c r="AK134" s="208"/>
      <c r="AL134" s="208"/>
      <c r="AM134" s="207" t="s">
        <v>582</v>
      </c>
      <c r="AN134" s="208"/>
      <c r="AO134" s="208"/>
      <c r="AP134" s="208"/>
      <c r="AQ134" s="207" t="s">
        <v>581</v>
      </c>
      <c r="AR134" s="208"/>
      <c r="AS134" s="208"/>
      <c r="AT134" s="208"/>
      <c r="AU134" s="207" t="s">
        <v>581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585</v>
      </c>
      <c r="AC135" s="214"/>
      <c r="AD135" s="214"/>
      <c r="AE135" s="207" t="s">
        <v>581</v>
      </c>
      <c r="AF135" s="208"/>
      <c r="AG135" s="208"/>
      <c r="AH135" s="208"/>
      <c r="AI135" s="207" t="s">
        <v>582</v>
      </c>
      <c r="AJ135" s="208"/>
      <c r="AK135" s="208"/>
      <c r="AL135" s="208"/>
      <c r="AM135" s="207" t="s">
        <v>581</v>
      </c>
      <c r="AN135" s="208"/>
      <c r="AO135" s="208"/>
      <c r="AP135" s="208"/>
      <c r="AQ135" s="207" t="s">
        <v>581</v>
      </c>
      <c r="AR135" s="208"/>
      <c r="AS135" s="208"/>
      <c r="AT135" s="208"/>
      <c r="AU135" s="207" t="s">
        <v>581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581</v>
      </c>
      <c r="H154" s="106"/>
      <c r="I154" s="106"/>
      <c r="J154" s="106"/>
      <c r="K154" s="106"/>
      <c r="L154" s="106"/>
      <c r="M154" s="106"/>
      <c r="N154" s="106"/>
      <c r="O154" s="106"/>
      <c r="P154" s="107"/>
      <c r="Q154" s="126" t="s">
        <v>581</v>
      </c>
      <c r="R154" s="106"/>
      <c r="S154" s="106"/>
      <c r="T154" s="106"/>
      <c r="U154" s="106"/>
      <c r="V154" s="106"/>
      <c r="W154" s="106"/>
      <c r="X154" s="106"/>
      <c r="Y154" s="106"/>
      <c r="Z154" s="106"/>
      <c r="AA154" s="294"/>
      <c r="AB154" s="142" t="s">
        <v>600</v>
      </c>
      <c r="AC154" s="143"/>
      <c r="AD154" s="143"/>
      <c r="AE154" s="148" t="s">
        <v>609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581</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610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33"/>
      <c r="E430" s="175" t="s">
        <v>545</v>
      </c>
      <c r="F430" s="900"/>
      <c r="G430" s="901" t="s">
        <v>374</v>
      </c>
      <c r="H430" s="124"/>
      <c r="I430" s="124"/>
      <c r="J430" s="902" t="s">
        <v>575</v>
      </c>
      <c r="K430" s="903"/>
      <c r="L430" s="903"/>
      <c r="M430" s="903"/>
      <c r="N430" s="903"/>
      <c r="O430" s="903"/>
      <c r="P430" s="903"/>
      <c r="Q430" s="903"/>
      <c r="R430" s="903"/>
      <c r="S430" s="903"/>
      <c r="T430" s="904"/>
      <c r="U430" s="589" t="s">
        <v>589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581</v>
      </c>
      <c r="AF432" s="201"/>
      <c r="AG432" s="134" t="s">
        <v>355</v>
      </c>
      <c r="AH432" s="135"/>
      <c r="AI432" s="157"/>
      <c r="AJ432" s="157"/>
      <c r="AK432" s="157"/>
      <c r="AL432" s="155"/>
      <c r="AM432" s="157"/>
      <c r="AN432" s="157"/>
      <c r="AO432" s="157"/>
      <c r="AP432" s="155"/>
      <c r="AQ432" s="591" t="s">
        <v>579</v>
      </c>
      <c r="AR432" s="201"/>
      <c r="AS432" s="134" t="s">
        <v>355</v>
      </c>
      <c r="AT432" s="135"/>
      <c r="AU432" s="201" t="s">
        <v>582</v>
      </c>
      <c r="AV432" s="201"/>
      <c r="AW432" s="134" t="s">
        <v>300</v>
      </c>
      <c r="AX432" s="196"/>
    </row>
    <row r="433" spans="1:50" ht="23.25" customHeight="1" x14ac:dyDescent="0.15">
      <c r="A433" s="190"/>
      <c r="B433" s="187"/>
      <c r="C433" s="181"/>
      <c r="D433" s="187"/>
      <c r="E433" s="343"/>
      <c r="F433" s="344"/>
      <c r="G433" s="105" t="s">
        <v>582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612</v>
      </c>
      <c r="AC433" s="214"/>
      <c r="AD433" s="214"/>
      <c r="AE433" s="341" t="s">
        <v>611</v>
      </c>
      <c r="AF433" s="208"/>
      <c r="AG433" s="208"/>
      <c r="AH433" s="208"/>
      <c r="AI433" s="341" t="s">
        <v>582</v>
      </c>
      <c r="AJ433" s="208"/>
      <c r="AK433" s="208"/>
      <c r="AL433" s="208"/>
      <c r="AM433" s="341" t="s">
        <v>611</v>
      </c>
      <c r="AN433" s="208"/>
      <c r="AO433" s="208"/>
      <c r="AP433" s="342"/>
      <c r="AQ433" s="341" t="s">
        <v>615</v>
      </c>
      <c r="AR433" s="208"/>
      <c r="AS433" s="208"/>
      <c r="AT433" s="342"/>
      <c r="AU433" s="208" t="s">
        <v>581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579</v>
      </c>
      <c r="AC434" s="206"/>
      <c r="AD434" s="206"/>
      <c r="AE434" s="341" t="s">
        <v>581</v>
      </c>
      <c r="AF434" s="208"/>
      <c r="AG434" s="208"/>
      <c r="AH434" s="342"/>
      <c r="AI434" s="341" t="s">
        <v>581</v>
      </c>
      <c r="AJ434" s="208"/>
      <c r="AK434" s="208"/>
      <c r="AL434" s="208"/>
      <c r="AM434" s="341" t="s">
        <v>581</v>
      </c>
      <c r="AN434" s="208"/>
      <c r="AO434" s="208"/>
      <c r="AP434" s="342"/>
      <c r="AQ434" s="341" t="s">
        <v>581</v>
      </c>
      <c r="AR434" s="208"/>
      <c r="AS434" s="208"/>
      <c r="AT434" s="342"/>
      <c r="AU434" s="208" t="s">
        <v>581</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611</v>
      </c>
      <c r="AF435" s="208"/>
      <c r="AG435" s="208"/>
      <c r="AH435" s="342"/>
      <c r="AI435" s="341" t="s">
        <v>581</v>
      </c>
      <c r="AJ435" s="208"/>
      <c r="AK435" s="208"/>
      <c r="AL435" s="208"/>
      <c r="AM435" s="341" t="s">
        <v>582</v>
      </c>
      <c r="AN435" s="208"/>
      <c r="AO435" s="208"/>
      <c r="AP435" s="342"/>
      <c r="AQ435" s="341" t="s">
        <v>616</v>
      </c>
      <c r="AR435" s="208"/>
      <c r="AS435" s="208"/>
      <c r="AT435" s="342"/>
      <c r="AU435" s="208" t="s">
        <v>581</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582</v>
      </c>
      <c r="AF457" s="201"/>
      <c r="AG457" s="134" t="s">
        <v>355</v>
      </c>
      <c r="AH457" s="135"/>
      <c r="AI457" s="157"/>
      <c r="AJ457" s="157"/>
      <c r="AK457" s="157"/>
      <c r="AL457" s="155"/>
      <c r="AM457" s="157"/>
      <c r="AN457" s="157"/>
      <c r="AO457" s="157"/>
      <c r="AP457" s="155"/>
      <c r="AQ457" s="591" t="s">
        <v>617</v>
      </c>
      <c r="AR457" s="201"/>
      <c r="AS457" s="134" t="s">
        <v>355</v>
      </c>
      <c r="AT457" s="135"/>
      <c r="AU457" s="201" t="s">
        <v>618</v>
      </c>
      <c r="AV457" s="201"/>
      <c r="AW457" s="134" t="s">
        <v>300</v>
      </c>
      <c r="AX457" s="196"/>
    </row>
    <row r="458" spans="1:50" ht="23.25" customHeight="1" x14ac:dyDescent="0.15">
      <c r="A458" s="190"/>
      <c r="B458" s="187"/>
      <c r="C458" s="181"/>
      <c r="D458" s="187"/>
      <c r="E458" s="343"/>
      <c r="F458" s="344"/>
      <c r="G458" s="105" t="s">
        <v>581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612</v>
      </c>
      <c r="AC458" s="214"/>
      <c r="AD458" s="214"/>
      <c r="AE458" s="341" t="s">
        <v>581</v>
      </c>
      <c r="AF458" s="208"/>
      <c r="AG458" s="208"/>
      <c r="AH458" s="208"/>
      <c r="AI458" s="341" t="s">
        <v>614</v>
      </c>
      <c r="AJ458" s="208"/>
      <c r="AK458" s="208"/>
      <c r="AL458" s="208"/>
      <c r="AM458" s="341" t="s">
        <v>581</v>
      </c>
      <c r="AN458" s="208"/>
      <c r="AO458" s="208"/>
      <c r="AP458" s="342"/>
      <c r="AQ458" s="341" t="s">
        <v>581</v>
      </c>
      <c r="AR458" s="208"/>
      <c r="AS458" s="208"/>
      <c r="AT458" s="342"/>
      <c r="AU458" s="208" t="s">
        <v>595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613</v>
      </c>
      <c r="AC459" s="206"/>
      <c r="AD459" s="206"/>
      <c r="AE459" s="341" t="s">
        <v>581</v>
      </c>
      <c r="AF459" s="208"/>
      <c r="AG459" s="208"/>
      <c r="AH459" s="342"/>
      <c r="AI459" s="341" t="s">
        <v>611</v>
      </c>
      <c r="AJ459" s="208"/>
      <c r="AK459" s="208"/>
      <c r="AL459" s="208"/>
      <c r="AM459" s="341" t="s">
        <v>595</v>
      </c>
      <c r="AN459" s="208"/>
      <c r="AO459" s="208"/>
      <c r="AP459" s="342"/>
      <c r="AQ459" s="341" t="s">
        <v>614</v>
      </c>
      <c r="AR459" s="208"/>
      <c r="AS459" s="208"/>
      <c r="AT459" s="342"/>
      <c r="AU459" s="208" t="s">
        <v>611</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581</v>
      </c>
      <c r="AF460" s="208"/>
      <c r="AG460" s="208"/>
      <c r="AH460" s="342"/>
      <c r="AI460" s="341" t="s">
        <v>581</v>
      </c>
      <c r="AJ460" s="208"/>
      <c r="AK460" s="208"/>
      <c r="AL460" s="208"/>
      <c r="AM460" s="341" t="s">
        <v>582</v>
      </c>
      <c r="AN460" s="208"/>
      <c r="AO460" s="208"/>
      <c r="AP460" s="342"/>
      <c r="AQ460" s="341" t="s">
        <v>595</v>
      </c>
      <c r="AR460" s="208"/>
      <c r="AS460" s="208"/>
      <c r="AT460" s="342"/>
      <c r="AU460" s="208" t="s">
        <v>581</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581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1" t="s">
        <v>374</v>
      </c>
      <c r="H484" s="124"/>
      <c r="I484" s="124"/>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1" t="s">
        <v>374</v>
      </c>
      <c r="H538" s="124"/>
      <c r="I538" s="124"/>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1" t="s">
        <v>374</v>
      </c>
      <c r="H592" s="124"/>
      <c r="I592" s="124"/>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1" t="s">
        <v>374</v>
      </c>
      <c r="H646" s="124"/>
      <c r="I646" s="124"/>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42.9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573</v>
      </c>
      <c r="AE702" s="347"/>
      <c r="AF702" s="347"/>
      <c r="AG702" s="386" t="s">
        <v>619</v>
      </c>
      <c r="AH702" s="387"/>
      <c r="AI702" s="387"/>
      <c r="AJ702" s="387"/>
      <c r="AK702" s="387"/>
      <c r="AL702" s="387"/>
      <c r="AM702" s="387"/>
      <c r="AN702" s="387"/>
      <c r="AO702" s="387"/>
      <c r="AP702" s="387"/>
      <c r="AQ702" s="387"/>
      <c r="AR702" s="387"/>
      <c r="AS702" s="387"/>
      <c r="AT702" s="387"/>
      <c r="AU702" s="387"/>
      <c r="AV702" s="387"/>
      <c r="AW702" s="387"/>
      <c r="AX702" s="388"/>
    </row>
    <row r="703" spans="1:50" ht="42.9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9" t="s">
        <v>573</v>
      </c>
      <c r="AE703" s="330"/>
      <c r="AF703" s="330"/>
      <c r="AG703" s="102" t="s">
        <v>620</v>
      </c>
      <c r="AH703" s="103"/>
      <c r="AI703" s="103"/>
      <c r="AJ703" s="103"/>
      <c r="AK703" s="103"/>
      <c r="AL703" s="103"/>
      <c r="AM703" s="103"/>
      <c r="AN703" s="103"/>
      <c r="AO703" s="103"/>
      <c r="AP703" s="103"/>
      <c r="AQ703" s="103"/>
      <c r="AR703" s="103"/>
      <c r="AS703" s="103"/>
      <c r="AT703" s="103"/>
      <c r="AU703" s="103"/>
      <c r="AV703" s="103"/>
      <c r="AW703" s="103"/>
      <c r="AX703" s="104"/>
    </row>
    <row r="704" spans="1:50" ht="60.9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8" t="s">
        <v>621</v>
      </c>
      <c r="AH704" s="109"/>
      <c r="AI704" s="109"/>
      <c r="AJ704" s="109"/>
      <c r="AK704" s="109"/>
      <c r="AL704" s="109"/>
      <c r="AM704" s="109"/>
      <c r="AN704" s="109"/>
      <c r="AO704" s="109"/>
      <c r="AP704" s="109"/>
      <c r="AQ704" s="109"/>
      <c r="AR704" s="109"/>
      <c r="AS704" s="109"/>
      <c r="AT704" s="109"/>
      <c r="AU704" s="109"/>
      <c r="AV704" s="109"/>
      <c r="AW704" s="109"/>
      <c r="AX704" s="169"/>
    </row>
    <row r="705" spans="1:50" ht="26.2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573</v>
      </c>
      <c r="AE705" s="717"/>
      <c r="AF705" s="717"/>
      <c r="AG705" s="126" t="s">
        <v>622</v>
      </c>
      <c r="AH705" s="106"/>
      <c r="AI705" s="106"/>
      <c r="AJ705" s="106"/>
      <c r="AK705" s="106"/>
      <c r="AL705" s="106"/>
      <c r="AM705" s="106"/>
      <c r="AN705" s="106"/>
      <c r="AO705" s="106"/>
      <c r="AP705" s="106"/>
      <c r="AQ705" s="106"/>
      <c r="AR705" s="106"/>
      <c r="AS705" s="106"/>
      <c r="AT705" s="106"/>
      <c r="AU705" s="106"/>
      <c r="AV705" s="106"/>
      <c r="AW705" s="106"/>
      <c r="AX705" s="127"/>
    </row>
    <row r="706" spans="1:50" ht="27" customHeight="1" x14ac:dyDescent="0.15">
      <c r="A706" s="644"/>
      <c r="B706" s="645"/>
      <c r="C706" s="796"/>
      <c r="D706" s="797"/>
      <c r="E706" s="732" t="s">
        <v>506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9" t="s">
        <v>623</v>
      </c>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686</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44.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573</v>
      </c>
      <c r="AE708" s="607"/>
      <c r="AF708" s="607"/>
      <c r="AG708" s="744" t="s">
        <v>687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573</v>
      </c>
      <c r="AE709" s="330"/>
      <c r="AF709" s="330"/>
      <c r="AG709" s="102" t="s">
        <v>625</v>
      </c>
      <c r="AH709" s="103"/>
      <c r="AI709" s="103"/>
      <c r="AJ709" s="103"/>
      <c r="AK709" s="103"/>
      <c r="AL709" s="103"/>
      <c r="AM709" s="103"/>
      <c r="AN709" s="103"/>
      <c r="AO709" s="103"/>
      <c r="AP709" s="103"/>
      <c r="AQ709" s="103"/>
      <c r="AR709" s="103"/>
      <c r="AS709" s="103"/>
      <c r="AT709" s="103"/>
      <c r="AU709" s="103"/>
      <c r="AV709" s="103"/>
      <c r="AW709" s="103"/>
      <c r="AX709" s="104"/>
    </row>
    <row r="710" spans="1:50" ht="43.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573</v>
      </c>
      <c r="AE710" s="330"/>
      <c r="AF710" s="330"/>
      <c r="AG710" s="102" t="s">
        <v>626</v>
      </c>
      <c r="AH710" s="103"/>
      <c r="AI710" s="103"/>
      <c r="AJ710" s="103"/>
      <c r="AK710" s="103"/>
      <c r="AL710" s="103"/>
      <c r="AM710" s="103"/>
      <c r="AN710" s="103"/>
      <c r="AO710" s="103"/>
      <c r="AP710" s="103"/>
      <c r="AQ710" s="103"/>
      <c r="AR710" s="103"/>
      <c r="AS710" s="103"/>
      <c r="AT710" s="103"/>
      <c r="AU710" s="103"/>
      <c r="AV710" s="103"/>
      <c r="AW710" s="103"/>
      <c r="AX710" s="104"/>
    </row>
    <row r="711" spans="1:50" ht="43.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573</v>
      </c>
      <c r="AE711" s="330"/>
      <c r="AF711" s="330"/>
      <c r="AG711" s="102" t="s">
        <v>627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624</v>
      </c>
      <c r="AE712" s="785"/>
      <c r="AF712" s="785"/>
      <c r="AG712" s="812" t="s">
        <v>575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9" t="s">
        <v>624</v>
      </c>
      <c r="AE713" s="330"/>
      <c r="AF713" s="665"/>
      <c r="AG713" s="102" t="s">
        <v>575</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624</v>
      </c>
      <c r="AE714" s="810"/>
      <c r="AF714" s="811"/>
      <c r="AG714" s="738" t="s">
        <v>575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573</v>
      </c>
      <c r="AE715" s="607"/>
      <c r="AF715" s="658"/>
      <c r="AG715" s="744" t="s">
        <v>628</v>
      </c>
      <c r="AH715" s="745"/>
      <c r="AI715" s="745"/>
      <c r="AJ715" s="745"/>
      <c r="AK715" s="745"/>
      <c r="AL715" s="745"/>
      <c r="AM715" s="745"/>
      <c r="AN715" s="745"/>
      <c r="AO715" s="745"/>
      <c r="AP715" s="745"/>
      <c r="AQ715" s="745"/>
      <c r="AR715" s="745"/>
      <c r="AS715" s="745"/>
      <c r="AT715" s="745"/>
      <c r="AU715" s="745"/>
      <c r="AV715" s="745"/>
      <c r="AW715" s="745"/>
      <c r="AX715" s="746"/>
    </row>
    <row r="716" spans="1:50" ht="27"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624</v>
      </c>
      <c r="AE716" s="629"/>
      <c r="AF716" s="629"/>
      <c r="AG716" s="102" t="s">
        <v>575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573</v>
      </c>
      <c r="AE717" s="330"/>
      <c r="AF717" s="330"/>
      <c r="AG717" s="102" t="s">
        <v>629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624</v>
      </c>
      <c r="AE718" s="330"/>
      <c r="AF718" s="330"/>
      <c r="AG718" s="128" t="s">
        <v>575</v>
      </c>
      <c r="AH718" s="112"/>
      <c r="AI718" s="112"/>
      <c r="AJ718" s="112"/>
      <c r="AK718" s="112"/>
      <c r="AL718" s="112"/>
      <c r="AM718" s="112"/>
      <c r="AN718" s="112"/>
      <c r="AO718" s="112"/>
      <c r="AP718" s="112"/>
      <c r="AQ718" s="112"/>
      <c r="AR718" s="112"/>
      <c r="AS718" s="112"/>
      <c r="AT718" s="112"/>
      <c r="AU718" s="112"/>
      <c r="AV718" s="112"/>
      <c r="AW718" s="112"/>
      <c r="AX718" s="129"/>
    </row>
    <row r="719" spans="1:50" ht="27"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624</v>
      </c>
      <c r="AE719" s="607"/>
      <c r="AF719" s="607"/>
      <c r="AG719" s="126" t="s">
        <v>581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1.95" customHeight="1" x14ac:dyDescent="0.15">
      <c r="A726" s="642" t="s">
        <v>48</v>
      </c>
      <c r="B726" s="804"/>
      <c r="C726" s="817" t="s">
        <v>53</v>
      </c>
      <c r="D726" s="839"/>
      <c r="E726" s="839"/>
      <c r="F726" s="840"/>
      <c r="G726" s="578" t="s">
        <v>689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1.95" customHeight="1" thickBot="1" x14ac:dyDescent="0.2">
      <c r="A727" s="805"/>
      <c r="B727" s="806"/>
      <c r="C727" s="750" t="s">
        <v>57</v>
      </c>
      <c r="D727" s="751"/>
      <c r="E727" s="751"/>
      <c r="F727" s="752"/>
      <c r="G727" s="576" t="s">
        <v>690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8.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28.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8.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8.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549</v>
      </c>
      <c r="B737" s="211"/>
      <c r="C737" s="211"/>
      <c r="D737" s="212"/>
      <c r="E737" s="992" t="s">
        <v>688</v>
      </c>
      <c r="F737" s="992"/>
      <c r="G737" s="992"/>
      <c r="H737" s="992"/>
      <c r="I737" s="992"/>
      <c r="J737" s="992"/>
      <c r="K737" s="992"/>
      <c r="L737" s="992"/>
      <c r="M737" s="992"/>
      <c r="N737" s="366" t="s">
        <v>542</v>
      </c>
      <c r="O737" s="366"/>
      <c r="P737" s="366"/>
      <c r="Q737" s="366"/>
      <c r="R737" s="992" t="s">
        <v>630</v>
      </c>
      <c r="S737" s="992"/>
      <c r="T737" s="992"/>
      <c r="U737" s="992"/>
      <c r="V737" s="992"/>
      <c r="W737" s="992"/>
      <c r="X737" s="992"/>
      <c r="Y737" s="992"/>
      <c r="Z737" s="992"/>
      <c r="AA737" s="366" t="s">
        <v>541</v>
      </c>
      <c r="AB737" s="366"/>
      <c r="AC737" s="366"/>
      <c r="AD737" s="366"/>
      <c r="AE737" s="992" t="s">
        <v>631</v>
      </c>
      <c r="AF737" s="992"/>
      <c r="AG737" s="992"/>
      <c r="AH737" s="992"/>
      <c r="AI737" s="992"/>
      <c r="AJ737" s="992"/>
      <c r="AK737" s="992"/>
      <c r="AL737" s="992"/>
      <c r="AM737" s="992"/>
      <c r="AN737" s="366" t="s">
        <v>540</v>
      </c>
      <c r="AO737" s="366"/>
      <c r="AP737" s="366"/>
      <c r="AQ737" s="366"/>
      <c r="AR737" s="984" t="s">
        <v>632</v>
      </c>
      <c r="AS737" s="985"/>
      <c r="AT737" s="985"/>
      <c r="AU737" s="985"/>
      <c r="AV737" s="985"/>
      <c r="AW737" s="985"/>
      <c r="AX737" s="986"/>
      <c r="AY737" s="89"/>
      <c r="AZ737" s="89"/>
    </row>
    <row r="738" spans="1:52" ht="24.75" customHeight="1" x14ac:dyDescent="0.15">
      <c r="A738" s="993" t="s">
        <v>539</v>
      </c>
      <c r="B738" s="211"/>
      <c r="C738" s="211"/>
      <c r="D738" s="212"/>
      <c r="E738" s="992" t="s">
        <v>633</v>
      </c>
      <c r="F738" s="992"/>
      <c r="G738" s="992"/>
      <c r="H738" s="992"/>
      <c r="I738" s="992"/>
      <c r="J738" s="992"/>
      <c r="K738" s="992"/>
      <c r="L738" s="992"/>
      <c r="M738" s="992"/>
      <c r="N738" s="366" t="s">
        <v>538</v>
      </c>
      <c r="O738" s="366"/>
      <c r="P738" s="366"/>
      <c r="Q738" s="366"/>
      <c r="R738" s="992" t="s">
        <v>634</v>
      </c>
      <c r="S738" s="992"/>
      <c r="T738" s="992"/>
      <c r="U738" s="992"/>
      <c r="V738" s="992"/>
      <c r="W738" s="992"/>
      <c r="X738" s="992"/>
      <c r="Y738" s="992"/>
      <c r="Z738" s="992"/>
      <c r="AA738" s="366" t="s">
        <v>537</v>
      </c>
      <c r="AB738" s="366"/>
      <c r="AC738" s="366"/>
      <c r="AD738" s="366"/>
      <c r="AE738" s="992" t="s">
        <v>635</v>
      </c>
      <c r="AF738" s="992"/>
      <c r="AG738" s="992"/>
      <c r="AH738" s="992"/>
      <c r="AI738" s="992"/>
      <c r="AJ738" s="992"/>
      <c r="AK738" s="992"/>
      <c r="AL738" s="992"/>
      <c r="AM738" s="992"/>
      <c r="AN738" s="366" t="s">
        <v>533</v>
      </c>
      <c r="AO738" s="366"/>
      <c r="AP738" s="366"/>
      <c r="AQ738" s="366"/>
      <c r="AR738" s="984" t="s">
        <v>666</v>
      </c>
      <c r="AS738" s="985"/>
      <c r="AT738" s="985"/>
      <c r="AU738" s="985"/>
      <c r="AV738" s="985"/>
      <c r="AW738" s="985"/>
      <c r="AX738" s="986"/>
    </row>
    <row r="739" spans="1:52" ht="24.75" customHeight="1" thickBot="1" x14ac:dyDescent="0.2">
      <c r="A739" s="994" t="s">
        <v>529</v>
      </c>
      <c r="B739" s="995"/>
      <c r="C739" s="995"/>
      <c r="D739" s="996"/>
      <c r="E739" s="997" t="s">
        <v>665</v>
      </c>
      <c r="F739" s="987"/>
      <c r="G739" s="987"/>
      <c r="H739" s="93" t="str">
        <f>IF(E739="", "", "(")</f>
        <v>(</v>
      </c>
      <c r="I739" s="987"/>
      <c r="J739" s="987"/>
      <c r="K739" s="93" t="str">
        <f>IF(OR(I739="　", I739=""), "", "-")</f>
        <v/>
      </c>
      <c r="L739" s="988">
        <v>141</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101"/>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101"/>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636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667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637</v>
      </c>
      <c r="H781" s="673"/>
      <c r="I781" s="673"/>
      <c r="J781" s="673"/>
      <c r="K781" s="674"/>
      <c r="L781" s="666" t="s">
        <v>641</v>
      </c>
      <c r="M781" s="667"/>
      <c r="N781" s="667"/>
      <c r="O781" s="667"/>
      <c r="P781" s="667"/>
      <c r="Q781" s="667"/>
      <c r="R781" s="667"/>
      <c r="S781" s="667"/>
      <c r="T781" s="667"/>
      <c r="U781" s="667"/>
      <c r="V781" s="667"/>
      <c r="W781" s="667"/>
      <c r="X781" s="668"/>
      <c r="Y781" s="389">
        <v>59148</v>
      </c>
      <c r="Z781" s="390"/>
      <c r="AA781" s="390"/>
      <c r="AB781" s="807"/>
      <c r="AC781" s="672" t="s">
        <v>645</v>
      </c>
      <c r="AD781" s="673"/>
      <c r="AE781" s="673"/>
      <c r="AF781" s="673"/>
      <c r="AG781" s="674"/>
      <c r="AH781" s="666" t="s">
        <v>646</v>
      </c>
      <c r="AI781" s="667"/>
      <c r="AJ781" s="667"/>
      <c r="AK781" s="667"/>
      <c r="AL781" s="667"/>
      <c r="AM781" s="667"/>
      <c r="AN781" s="667"/>
      <c r="AO781" s="667"/>
      <c r="AP781" s="667"/>
      <c r="AQ781" s="667"/>
      <c r="AR781" s="667"/>
      <c r="AS781" s="667"/>
      <c r="AT781" s="668"/>
      <c r="AU781" s="389">
        <v>40</v>
      </c>
      <c r="AV781" s="390"/>
      <c r="AW781" s="390"/>
      <c r="AX781" s="391"/>
    </row>
    <row r="782" spans="1:50" ht="24.75" customHeight="1" x14ac:dyDescent="0.15">
      <c r="A782" s="633"/>
      <c r="B782" s="634"/>
      <c r="C782" s="634"/>
      <c r="D782" s="634"/>
      <c r="E782" s="634"/>
      <c r="F782" s="635"/>
      <c r="G782" s="608" t="s">
        <v>638</v>
      </c>
      <c r="H782" s="609"/>
      <c r="I782" s="609"/>
      <c r="J782" s="609"/>
      <c r="K782" s="610"/>
      <c r="L782" s="600" t="s">
        <v>642</v>
      </c>
      <c r="M782" s="601"/>
      <c r="N782" s="601"/>
      <c r="O782" s="601"/>
      <c r="P782" s="601"/>
      <c r="Q782" s="601"/>
      <c r="R782" s="601"/>
      <c r="S782" s="601"/>
      <c r="T782" s="601"/>
      <c r="U782" s="601"/>
      <c r="V782" s="601"/>
      <c r="W782" s="601"/>
      <c r="X782" s="602"/>
      <c r="Y782" s="603">
        <v>137</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640</v>
      </c>
      <c r="H783" s="609"/>
      <c r="I783" s="609"/>
      <c r="J783" s="609"/>
      <c r="K783" s="610"/>
      <c r="L783" s="600" t="s">
        <v>644</v>
      </c>
      <c r="M783" s="601"/>
      <c r="N783" s="601"/>
      <c r="O783" s="601"/>
      <c r="P783" s="601"/>
      <c r="Q783" s="601"/>
      <c r="R783" s="601"/>
      <c r="S783" s="601"/>
      <c r="T783" s="601"/>
      <c r="U783" s="601"/>
      <c r="V783" s="601"/>
      <c r="W783" s="601"/>
      <c r="X783" s="602"/>
      <c r="Y783" s="603">
        <v>58</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639</v>
      </c>
      <c r="H784" s="609"/>
      <c r="I784" s="609"/>
      <c r="J784" s="609"/>
      <c r="K784" s="610"/>
      <c r="L784" s="600" t="s">
        <v>643</v>
      </c>
      <c r="M784" s="601"/>
      <c r="N784" s="601"/>
      <c r="O784" s="601"/>
      <c r="P784" s="601"/>
      <c r="Q784" s="601"/>
      <c r="R784" s="601"/>
      <c r="S784" s="601"/>
      <c r="T784" s="601"/>
      <c r="U784" s="601"/>
      <c r="V784" s="601"/>
      <c r="W784" s="601"/>
      <c r="X784" s="602"/>
      <c r="Y784" s="603">
        <v>56</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59399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07"/>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7"/>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60" customHeight="1" x14ac:dyDescent="0.15">
      <c r="A837" s="377">
        <v>1</v>
      </c>
      <c r="B837" s="377">
        <v>1</v>
      </c>
      <c r="C837" s="348" t="s">
        <v>647</v>
      </c>
      <c r="D837" s="348"/>
      <c r="E837" s="348"/>
      <c r="F837" s="348"/>
      <c r="G837" s="348"/>
      <c r="H837" s="348"/>
      <c r="I837" s="348"/>
      <c r="J837" s="349">
        <v>3010405002439</v>
      </c>
      <c r="K837" s="350"/>
      <c r="L837" s="350"/>
      <c r="M837" s="350"/>
      <c r="N837" s="350"/>
      <c r="O837" s="350"/>
      <c r="P837" s="351" t="s">
        <v>648</v>
      </c>
      <c r="Q837" s="351"/>
      <c r="R837" s="351"/>
      <c r="S837" s="351"/>
      <c r="T837" s="351"/>
      <c r="U837" s="351"/>
      <c r="V837" s="351"/>
      <c r="W837" s="351"/>
      <c r="X837" s="351"/>
      <c r="Y837" s="352">
        <v>59399</v>
      </c>
      <c r="Z837" s="353"/>
      <c r="AA837" s="353"/>
      <c r="AB837" s="354"/>
      <c r="AC837" s="364" t="s">
        <v>196</v>
      </c>
      <c r="AD837" s="372"/>
      <c r="AE837" s="372"/>
      <c r="AF837" s="372"/>
      <c r="AG837" s="372"/>
      <c r="AH837" s="373" t="s">
        <v>649</v>
      </c>
      <c r="AI837" s="374"/>
      <c r="AJ837" s="374"/>
      <c r="AK837" s="374"/>
      <c r="AL837" s="358" t="s">
        <v>582</v>
      </c>
      <c r="AM837" s="359"/>
      <c r="AN837" s="359"/>
      <c r="AO837" s="360"/>
      <c r="AP837" s="361" t="s">
        <v>581</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48" t="s">
        <v>650</v>
      </c>
      <c r="D870" s="348"/>
      <c r="E870" s="348"/>
      <c r="F870" s="348"/>
      <c r="G870" s="348"/>
      <c r="H870" s="348"/>
      <c r="I870" s="348"/>
      <c r="J870" s="349">
        <v>1010501035889</v>
      </c>
      <c r="K870" s="350"/>
      <c r="L870" s="350"/>
      <c r="M870" s="350"/>
      <c r="N870" s="350"/>
      <c r="O870" s="350"/>
      <c r="P870" s="351" t="s">
        <v>655</v>
      </c>
      <c r="Q870" s="351"/>
      <c r="R870" s="351"/>
      <c r="S870" s="351"/>
      <c r="T870" s="351"/>
      <c r="U870" s="351"/>
      <c r="V870" s="351"/>
      <c r="W870" s="351"/>
      <c r="X870" s="351"/>
      <c r="Y870" s="352">
        <v>40</v>
      </c>
      <c r="Z870" s="353"/>
      <c r="AA870" s="353"/>
      <c r="AB870" s="354"/>
      <c r="AC870" s="364" t="s">
        <v>660</v>
      </c>
      <c r="AD870" s="372"/>
      <c r="AE870" s="372"/>
      <c r="AF870" s="372"/>
      <c r="AG870" s="372"/>
      <c r="AH870" s="373" t="s">
        <v>575</v>
      </c>
      <c r="AI870" s="374"/>
      <c r="AJ870" s="374"/>
      <c r="AK870" s="374"/>
      <c r="AL870" s="358">
        <v>100</v>
      </c>
      <c r="AM870" s="359"/>
      <c r="AN870" s="359"/>
      <c r="AO870" s="360"/>
      <c r="AP870" s="361" t="s">
        <v>575</v>
      </c>
      <c r="AQ870" s="361"/>
      <c r="AR870" s="361"/>
      <c r="AS870" s="361"/>
      <c r="AT870" s="361"/>
      <c r="AU870" s="361"/>
      <c r="AV870" s="361"/>
      <c r="AW870" s="361"/>
      <c r="AX870" s="361"/>
    </row>
    <row r="871" spans="1:50" ht="30" customHeight="1" x14ac:dyDescent="0.15">
      <c r="A871" s="377">
        <v>2</v>
      </c>
      <c r="B871" s="377">
        <v>1</v>
      </c>
      <c r="C871" s="348" t="s">
        <v>651</v>
      </c>
      <c r="D871" s="348"/>
      <c r="E871" s="348"/>
      <c r="F871" s="348"/>
      <c r="G871" s="348"/>
      <c r="H871" s="348"/>
      <c r="I871" s="348"/>
      <c r="J871" s="349">
        <v>7010001008844</v>
      </c>
      <c r="K871" s="350"/>
      <c r="L871" s="350"/>
      <c r="M871" s="350"/>
      <c r="N871" s="350"/>
      <c r="O871" s="350"/>
      <c r="P871" s="363" t="s">
        <v>670</v>
      </c>
      <c r="Q871" s="351"/>
      <c r="R871" s="351"/>
      <c r="S871" s="351"/>
      <c r="T871" s="351"/>
      <c r="U871" s="351"/>
      <c r="V871" s="351"/>
      <c r="W871" s="351"/>
      <c r="X871" s="351"/>
      <c r="Y871" s="352">
        <v>9</v>
      </c>
      <c r="Z871" s="353"/>
      <c r="AA871" s="353"/>
      <c r="AB871" s="354"/>
      <c r="AC871" s="364" t="s">
        <v>660</v>
      </c>
      <c r="AD871" s="364"/>
      <c r="AE871" s="364"/>
      <c r="AF871" s="364"/>
      <c r="AG871" s="364"/>
      <c r="AH871" s="373" t="s">
        <v>575</v>
      </c>
      <c r="AI871" s="374"/>
      <c r="AJ871" s="374"/>
      <c r="AK871" s="374"/>
      <c r="AL871" s="358">
        <v>100</v>
      </c>
      <c r="AM871" s="359"/>
      <c r="AN871" s="359"/>
      <c r="AO871" s="360"/>
      <c r="AP871" s="361" t="s">
        <v>575</v>
      </c>
      <c r="AQ871" s="361"/>
      <c r="AR871" s="361"/>
      <c r="AS871" s="361"/>
      <c r="AT871" s="361"/>
      <c r="AU871" s="361"/>
      <c r="AV871" s="361"/>
      <c r="AW871" s="361"/>
      <c r="AX871" s="361"/>
    </row>
    <row r="872" spans="1:50" ht="30" customHeight="1" x14ac:dyDescent="0.15">
      <c r="A872" s="377">
        <v>3</v>
      </c>
      <c r="B872" s="377">
        <v>1</v>
      </c>
      <c r="C872" s="362" t="s">
        <v>671</v>
      </c>
      <c r="D872" s="348"/>
      <c r="E872" s="348"/>
      <c r="F872" s="348"/>
      <c r="G872" s="348"/>
      <c r="H872" s="348"/>
      <c r="I872" s="348"/>
      <c r="J872" s="349">
        <v>3010601021713</v>
      </c>
      <c r="K872" s="350"/>
      <c r="L872" s="350"/>
      <c r="M872" s="350"/>
      <c r="N872" s="350"/>
      <c r="O872" s="350"/>
      <c r="P872" s="363" t="s">
        <v>674</v>
      </c>
      <c r="Q872" s="351"/>
      <c r="R872" s="351"/>
      <c r="S872" s="351"/>
      <c r="T872" s="351"/>
      <c r="U872" s="351"/>
      <c r="V872" s="351"/>
      <c r="W872" s="351"/>
      <c r="X872" s="351"/>
      <c r="Y872" s="352">
        <v>4</v>
      </c>
      <c r="Z872" s="353"/>
      <c r="AA872" s="353"/>
      <c r="AB872" s="354"/>
      <c r="AC872" s="364" t="s">
        <v>660</v>
      </c>
      <c r="AD872" s="364"/>
      <c r="AE872" s="364"/>
      <c r="AF872" s="364"/>
      <c r="AG872" s="364"/>
      <c r="AH872" s="356" t="s">
        <v>575</v>
      </c>
      <c r="AI872" s="357"/>
      <c r="AJ872" s="357"/>
      <c r="AK872" s="357"/>
      <c r="AL872" s="358">
        <v>100</v>
      </c>
      <c r="AM872" s="359"/>
      <c r="AN872" s="359"/>
      <c r="AO872" s="360"/>
      <c r="AP872" s="361" t="s">
        <v>575</v>
      </c>
      <c r="AQ872" s="361"/>
      <c r="AR872" s="361"/>
      <c r="AS872" s="361"/>
      <c r="AT872" s="361"/>
      <c r="AU872" s="361"/>
      <c r="AV872" s="361"/>
      <c r="AW872" s="361"/>
      <c r="AX872" s="361"/>
    </row>
    <row r="873" spans="1:50" ht="30" customHeight="1" x14ac:dyDescent="0.15">
      <c r="A873" s="377">
        <v>4</v>
      </c>
      <c r="B873" s="377">
        <v>1</v>
      </c>
      <c r="C873" s="362" t="s">
        <v>652</v>
      </c>
      <c r="D873" s="348"/>
      <c r="E873" s="348"/>
      <c r="F873" s="348"/>
      <c r="G873" s="348"/>
      <c r="H873" s="348"/>
      <c r="I873" s="348"/>
      <c r="J873" s="349">
        <v>3013301025851</v>
      </c>
      <c r="K873" s="350"/>
      <c r="L873" s="350"/>
      <c r="M873" s="350"/>
      <c r="N873" s="350"/>
      <c r="O873" s="350"/>
      <c r="P873" s="363" t="s">
        <v>672</v>
      </c>
      <c r="Q873" s="351"/>
      <c r="R873" s="351"/>
      <c r="S873" s="351"/>
      <c r="T873" s="351"/>
      <c r="U873" s="351"/>
      <c r="V873" s="351"/>
      <c r="W873" s="351"/>
      <c r="X873" s="351"/>
      <c r="Y873" s="352">
        <v>2</v>
      </c>
      <c r="Z873" s="353"/>
      <c r="AA873" s="353"/>
      <c r="AB873" s="354"/>
      <c r="AC873" s="364" t="s">
        <v>660</v>
      </c>
      <c r="AD873" s="364"/>
      <c r="AE873" s="364"/>
      <c r="AF873" s="364"/>
      <c r="AG873" s="364"/>
      <c r="AH873" s="356" t="s">
        <v>575</v>
      </c>
      <c r="AI873" s="357"/>
      <c r="AJ873" s="357"/>
      <c r="AK873" s="357"/>
      <c r="AL873" s="358">
        <v>100</v>
      </c>
      <c r="AM873" s="359"/>
      <c r="AN873" s="359"/>
      <c r="AO873" s="360"/>
      <c r="AP873" s="361" t="s">
        <v>575</v>
      </c>
      <c r="AQ873" s="361"/>
      <c r="AR873" s="361"/>
      <c r="AS873" s="361"/>
      <c r="AT873" s="361"/>
      <c r="AU873" s="361"/>
      <c r="AV873" s="361"/>
      <c r="AW873" s="361"/>
      <c r="AX873" s="361"/>
    </row>
    <row r="874" spans="1:50" ht="30" customHeight="1" x14ac:dyDescent="0.15">
      <c r="A874" s="377">
        <v>5</v>
      </c>
      <c r="B874" s="377">
        <v>1</v>
      </c>
      <c r="C874" s="362" t="s">
        <v>669</v>
      </c>
      <c r="D874" s="348"/>
      <c r="E874" s="348"/>
      <c r="F874" s="348"/>
      <c r="G874" s="348"/>
      <c r="H874" s="348"/>
      <c r="I874" s="348"/>
      <c r="J874" s="349">
        <v>5010405001703</v>
      </c>
      <c r="K874" s="350"/>
      <c r="L874" s="350"/>
      <c r="M874" s="350"/>
      <c r="N874" s="350"/>
      <c r="O874" s="350"/>
      <c r="P874" s="363" t="s">
        <v>656</v>
      </c>
      <c r="Q874" s="351"/>
      <c r="R874" s="351"/>
      <c r="S874" s="351"/>
      <c r="T874" s="351"/>
      <c r="U874" s="351"/>
      <c r="V874" s="351"/>
      <c r="W874" s="351"/>
      <c r="X874" s="351"/>
      <c r="Y874" s="352">
        <v>2</v>
      </c>
      <c r="Z874" s="353"/>
      <c r="AA874" s="353"/>
      <c r="AB874" s="354"/>
      <c r="AC874" s="364" t="s">
        <v>660</v>
      </c>
      <c r="AD874" s="364"/>
      <c r="AE874" s="364"/>
      <c r="AF874" s="364"/>
      <c r="AG874" s="364"/>
      <c r="AH874" s="356" t="s">
        <v>575</v>
      </c>
      <c r="AI874" s="357"/>
      <c r="AJ874" s="357"/>
      <c r="AK874" s="357"/>
      <c r="AL874" s="358">
        <v>100</v>
      </c>
      <c r="AM874" s="359"/>
      <c r="AN874" s="359"/>
      <c r="AO874" s="360"/>
      <c r="AP874" s="361" t="s">
        <v>575</v>
      </c>
      <c r="AQ874" s="361"/>
      <c r="AR874" s="361"/>
      <c r="AS874" s="361"/>
      <c r="AT874" s="361"/>
      <c r="AU874" s="361"/>
      <c r="AV874" s="361"/>
      <c r="AW874" s="361"/>
      <c r="AX874" s="361"/>
    </row>
    <row r="875" spans="1:50" ht="30" customHeight="1" x14ac:dyDescent="0.15">
      <c r="A875" s="377">
        <v>6</v>
      </c>
      <c r="B875" s="377">
        <v>1</v>
      </c>
      <c r="C875" s="362" t="s">
        <v>653</v>
      </c>
      <c r="D875" s="348"/>
      <c r="E875" s="348"/>
      <c r="F875" s="348"/>
      <c r="G875" s="348"/>
      <c r="H875" s="348"/>
      <c r="I875" s="348"/>
      <c r="J875" s="349">
        <v>3010601032553</v>
      </c>
      <c r="K875" s="350"/>
      <c r="L875" s="350"/>
      <c r="M875" s="350"/>
      <c r="N875" s="350"/>
      <c r="O875" s="350"/>
      <c r="P875" s="363" t="s">
        <v>657</v>
      </c>
      <c r="Q875" s="351"/>
      <c r="R875" s="351"/>
      <c r="S875" s="351"/>
      <c r="T875" s="351"/>
      <c r="U875" s="351"/>
      <c r="V875" s="351"/>
      <c r="W875" s="351"/>
      <c r="X875" s="351"/>
      <c r="Y875" s="352">
        <v>0.7</v>
      </c>
      <c r="Z875" s="353"/>
      <c r="AA875" s="353"/>
      <c r="AB875" s="354"/>
      <c r="AC875" s="364" t="s">
        <v>661</v>
      </c>
      <c r="AD875" s="364"/>
      <c r="AE875" s="364"/>
      <c r="AF875" s="364"/>
      <c r="AG875" s="364"/>
      <c r="AH875" s="356" t="s">
        <v>575</v>
      </c>
      <c r="AI875" s="357"/>
      <c r="AJ875" s="357"/>
      <c r="AK875" s="357"/>
      <c r="AL875" s="358">
        <v>100</v>
      </c>
      <c r="AM875" s="359"/>
      <c r="AN875" s="359"/>
      <c r="AO875" s="360"/>
      <c r="AP875" s="361" t="s">
        <v>575</v>
      </c>
      <c r="AQ875" s="361"/>
      <c r="AR875" s="361"/>
      <c r="AS875" s="361"/>
      <c r="AT875" s="361"/>
      <c r="AU875" s="361"/>
      <c r="AV875" s="361"/>
      <c r="AW875" s="361"/>
      <c r="AX875" s="361"/>
    </row>
    <row r="876" spans="1:50" ht="30" customHeight="1" x14ac:dyDescent="0.15">
      <c r="A876" s="377">
        <v>7</v>
      </c>
      <c r="B876" s="377">
        <v>1</v>
      </c>
      <c r="C876" s="362" t="s">
        <v>673</v>
      </c>
      <c r="D876" s="348"/>
      <c r="E876" s="348"/>
      <c r="F876" s="348"/>
      <c r="G876" s="348"/>
      <c r="H876" s="348"/>
      <c r="I876" s="348"/>
      <c r="J876" s="349">
        <v>8010001014437</v>
      </c>
      <c r="K876" s="350"/>
      <c r="L876" s="350"/>
      <c r="M876" s="350"/>
      <c r="N876" s="350"/>
      <c r="O876" s="350"/>
      <c r="P876" s="363" t="s">
        <v>658</v>
      </c>
      <c r="Q876" s="351"/>
      <c r="R876" s="351"/>
      <c r="S876" s="351"/>
      <c r="T876" s="351"/>
      <c r="U876" s="351"/>
      <c r="V876" s="351"/>
      <c r="W876" s="351"/>
      <c r="X876" s="351"/>
      <c r="Y876" s="352">
        <v>0.3</v>
      </c>
      <c r="Z876" s="353"/>
      <c r="AA876" s="353"/>
      <c r="AB876" s="354"/>
      <c r="AC876" s="364" t="s">
        <v>661</v>
      </c>
      <c r="AD876" s="364"/>
      <c r="AE876" s="364"/>
      <c r="AF876" s="364"/>
      <c r="AG876" s="364"/>
      <c r="AH876" s="356" t="s">
        <v>575</v>
      </c>
      <c r="AI876" s="357"/>
      <c r="AJ876" s="357"/>
      <c r="AK876" s="357"/>
      <c r="AL876" s="358">
        <v>100</v>
      </c>
      <c r="AM876" s="359"/>
      <c r="AN876" s="359"/>
      <c r="AO876" s="360"/>
      <c r="AP876" s="361" t="s">
        <v>575</v>
      </c>
      <c r="AQ876" s="361"/>
      <c r="AR876" s="361"/>
      <c r="AS876" s="361"/>
      <c r="AT876" s="361"/>
      <c r="AU876" s="361"/>
      <c r="AV876" s="361"/>
      <c r="AW876" s="361"/>
      <c r="AX876" s="361"/>
    </row>
    <row r="877" spans="1:50" ht="30" customHeight="1" x14ac:dyDescent="0.15">
      <c r="A877" s="377">
        <v>8</v>
      </c>
      <c r="B877" s="377">
        <v>1</v>
      </c>
      <c r="C877" s="362" t="s">
        <v>682</v>
      </c>
      <c r="D877" s="348"/>
      <c r="E877" s="348"/>
      <c r="F877" s="348"/>
      <c r="G877" s="348"/>
      <c r="H877" s="348"/>
      <c r="I877" s="348"/>
      <c r="J877" s="349">
        <v>6010605000116</v>
      </c>
      <c r="K877" s="350"/>
      <c r="L877" s="350"/>
      <c r="M877" s="350"/>
      <c r="N877" s="350"/>
      <c r="O877" s="350"/>
      <c r="P877" s="363" t="s">
        <v>679</v>
      </c>
      <c r="Q877" s="351"/>
      <c r="R877" s="351"/>
      <c r="S877" s="351"/>
      <c r="T877" s="351"/>
      <c r="U877" s="351"/>
      <c r="V877" s="351"/>
      <c r="W877" s="351"/>
      <c r="X877" s="351"/>
      <c r="Y877" s="352">
        <v>0.1</v>
      </c>
      <c r="Z877" s="353"/>
      <c r="AA877" s="353"/>
      <c r="AB877" s="354"/>
      <c r="AC877" s="364" t="s">
        <v>661</v>
      </c>
      <c r="AD877" s="364"/>
      <c r="AE877" s="364"/>
      <c r="AF877" s="364"/>
      <c r="AG877" s="364"/>
      <c r="AH877" s="356" t="s">
        <v>575</v>
      </c>
      <c r="AI877" s="357"/>
      <c r="AJ877" s="357"/>
      <c r="AK877" s="357"/>
      <c r="AL877" s="358">
        <v>100</v>
      </c>
      <c r="AM877" s="359"/>
      <c r="AN877" s="359"/>
      <c r="AO877" s="360"/>
      <c r="AP877" s="361" t="s">
        <v>683</v>
      </c>
      <c r="AQ877" s="361"/>
      <c r="AR877" s="361"/>
      <c r="AS877" s="361"/>
      <c r="AT877" s="361"/>
      <c r="AU877" s="361"/>
      <c r="AV877" s="361"/>
      <c r="AW877" s="361"/>
      <c r="AX877" s="361"/>
    </row>
    <row r="878" spans="1:50" ht="30" customHeight="1" x14ac:dyDescent="0.15">
      <c r="A878" s="377">
        <v>9</v>
      </c>
      <c r="B878" s="377">
        <v>1</v>
      </c>
      <c r="C878" s="362" t="s">
        <v>654</v>
      </c>
      <c r="D878" s="348"/>
      <c r="E878" s="348"/>
      <c r="F878" s="348"/>
      <c r="G878" s="348"/>
      <c r="H878" s="348"/>
      <c r="I878" s="348"/>
      <c r="J878" s="349">
        <v>9010001034962</v>
      </c>
      <c r="K878" s="350"/>
      <c r="L878" s="350"/>
      <c r="M878" s="350"/>
      <c r="N878" s="350"/>
      <c r="O878" s="350"/>
      <c r="P878" s="363" t="s">
        <v>659</v>
      </c>
      <c r="Q878" s="351"/>
      <c r="R878" s="351"/>
      <c r="S878" s="351"/>
      <c r="T878" s="351"/>
      <c r="U878" s="351"/>
      <c r="V878" s="351"/>
      <c r="W878" s="351"/>
      <c r="X878" s="351"/>
      <c r="Y878" s="352">
        <v>0.1</v>
      </c>
      <c r="Z878" s="353"/>
      <c r="AA878" s="353"/>
      <c r="AB878" s="354"/>
      <c r="AC878" s="364" t="s">
        <v>503</v>
      </c>
      <c r="AD878" s="364"/>
      <c r="AE878" s="364"/>
      <c r="AF878" s="364"/>
      <c r="AG878" s="364"/>
      <c r="AH878" s="356" t="s">
        <v>677</v>
      </c>
      <c r="AI878" s="357"/>
      <c r="AJ878" s="357"/>
      <c r="AK878" s="357"/>
      <c r="AL878" s="358">
        <v>100</v>
      </c>
      <c r="AM878" s="359"/>
      <c r="AN878" s="359"/>
      <c r="AO878" s="360"/>
      <c r="AP878" s="361" t="s">
        <v>678</v>
      </c>
      <c r="AQ878" s="361"/>
      <c r="AR878" s="361"/>
      <c r="AS878" s="361"/>
      <c r="AT878" s="361"/>
      <c r="AU878" s="361"/>
      <c r="AV878" s="361"/>
      <c r="AW878" s="361"/>
      <c r="AX878" s="361"/>
    </row>
    <row r="879" spans="1:50" ht="30" customHeight="1" x14ac:dyDescent="0.15">
      <c r="A879" s="377">
        <v>10</v>
      </c>
      <c r="B879" s="377">
        <v>1</v>
      </c>
      <c r="C879" s="362" t="s">
        <v>681</v>
      </c>
      <c r="D879" s="348"/>
      <c r="E879" s="348"/>
      <c r="F879" s="348"/>
      <c r="G879" s="348"/>
      <c r="H879" s="348"/>
      <c r="I879" s="348"/>
      <c r="J879" s="349">
        <v>8030001064091</v>
      </c>
      <c r="K879" s="350"/>
      <c r="L879" s="350"/>
      <c r="M879" s="350"/>
      <c r="N879" s="350"/>
      <c r="O879" s="350"/>
      <c r="P879" s="363" t="s">
        <v>680</v>
      </c>
      <c r="Q879" s="351"/>
      <c r="R879" s="351"/>
      <c r="S879" s="351"/>
      <c r="T879" s="351"/>
      <c r="U879" s="351"/>
      <c r="V879" s="351"/>
      <c r="W879" s="351"/>
      <c r="X879" s="351"/>
      <c r="Y879" s="352">
        <v>0</v>
      </c>
      <c r="Z879" s="353"/>
      <c r="AA879" s="353"/>
      <c r="AB879" s="354"/>
      <c r="AC879" s="364" t="s">
        <v>503</v>
      </c>
      <c r="AD879" s="364"/>
      <c r="AE879" s="364"/>
      <c r="AF879" s="364"/>
      <c r="AG879" s="364"/>
      <c r="AH879" s="356" t="s">
        <v>566</v>
      </c>
      <c r="AI879" s="357"/>
      <c r="AJ879" s="357"/>
      <c r="AK879" s="357"/>
      <c r="AL879" s="358">
        <v>100</v>
      </c>
      <c r="AM879" s="359"/>
      <c r="AN879" s="359"/>
      <c r="AO879" s="360"/>
      <c r="AP879" s="361" t="s">
        <v>683</v>
      </c>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662</v>
      </c>
      <c r="F1102" s="376"/>
      <c r="G1102" s="376"/>
      <c r="H1102" s="376"/>
      <c r="I1102" s="376"/>
      <c r="J1102" s="349" t="s">
        <v>662</v>
      </c>
      <c r="K1102" s="350"/>
      <c r="L1102" s="350"/>
      <c r="M1102" s="350"/>
      <c r="N1102" s="350"/>
      <c r="O1102" s="350"/>
      <c r="P1102" s="363" t="s">
        <v>579</v>
      </c>
      <c r="Q1102" s="351"/>
      <c r="R1102" s="351"/>
      <c r="S1102" s="351"/>
      <c r="T1102" s="351"/>
      <c r="U1102" s="351"/>
      <c r="V1102" s="351"/>
      <c r="W1102" s="351"/>
      <c r="X1102" s="351"/>
      <c r="Y1102" s="352" t="s">
        <v>582</v>
      </c>
      <c r="Z1102" s="353"/>
      <c r="AA1102" s="353"/>
      <c r="AB1102" s="354"/>
      <c r="AC1102" s="355"/>
      <c r="AD1102" s="355"/>
      <c r="AE1102" s="355"/>
      <c r="AF1102" s="355"/>
      <c r="AG1102" s="355"/>
      <c r="AH1102" s="356" t="s">
        <v>581</v>
      </c>
      <c r="AI1102" s="357"/>
      <c r="AJ1102" s="357"/>
      <c r="AK1102" s="357"/>
      <c r="AL1102" s="358" t="s">
        <v>581</v>
      </c>
      <c r="AM1102" s="359"/>
      <c r="AN1102" s="359"/>
      <c r="AO1102" s="360"/>
      <c r="AP1102" s="361" t="s">
        <v>579</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73 Y879: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2:AO873 AL880:AO899">
    <cfRule type="expression" dxfId="1969" priority="2085">
      <formula>IF(AND(AL872&gt;=0, RIGHT(TEXT(AL872,"0.#"),1)&lt;&gt;"."),TRUE,FALSE)</formula>
    </cfRule>
    <cfRule type="expression" dxfId="1968" priority="2086">
      <formula>IF(AND(AL872&gt;=0, RIGHT(TEXT(AL872,"0.#"),1)="."),TRUE,FALSE)</formula>
    </cfRule>
    <cfRule type="expression" dxfId="1967" priority="2087">
      <formula>IF(AND(AL872&lt;0, RIGHT(TEXT(AL872,"0.#"),1)&lt;&gt;"."),TRUE,FALSE)</formula>
    </cfRule>
    <cfRule type="expression" dxfId="1966" priority="2088">
      <formula>IF(AND(AL872&lt;0, RIGHT(TEXT(AL872,"0.#"),1)="."),TRUE,FALSE)</formula>
    </cfRule>
  </conditionalFormatting>
  <conditionalFormatting sqref="AL870:AO871">
    <cfRule type="expression" dxfId="1965" priority="2079">
      <formula>IF(AND(AL870&gt;=0, RIGHT(TEXT(AL870,"0.#"),1)&lt;&gt;"."),TRUE,FALSE)</formula>
    </cfRule>
    <cfRule type="expression" dxfId="1964" priority="2080">
      <formula>IF(AND(AL870&gt;=0, RIGHT(TEXT(AL870,"0.#"),1)="."),TRUE,FALSE)</formula>
    </cfRule>
    <cfRule type="expression" dxfId="1963" priority="2081">
      <formula>IF(AND(AL870&lt;0, RIGHT(TEXT(AL870,"0.#"),1)&lt;&gt;"."),TRUE,FALSE)</formula>
    </cfRule>
    <cfRule type="expression" dxfId="1962" priority="2082">
      <formula>IF(AND(AL870&lt;0, RIGHT(TEXT(AL870,"0.#"),1)="."),TRUE,FALSE)</formula>
    </cfRule>
  </conditionalFormatting>
  <conditionalFormatting sqref="AL905:AO932">
    <cfRule type="expression" dxfId="1961" priority="2073">
      <formula>IF(AND(AL905&gt;=0, RIGHT(TEXT(AL905,"0.#"),1)&lt;&gt;"."),TRUE,FALSE)</formula>
    </cfRule>
    <cfRule type="expression" dxfId="1960" priority="2074">
      <formula>IF(AND(AL905&gt;=0, RIGHT(TEXT(AL905,"0.#"),1)="."),TRUE,FALSE)</formula>
    </cfRule>
    <cfRule type="expression" dxfId="1959" priority="2075">
      <formula>IF(AND(AL905&lt;0, RIGHT(TEXT(AL905,"0.#"),1)&lt;&gt;"."),TRUE,FALSE)</formula>
    </cfRule>
    <cfRule type="expression" dxfId="1958" priority="2076">
      <formula>IF(AND(AL905&lt;0, RIGHT(TEXT(AL905,"0.#"),1)="."),TRUE,FALSE)</formula>
    </cfRule>
  </conditionalFormatting>
  <conditionalFormatting sqref="AL903:AO904">
    <cfRule type="expression" dxfId="1957" priority="2067">
      <formula>IF(AND(AL903&gt;=0, RIGHT(TEXT(AL903,"0.#"),1)&lt;&gt;"."),TRUE,FALSE)</formula>
    </cfRule>
    <cfRule type="expression" dxfId="1956" priority="2068">
      <formula>IF(AND(AL903&gt;=0, RIGHT(TEXT(AL903,"0.#"),1)="."),TRUE,FALSE)</formula>
    </cfRule>
    <cfRule type="expression" dxfId="1955" priority="2069">
      <formula>IF(AND(AL903&lt;0, RIGHT(TEXT(AL903,"0.#"),1)&lt;&gt;"."),TRUE,FALSE)</formula>
    </cfRule>
    <cfRule type="expression" dxfId="1954" priority="2070">
      <formula>IF(AND(AL903&lt;0, RIGHT(TEXT(AL903,"0.#"),1)="."),TRUE,FALSE)</formula>
    </cfRule>
  </conditionalFormatting>
  <conditionalFormatting sqref="AL938:AO965">
    <cfRule type="expression" dxfId="1953" priority="2061">
      <formula>IF(AND(AL938&gt;=0, RIGHT(TEXT(AL938,"0.#"),1)&lt;&gt;"."),TRUE,FALSE)</formula>
    </cfRule>
    <cfRule type="expression" dxfId="1952" priority="2062">
      <formula>IF(AND(AL938&gt;=0, RIGHT(TEXT(AL938,"0.#"),1)="."),TRUE,FALSE)</formula>
    </cfRule>
    <cfRule type="expression" dxfId="1951" priority="2063">
      <formula>IF(AND(AL938&lt;0, RIGHT(TEXT(AL938,"0.#"),1)&lt;&gt;"."),TRUE,FALSE)</formula>
    </cfRule>
    <cfRule type="expression" dxfId="1950" priority="2064">
      <formula>IF(AND(AL938&lt;0, RIGHT(TEXT(AL938,"0.#"),1)="."),TRUE,FALSE)</formula>
    </cfRule>
  </conditionalFormatting>
  <conditionalFormatting sqref="AL936:AO937">
    <cfRule type="expression" dxfId="1949" priority="2055">
      <formula>IF(AND(AL936&gt;=0, RIGHT(TEXT(AL936,"0.#"),1)&lt;&gt;"."),TRUE,FALSE)</formula>
    </cfRule>
    <cfRule type="expression" dxfId="1948" priority="2056">
      <formula>IF(AND(AL936&gt;=0, RIGHT(TEXT(AL936,"0.#"),1)="."),TRUE,FALSE)</formula>
    </cfRule>
    <cfRule type="expression" dxfId="1947" priority="2057">
      <formula>IF(AND(AL936&lt;0, RIGHT(TEXT(AL936,"0.#"),1)&lt;&gt;"."),TRUE,FALSE)</formula>
    </cfRule>
    <cfRule type="expression" dxfId="1946" priority="2058">
      <formula>IF(AND(AL936&lt;0, RIGHT(TEXT(AL936,"0.#"),1)="."),TRUE,FALSE)</formula>
    </cfRule>
  </conditionalFormatting>
  <conditionalFormatting sqref="AL971:AO998">
    <cfRule type="expression" dxfId="1945" priority="2049">
      <formula>IF(AND(AL971&gt;=0, RIGHT(TEXT(AL971,"0.#"),1)&lt;&gt;"."),TRUE,FALSE)</formula>
    </cfRule>
    <cfRule type="expression" dxfId="1944" priority="2050">
      <formula>IF(AND(AL971&gt;=0, RIGHT(TEXT(AL971,"0.#"),1)="."),TRUE,FALSE)</formula>
    </cfRule>
    <cfRule type="expression" dxfId="1943" priority="2051">
      <formula>IF(AND(AL971&lt;0, RIGHT(TEXT(AL971,"0.#"),1)&lt;&gt;"."),TRUE,FALSE)</formula>
    </cfRule>
    <cfRule type="expression" dxfId="1942" priority="2052">
      <formula>IF(AND(AL971&lt;0, RIGHT(TEXT(AL971,"0.#"),1)="."),TRUE,FALSE)</formula>
    </cfRule>
  </conditionalFormatting>
  <conditionalFormatting sqref="AL969:AO970">
    <cfRule type="expression" dxfId="1941" priority="2043">
      <formula>IF(AND(AL969&gt;=0, RIGHT(TEXT(AL969,"0.#"),1)&lt;&gt;"."),TRUE,FALSE)</formula>
    </cfRule>
    <cfRule type="expression" dxfId="1940" priority="2044">
      <formula>IF(AND(AL969&gt;=0, RIGHT(TEXT(AL969,"0.#"),1)="."),TRUE,FALSE)</formula>
    </cfRule>
    <cfRule type="expression" dxfId="1939" priority="2045">
      <formula>IF(AND(AL969&lt;0, RIGHT(TEXT(AL969,"0.#"),1)&lt;&gt;"."),TRUE,FALSE)</formula>
    </cfRule>
    <cfRule type="expression" dxfId="1938" priority="2046">
      <formula>IF(AND(AL969&lt;0, RIGHT(TEXT(AL969,"0.#"),1)="."),TRUE,FALSE)</formula>
    </cfRule>
  </conditionalFormatting>
  <conditionalFormatting sqref="AL1004:AO1031">
    <cfRule type="expression" dxfId="1937" priority="2037">
      <formula>IF(AND(AL1004&gt;=0, RIGHT(TEXT(AL1004,"0.#"),1)&lt;&gt;"."),TRUE,FALSE)</formula>
    </cfRule>
    <cfRule type="expression" dxfId="1936" priority="2038">
      <formula>IF(AND(AL1004&gt;=0, RIGHT(TEXT(AL1004,"0.#"),1)="."),TRUE,FALSE)</formula>
    </cfRule>
    <cfRule type="expression" dxfId="1935" priority="2039">
      <formula>IF(AND(AL1004&lt;0, RIGHT(TEXT(AL1004,"0.#"),1)&lt;&gt;"."),TRUE,FALSE)</formula>
    </cfRule>
    <cfRule type="expression" dxfId="1934" priority="2040">
      <formula>IF(AND(AL1004&lt;0, RIGHT(TEXT(AL1004,"0.#"),1)="."),TRUE,FALSE)</formula>
    </cfRule>
  </conditionalFormatting>
  <conditionalFormatting sqref="AL1002:AO1003">
    <cfRule type="expression" dxfId="1933" priority="2031">
      <formula>IF(AND(AL1002&gt;=0, RIGHT(TEXT(AL1002,"0.#"),1)&lt;&gt;"."),TRUE,FALSE)</formula>
    </cfRule>
    <cfRule type="expression" dxfId="1932" priority="2032">
      <formula>IF(AND(AL1002&gt;=0, RIGHT(TEXT(AL1002,"0.#"),1)="."),TRUE,FALSE)</formula>
    </cfRule>
    <cfRule type="expression" dxfId="1931" priority="2033">
      <formula>IF(AND(AL1002&lt;0, RIGHT(TEXT(AL1002,"0.#"),1)&lt;&gt;"."),TRUE,FALSE)</formula>
    </cfRule>
    <cfRule type="expression" dxfId="1930" priority="2034">
      <formula>IF(AND(AL1002&lt;0, RIGHT(TEXT(AL1002,"0.#"),1)="."),TRUE,FALSE)</formula>
    </cfRule>
  </conditionalFormatting>
  <conditionalFormatting sqref="Y1002:Y1003">
    <cfRule type="expression" dxfId="1929" priority="2029">
      <formula>IF(RIGHT(TEXT(Y1002,"0.#"),1)=".",FALSE,TRUE)</formula>
    </cfRule>
    <cfRule type="expression" dxfId="1928" priority="2030">
      <formula>IF(RIGHT(TEXT(Y1002,"0.#"),1)=".",TRUE,FALSE)</formula>
    </cfRule>
  </conditionalFormatting>
  <conditionalFormatting sqref="AL1037:AO1064">
    <cfRule type="expression" dxfId="1927" priority="2025">
      <formula>IF(AND(AL1037&gt;=0, RIGHT(TEXT(AL1037,"0.#"),1)&lt;&gt;"."),TRUE,FALSE)</formula>
    </cfRule>
    <cfRule type="expression" dxfId="1926" priority="2026">
      <formula>IF(AND(AL1037&gt;=0, RIGHT(TEXT(AL1037,"0.#"),1)="."),TRUE,FALSE)</formula>
    </cfRule>
    <cfRule type="expression" dxfId="1925" priority="2027">
      <formula>IF(AND(AL1037&lt;0, RIGHT(TEXT(AL1037,"0.#"),1)&lt;&gt;"."),TRUE,FALSE)</formula>
    </cfRule>
    <cfRule type="expression" dxfId="1924" priority="2028">
      <formula>IF(AND(AL1037&lt;0, RIGHT(TEXT(AL1037,"0.#"),1)="."),TRUE,FALSE)</formula>
    </cfRule>
  </conditionalFormatting>
  <conditionalFormatting sqref="Y1037:Y1064">
    <cfRule type="expression" dxfId="1923" priority="2023">
      <formula>IF(RIGHT(TEXT(Y1037,"0.#"),1)=".",FALSE,TRUE)</formula>
    </cfRule>
    <cfRule type="expression" dxfId="1922" priority="2024">
      <formula>IF(RIGHT(TEXT(Y1037,"0.#"),1)=".",TRUE,FALSE)</formula>
    </cfRule>
  </conditionalFormatting>
  <conditionalFormatting sqref="AL1035:AO1036">
    <cfRule type="expression" dxfId="1921" priority="2019">
      <formula>IF(AND(AL1035&gt;=0, RIGHT(TEXT(AL1035,"0.#"),1)&lt;&gt;"."),TRUE,FALSE)</formula>
    </cfRule>
    <cfRule type="expression" dxfId="1920" priority="2020">
      <formula>IF(AND(AL1035&gt;=0, RIGHT(TEXT(AL1035,"0.#"),1)="."),TRUE,FALSE)</formula>
    </cfRule>
    <cfRule type="expression" dxfId="1919" priority="2021">
      <formula>IF(AND(AL1035&lt;0, RIGHT(TEXT(AL1035,"0.#"),1)&lt;&gt;"."),TRUE,FALSE)</formula>
    </cfRule>
    <cfRule type="expression" dxfId="1918" priority="2022">
      <formula>IF(AND(AL1035&lt;0, RIGHT(TEXT(AL1035,"0.#"),1)="."),TRUE,FALSE)</formula>
    </cfRule>
  </conditionalFormatting>
  <conditionalFormatting sqref="Y1035:Y1036">
    <cfRule type="expression" dxfId="1917" priority="2017">
      <formula>IF(RIGHT(TEXT(Y1035,"0.#"),1)=".",FALSE,TRUE)</formula>
    </cfRule>
    <cfRule type="expression" dxfId="1916" priority="2018">
      <formula>IF(RIGHT(TEXT(Y1035,"0.#"),1)=".",TRUE,FALSE)</formula>
    </cfRule>
  </conditionalFormatting>
  <conditionalFormatting sqref="AL1070:AO1097">
    <cfRule type="expression" dxfId="1915" priority="2013">
      <formula>IF(AND(AL1070&gt;=0, RIGHT(TEXT(AL1070,"0.#"),1)&lt;&gt;"."),TRUE,FALSE)</formula>
    </cfRule>
    <cfRule type="expression" dxfId="1914" priority="2014">
      <formula>IF(AND(AL1070&gt;=0, RIGHT(TEXT(AL1070,"0.#"),1)="."),TRUE,FALSE)</formula>
    </cfRule>
    <cfRule type="expression" dxfId="1913" priority="2015">
      <formula>IF(AND(AL1070&lt;0, RIGHT(TEXT(AL1070,"0.#"),1)&lt;&gt;"."),TRUE,FALSE)</formula>
    </cfRule>
    <cfRule type="expression" dxfId="1912" priority="2016">
      <formula>IF(AND(AL1070&lt;0, RIGHT(TEXT(AL1070,"0.#"),1)="."),TRUE,FALSE)</formula>
    </cfRule>
  </conditionalFormatting>
  <conditionalFormatting sqref="Y1070:Y1097">
    <cfRule type="expression" dxfId="1911" priority="2011">
      <formula>IF(RIGHT(TEXT(Y1070,"0.#"),1)=".",FALSE,TRUE)</formula>
    </cfRule>
    <cfRule type="expression" dxfId="1910" priority="2012">
      <formula>IF(RIGHT(TEXT(Y1070,"0.#"),1)=".",TRUE,FALSE)</formula>
    </cfRule>
  </conditionalFormatting>
  <conditionalFormatting sqref="AL1068:AO1069">
    <cfRule type="expression" dxfId="1909" priority="2007">
      <formula>IF(AND(AL1068&gt;=0, RIGHT(TEXT(AL1068,"0.#"),1)&lt;&gt;"."),TRUE,FALSE)</formula>
    </cfRule>
    <cfRule type="expression" dxfId="1908" priority="2008">
      <formula>IF(AND(AL1068&gt;=0, RIGHT(TEXT(AL1068,"0.#"),1)="."),TRUE,FALSE)</formula>
    </cfRule>
    <cfRule type="expression" dxfId="1907" priority="2009">
      <formula>IF(AND(AL1068&lt;0, RIGHT(TEXT(AL1068,"0.#"),1)&lt;&gt;"."),TRUE,FALSE)</formula>
    </cfRule>
    <cfRule type="expression" dxfId="1906" priority="2010">
      <formula>IF(AND(AL1068&lt;0, RIGHT(TEXT(AL1068,"0.#"),1)="."),TRUE,FALSE)</formula>
    </cfRule>
  </conditionalFormatting>
  <conditionalFormatting sqref="Y1068:Y1069">
    <cfRule type="expression" dxfId="1905" priority="2005">
      <formula>IF(RIGHT(TEXT(Y1068,"0.#"),1)=".",FALSE,TRUE)</formula>
    </cfRule>
    <cfRule type="expression" dxfId="1904" priority="2006">
      <formula>IF(RIGHT(TEXT(Y1068,"0.#"),1)=".",TRUE,FALSE)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P29:AC29">
    <cfRule type="expression" dxfId="711" priority="15">
      <formula>IF(RIGHT(TEXT(P29,"0.#"),1)=".",FALSE,TRUE)</formula>
    </cfRule>
    <cfRule type="expression" dxfId="710" priority="16">
      <formula>IF(RIGHT(TEXT(P29,"0.#"),1)=".",TRUE,FALSE)</formula>
    </cfRule>
  </conditionalFormatting>
  <conditionalFormatting sqref="Y874:Y876 Y878">
    <cfRule type="expression" dxfId="709" priority="9">
      <formula>IF(RIGHT(TEXT(Y874,"0.#"),1)=".",FALSE,TRUE)</formula>
    </cfRule>
    <cfRule type="expression" dxfId="708" priority="10">
      <formula>IF(RIGHT(TEXT(Y874,"0.#"),1)=".",TRUE,FALSE)</formula>
    </cfRule>
  </conditionalFormatting>
  <conditionalFormatting sqref="AL874:AO879">
    <cfRule type="expression" dxfId="707" priority="11">
      <formula>IF(AND(AL874&gt;=0, RIGHT(TEXT(AL874,"0.#"),1)&lt;&gt;"."),TRUE,FALSE)</formula>
    </cfRule>
    <cfRule type="expression" dxfId="706" priority="12">
      <formula>IF(AND(AL874&gt;=0, RIGHT(TEXT(AL874,"0.#"),1)="."),TRUE,FALSE)</formula>
    </cfRule>
    <cfRule type="expression" dxfId="705" priority="13">
      <formula>IF(AND(AL874&lt;0, RIGHT(TEXT(AL874,"0.#"),1)&lt;&gt;"."),TRUE,FALSE)</formula>
    </cfRule>
    <cfRule type="expression" dxfId="704" priority="14">
      <formula>IF(AND(AL874&lt;0, RIGHT(TEXT(AL874,"0.#"),1)="."),TRUE,FALSE)</formula>
    </cfRule>
  </conditionalFormatting>
  <conditionalFormatting sqref="Y877">
    <cfRule type="expression" dxfId="703" priority="3">
      <formula>IF(RIGHT(TEXT(Y877,"0.#"),1)=".",FALSE,TRUE)</formula>
    </cfRule>
    <cfRule type="expression" dxfId="702" priority="4">
      <formula>IF(RIGHT(TEXT(Y877,"0.#"),1)=".",TRUE,FALSE)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573</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4"/>
      <c r="Z2" s="831"/>
      <c r="AA2" s="832"/>
      <c r="AB2" s="1028" t="s">
        <v>11</v>
      </c>
      <c r="AC2" s="1029"/>
      <c r="AD2" s="1030"/>
      <c r="AE2" s="1034" t="s">
        <v>556</v>
      </c>
      <c r="AF2" s="1034"/>
      <c r="AG2" s="1034"/>
      <c r="AH2" s="1034"/>
      <c r="AI2" s="1034" t="s">
        <v>553</v>
      </c>
      <c r="AJ2" s="1034"/>
      <c r="AK2" s="1034"/>
      <c r="AL2" s="1034"/>
      <c r="AM2" s="1034" t="s">
        <v>527</v>
      </c>
      <c r="AN2" s="1034"/>
      <c r="AO2" s="1034"/>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5"/>
      <c r="Z3" s="1026"/>
      <c r="AA3" s="1027"/>
      <c r="AB3" s="1031"/>
      <c r="AC3" s="1032"/>
      <c r="AD3" s="1033"/>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1"/>
      <c r="I4" s="1001"/>
      <c r="J4" s="1001"/>
      <c r="K4" s="1001"/>
      <c r="L4" s="1001"/>
      <c r="M4" s="1001"/>
      <c r="N4" s="1001"/>
      <c r="O4" s="1002"/>
      <c r="P4" s="106"/>
      <c r="Q4" s="1009"/>
      <c r="R4" s="1009"/>
      <c r="S4" s="1009"/>
      <c r="T4" s="1009"/>
      <c r="U4" s="1009"/>
      <c r="V4" s="1009"/>
      <c r="W4" s="1009"/>
      <c r="X4" s="1010"/>
      <c r="Y4" s="1019" t="s">
        <v>12</v>
      </c>
      <c r="Z4" s="1020"/>
      <c r="AA4" s="1021"/>
      <c r="AB4" s="462"/>
      <c r="AC4" s="1023"/>
      <c r="AD4" s="102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3"/>
      <c r="H5" s="1004"/>
      <c r="I5" s="1004"/>
      <c r="J5" s="1004"/>
      <c r="K5" s="1004"/>
      <c r="L5" s="1004"/>
      <c r="M5" s="1004"/>
      <c r="N5" s="1004"/>
      <c r="O5" s="1005"/>
      <c r="P5" s="1011"/>
      <c r="Q5" s="1011"/>
      <c r="R5" s="1011"/>
      <c r="S5" s="1011"/>
      <c r="T5" s="1011"/>
      <c r="U5" s="1011"/>
      <c r="V5" s="1011"/>
      <c r="W5" s="1011"/>
      <c r="X5" s="1012"/>
      <c r="Y5" s="416" t="s">
        <v>54</v>
      </c>
      <c r="Z5" s="1016"/>
      <c r="AA5" s="1017"/>
      <c r="AB5" s="524"/>
      <c r="AC5" s="1022"/>
      <c r="AD5" s="102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4"/>
      <c r="Z9" s="831"/>
      <c r="AA9" s="832"/>
      <c r="AB9" s="1028" t="s">
        <v>11</v>
      </c>
      <c r="AC9" s="1029"/>
      <c r="AD9" s="1030"/>
      <c r="AE9" s="1034" t="s">
        <v>557</v>
      </c>
      <c r="AF9" s="1034"/>
      <c r="AG9" s="1034"/>
      <c r="AH9" s="1034"/>
      <c r="AI9" s="1034" t="s">
        <v>553</v>
      </c>
      <c r="AJ9" s="1034"/>
      <c r="AK9" s="1034"/>
      <c r="AL9" s="1034"/>
      <c r="AM9" s="1034" t="s">
        <v>527</v>
      </c>
      <c r="AN9" s="1034"/>
      <c r="AO9" s="1034"/>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5"/>
      <c r="Z10" s="1026"/>
      <c r="AA10" s="1027"/>
      <c r="AB10" s="1031"/>
      <c r="AC10" s="1032"/>
      <c r="AD10" s="1033"/>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1"/>
      <c r="I11" s="1001"/>
      <c r="J11" s="1001"/>
      <c r="K11" s="1001"/>
      <c r="L11" s="1001"/>
      <c r="M11" s="1001"/>
      <c r="N11" s="1001"/>
      <c r="O11" s="1002"/>
      <c r="P11" s="106"/>
      <c r="Q11" s="1009"/>
      <c r="R11" s="1009"/>
      <c r="S11" s="1009"/>
      <c r="T11" s="1009"/>
      <c r="U11" s="1009"/>
      <c r="V11" s="1009"/>
      <c r="W11" s="1009"/>
      <c r="X11" s="1010"/>
      <c r="Y11" s="1019" t="s">
        <v>12</v>
      </c>
      <c r="Z11" s="1020"/>
      <c r="AA11" s="1021"/>
      <c r="AB11" s="462"/>
      <c r="AC11" s="1023"/>
      <c r="AD11" s="102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3"/>
      <c r="H12" s="1004"/>
      <c r="I12" s="1004"/>
      <c r="J12" s="1004"/>
      <c r="K12" s="1004"/>
      <c r="L12" s="1004"/>
      <c r="M12" s="1004"/>
      <c r="N12" s="1004"/>
      <c r="O12" s="1005"/>
      <c r="P12" s="1011"/>
      <c r="Q12" s="1011"/>
      <c r="R12" s="1011"/>
      <c r="S12" s="1011"/>
      <c r="T12" s="1011"/>
      <c r="U12" s="1011"/>
      <c r="V12" s="1011"/>
      <c r="W12" s="1011"/>
      <c r="X12" s="1012"/>
      <c r="Y12" s="416" t="s">
        <v>54</v>
      </c>
      <c r="Z12" s="1016"/>
      <c r="AA12" s="1017"/>
      <c r="AB12" s="524"/>
      <c r="AC12" s="1022"/>
      <c r="AD12" s="102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5"/>
      <c r="Z17" s="1026"/>
      <c r="AA17" s="1027"/>
      <c r="AB17" s="1031"/>
      <c r="AC17" s="1032"/>
      <c r="AD17" s="1033"/>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1"/>
      <c r="I18" s="1001"/>
      <c r="J18" s="1001"/>
      <c r="K18" s="1001"/>
      <c r="L18" s="1001"/>
      <c r="M18" s="1001"/>
      <c r="N18" s="1001"/>
      <c r="O18" s="1002"/>
      <c r="P18" s="106"/>
      <c r="Q18" s="1009"/>
      <c r="R18" s="1009"/>
      <c r="S18" s="1009"/>
      <c r="T18" s="1009"/>
      <c r="U18" s="1009"/>
      <c r="V18" s="1009"/>
      <c r="W18" s="1009"/>
      <c r="X18" s="1010"/>
      <c r="Y18" s="1019" t="s">
        <v>12</v>
      </c>
      <c r="Z18" s="1020"/>
      <c r="AA18" s="1021"/>
      <c r="AB18" s="462"/>
      <c r="AC18" s="1023"/>
      <c r="AD18" s="102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3"/>
      <c r="H19" s="1004"/>
      <c r="I19" s="1004"/>
      <c r="J19" s="1004"/>
      <c r="K19" s="1004"/>
      <c r="L19" s="1004"/>
      <c r="M19" s="1004"/>
      <c r="N19" s="1004"/>
      <c r="O19" s="1005"/>
      <c r="P19" s="1011"/>
      <c r="Q19" s="1011"/>
      <c r="R19" s="1011"/>
      <c r="S19" s="1011"/>
      <c r="T19" s="1011"/>
      <c r="U19" s="1011"/>
      <c r="V19" s="1011"/>
      <c r="W19" s="1011"/>
      <c r="X19" s="1012"/>
      <c r="Y19" s="416" t="s">
        <v>54</v>
      </c>
      <c r="Z19" s="1016"/>
      <c r="AA19" s="1017"/>
      <c r="AB19" s="524"/>
      <c r="AC19" s="1022"/>
      <c r="AD19" s="102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5"/>
      <c r="Z24" s="1026"/>
      <c r="AA24" s="1027"/>
      <c r="AB24" s="1031"/>
      <c r="AC24" s="1032"/>
      <c r="AD24" s="1033"/>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1"/>
      <c r="I25" s="1001"/>
      <c r="J25" s="1001"/>
      <c r="K25" s="1001"/>
      <c r="L25" s="1001"/>
      <c r="M25" s="1001"/>
      <c r="N25" s="1001"/>
      <c r="O25" s="1002"/>
      <c r="P25" s="106"/>
      <c r="Q25" s="1009"/>
      <c r="R25" s="1009"/>
      <c r="S25" s="1009"/>
      <c r="T25" s="1009"/>
      <c r="U25" s="1009"/>
      <c r="V25" s="1009"/>
      <c r="W25" s="1009"/>
      <c r="X25" s="1010"/>
      <c r="Y25" s="1019" t="s">
        <v>12</v>
      </c>
      <c r="Z25" s="1020"/>
      <c r="AA25" s="1021"/>
      <c r="AB25" s="462"/>
      <c r="AC25" s="1023"/>
      <c r="AD25" s="102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3"/>
      <c r="H26" s="1004"/>
      <c r="I26" s="1004"/>
      <c r="J26" s="1004"/>
      <c r="K26" s="1004"/>
      <c r="L26" s="1004"/>
      <c r="M26" s="1004"/>
      <c r="N26" s="1004"/>
      <c r="O26" s="1005"/>
      <c r="P26" s="1011"/>
      <c r="Q26" s="1011"/>
      <c r="R26" s="1011"/>
      <c r="S26" s="1011"/>
      <c r="T26" s="1011"/>
      <c r="U26" s="1011"/>
      <c r="V26" s="1011"/>
      <c r="W26" s="1011"/>
      <c r="X26" s="1012"/>
      <c r="Y26" s="416" t="s">
        <v>54</v>
      </c>
      <c r="Z26" s="1016"/>
      <c r="AA26" s="1017"/>
      <c r="AB26" s="524"/>
      <c r="AC26" s="1022"/>
      <c r="AD26" s="102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5"/>
      <c r="Z31" s="1026"/>
      <c r="AA31" s="1027"/>
      <c r="AB31" s="1031"/>
      <c r="AC31" s="1032"/>
      <c r="AD31" s="1033"/>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1"/>
      <c r="I32" s="1001"/>
      <c r="J32" s="1001"/>
      <c r="K32" s="1001"/>
      <c r="L32" s="1001"/>
      <c r="M32" s="1001"/>
      <c r="N32" s="1001"/>
      <c r="O32" s="1002"/>
      <c r="P32" s="106"/>
      <c r="Q32" s="1009"/>
      <c r="R32" s="1009"/>
      <c r="S32" s="1009"/>
      <c r="T32" s="1009"/>
      <c r="U32" s="1009"/>
      <c r="V32" s="1009"/>
      <c r="W32" s="1009"/>
      <c r="X32" s="1010"/>
      <c r="Y32" s="1019" t="s">
        <v>12</v>
      </c>
      <c r="Z32" s="1020"/>
      <c r="AA32" s="1021"/>
      <c r="AB32" s="462"/>
      <c r="AC32" s="1023"/>
      <c r="AD32" s="102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3"/>
      <c r="H33" s="1004"/>
      <c r="I33" s="1004"/>
      <c r="J33" s="1004"/>
      <c r="K33" s="1004"/>
      <c r="L33" s="1004"/>
      <c r="M33" s="1004"/>
      <c r="N33" s="1004"/>
      <c r="O33" s="1005"/>
      <c r="P33" s="1011"/>
      <c r="Q33" s="1011"/>
      <c r="R33" s="1011"/>
      <c r="S33" s="1011"/>
      <c r="T33" s="1011"/>
      <c r="U33" s="1011"/>
      <c r="V33" s="1011"/>
      <c r="W33" s="1011"/>
      <c r="X33" s="1012"/>
      <c r="Y33" s="416" t="s">
        <v>54</v>
      </c>
      <c r="Z33" s="1016"/>
      <c r="AA33" s="1017"/>
      <c r="AB33" s="524"/>
      <c r="AC33" s="1022"/>
      <c r="AD33" s="102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5"/>
      <c r="Z38" s="1026"/>
      <c r="AA38" s="1027"/>
      <c r="AB38" s="1031"/>
      <c r="AC38" s="1032"/>
      <c r="AD38" s="1033"/>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1"/>
      <c r="I39" s="1001"/>
      <c r="J39" s="1001"/>
      <c r="K39" s="1001"/>
      <c r="L39" s="1001"/>
      <c r="M39" s="1001"/>
      <c r="N39" s="1001"/>
      <c r="O39" s="1002"/>
      <c r="P39" s="106"/>
      <c r="Q39" s="1009"/>
      <c r="R39" s="1009"/>
      <c r="S39" s="1009"/>
      <c r="T39" s="1009"/>
      <c r="U39" s="1009"/>
      <c r="V39" s="1009"/>
      <c r="W39" s="1009"/>
      <c r="X39" s="1010"/>
      <c r="Y39" s="1019" t="s">
        <v>12</v>
      </c>
      <c r="Z39" s="1020"/>
      <c r="AA39" s="1021"/>
      <c r="AB39" s="462"/>
      <c r="AC39" s="1023"/>
      <c r="AD39" s="102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3"/>
      <c r="H40" s="1004"/>
      <c r="I40" s="1004"/>
      <c r="J40" s="1004"/>
      <c r="K40" s="1004"/>
      <c r="L40" s="1004"/>
      <c r="M40" s="1004"/>
      <c r="N40" s="1004"/>
      <c r="O40" s="1005"/>
      <c r="P40" s="1011"/>
      <c r="Q40" s="1011"/>
      <c r="R40" s="1011"/>
      <c r="S40" s="1011"/>
      <c r="T40" s="1011"/>
      <c r="U40" s="1011"/>
      <c r="V40" s="1011"/>
      <c r="W40" s="1011"/>
      <c r="X40" s="1012"/>
      <c r="Y40" s="416" t="s">
        <v>54</v>
      </c>
      <c r="Z40" s="1016"/>
      <c r="AA40" s="1017"/>
      <c r="AB40" s="524"/>
      <c r="AC40" s="1022"/>
      <c r="AD40" s="102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5"/>
      <c r="Z45" s="1026"/>
      <c r="AA45" s="1027"/>
      <c r="AB45" s="1031"/>
      <c r="AC45" s="1032"/>
      <c r="AD45" s="1033"/>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1"/>
      <c r="I46" s="1001"/>
      <c r="J46" s="1001"/>
      <c r="K46" s="1001"/>
      <c r="L46" s="1001"/>
      <c r="M46" s="1001"/>
      <c r="N46" s="1001"/>
      <c r="O46" s="1002"/>
      <c r="P46" s="106"/>
      <c r="Q46" s="1009"/>
      <c r="R46" s="1009"/>
      <c r="S46" s="1009"/>
      <c r="T46" s="1009"/>
      <c r="U46" s="1009"/>
      <c r="V46" s="1009"/>
      <c r="W46" s="1009"/>
      <c r="X46" s="1010"/>
      <c r="Y46" s="1019" t="s">
        <v>12</v>
      </c>
      <c r="Z46" s="1020"/>
      <c r="AA46" s="1021"/>
      <c r="AB46" s="462"/>
      <c r="AC46" s="1023"/>
      <c r="AD46" s="102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3"/>
      <c r="H47" s="1004"/>
      <c r="I47" s="1004"/>
      <c r="J47" s="1004"/>
      <c r="K47" s="1004"/>
      <c r="L47" s="1004"/>
      <c r="M47" s="1004"/>
      <c r="N47" s="1004"/>
      <c r="O47" s="1005"/>
      <c r="P47" s="1011"/>
      <c r="Q47" s="1011"/>
      <c r="R47" s="1011"/>
      <c r="S47" s="1011"/>
      <c r="T47" s="1011"/>
      <c r="U47" s="1011"/>
      <c r="V47" s="1011"/>
      <c r="W47" s="1011"/>
      <c r="X47" s="1012"/>
      <c r="Y47" s="416" t="s">
        <v>54</v>
      </c>
      <c r="Z47" s="1016"/>
      <c r="AA47" s="1017"/>
      <c r="AB47" s="524"/>
      <c r="AC47" s="1022"/>
      <c r="AD47" s="102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4"/>
      <c r="Z51" s="831"/>
      <c r="AA51" s="832"/>
      <c r="AB51" s="558" t="s">
        <v>11</v>
      </c>
      <c r="AC51" s="1029"/>
      <c r="AD51" s="1030"/>
      <c r="AE51" s="1034" t="s">
        <v>556</v>
      </c>
      <c r="AF51" s="1034"/>
      <c r="AG51" s="1034"/>
      <c r="AH51" s="1034"/>
      <c r="AI51" s="1034" t="s">
        <v>553</v>
      </c>
      <c r="AJ51" s="1034"/>
      <c r="AK51" s="1034"/>
      <c r="AL51" s="1034"/>
      <c r="AM51" s="1034" t="s">
        <v>527</v>
      </c>
      <c r="AN51" s="1034"/>
      <c r="AO51" s="1034"/>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5"/>
      <c r="Z52" s="1026"/>
      <c r="AA52" s="1027"/>
      <c r="AB52" s="1031"/>
      <c r="AC52" s="1032"/>
      <c r="AD52" s="1033"/>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1"/>
      <c r="I53" s="1001"/>
      <c r="J53" s="1001"/>
      <c r="K53" s="1001"/>
      <c r="L53" s="1001"/>
      <c r="M53" s="1001"/>
      <c r="N53" s="1001"/>
      <c r="O53" s="1002"/>
      <c r="P53" s="106"/>
      <c r="Q53" s="1009"/>
      <c r="R53" s="1009"/>
      <c r="S53" s="1009"/>
      <c r="T53" s="1009"/>
      <c r="U53" s="1009"/>
      <c r="V53" s="1009"/>
      <c r="W53" s="1009"/>
      <c r="X53" s="1010"/>
      <c r="Y53" s="1019" t="s">
        <v>12</v>
      </c>
      <c r="Z53" s="1020"/>
      <c r="AA53" s="1021"/>
      <c r="AB53" s="462"/>
      <c r="AC53" s="1023"/>
      <c r="AD53" s="102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3"/>
      <c r="H54" s="1004"/>
      <c r="I54" s="1004"/>
      <c r="J54" s="1004"/>
      <c r="K54" s="1004"/>
      <c r="L54" s="1004"/>
      <c r="M54" s="1004"/>
      <c r="N54" s="1004"/>
      <c r="O54" s="1005"/>
      <c r="P54" s="1011"/>
      <c r="Q54" s="1011"/>
      <c r="R54" s="1011"/>
      <c r="S54" s="1011"/>
      <c r="T54" s="1011"/>
      <c r="U54" s="1011"/>
      <c r="V54" s="1011"/>
      <c r="W54" s="1011"/>
      <c r="X54" s="1012"/>
      <c r="Y54" s="416" t="s">
        <v>54</v>
      </c>
      <c r="Z54" s="1016"/>
      <c r="AA54" s="1017"/>
      <c r="AB54" s="524"/>
      <c r="AC54" s="1022"/>
      <c r="AD54" s="102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5"/>
      <c r="Z59" s="1026"/>
      <c r="AA59" s="1027"/>
      <c r="AB59" s="1031"/>
      <c r="AC59" s="1032"/>
      <c r="AD59" s="1033"/>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1"/>
      <c r="I60" s="1001"/>
      <c r="J60" s="1001"/>
      <c r="K60" s="1001"/>
      <c r="L60" s="1001"/>
      <c r="M60" s="1001"/>
      <c r="N60" s="1001"/>
      <c r="O60" s="1002"/>
      <c r="P60" s="106"/>
      <c r="Q60" s="1009"/>
      <c r="R60" s="1009"/>
      <c r="S60" s="1009"/>
      <c r="T60" s="1009"/>
      <c r="U60" s="1009"/>
      <c r="V60" s="1009"/>
      <c r="W60" s="1009"/>
      <c r="X60" s="1010"/>
      <c r="Y60" s="1019" t="s">
        <v>12</v>
      </c>
      <c r="Z60" s="1020"/>
      <c r="AA60" s="1021"/>
      <c r="AB60" s="462"/>
      <c r="AC60" s="1023"/>
      <c r="AD60" s="102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3"/>
      <c r="H61" s="1004"/>
      <c r="I61" s="1004"/>
      <c r="J61" s="1004"/>
      <c r="K61" s="1004"/>
      <c r="L61" s="1004"/>
      <c r="M61" s="1004"/>
      <c r="N61" s="1004"/>
      <c r="O61" s="1005"/>
      <c r="P61" s="1011"/>
      <c r="Q61" s="1011"/>
      <c r="R61" s="1011"/>
      <c r="S61" s="1011"/>
      <c r="T61" s="1011"/>
      <c r="U61" s="1011"/>
      <c r="V61" s="1011"/>
      <c r="W61" s="1011"/>
      <c r="X61" s="1012"/>
      <c r="Y61" s="416" t="s">
        <v>54</v>
      </c>
      <c r="Z61" s="1016"/>
      <c r="AA61" s="1017"/>
      <c r="AB61" s="524"/>
      <c r="AC61" s="1022"/>
      <c r="AD61" s="102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5"/>
      <c r="Z66" s="1026"/>
      <c r="AA66" s="1027"/>
      <c r="AB66" s="1031"/>
      <c r="AC66" s="1032"/>
      <c r="AD66" s="1033"/>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1"/>
      <c r="I67" s="1001"/>
      <c r="J67" s="1001"/>
      <c r="K67" s="1001"/>
      <c r="L67" s="1001"/>
      <c r="M67" s="1001"/>
      <c r="N67" s="1001"/>
      <c r="O67" s="1002"/>
      <c r="P67" s="106"/>
      <c r="Q67" s="1009"/>
      <c r="R67" s="1009"/>
      <c r="S67" s="1009"/>
      <c r="T67" s="1009"/>
      <c r="U67" s="1009"/>
      <c r="V67" s="1009"/>
      <c r="W67" s="1009"/>
      <c r="X67" s="1010"/>
      <c r="Y67" s="1019" t="s">
        <v>12</v>
      </c>
      <c r="Z67" s="1020"/>
      <c r="AA67" s="1021"/>
      <c r="AB67" s="462"/>
      <c r="AC67" s="1023"/>
      <c r="AD67" s="102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3"/>
      <c r="H68" s="1004"/>
      <c r="I68" s="1004"/>
      <c r="J68" s="1004"/>
      <c r="K68" s="1004"/>
      <c r="L68" s="1004"/>
      <c r="M68" s="1004"/>
      <c r="N68" s="1004"/>
      <c r="O68" s="1005"/>
      <c r="P68" s="1011"/>
      <c r="Q68" s="1011"/>
      <c r="R68" s="1011"/>
      <c r="S68" s="1011"/>
      <c r="T68" s="1011"/>
      <c r="U68" s="1011"/>
      <c r="V68" s="1011"/>
      <c r="W68" s="1011"/>
      <c r="X68" s="1012"/>
      <c r="Y68" s="416" t="s">
        <v>54</v>
      </c>
      <c r="Z68" s="1016"/>
      <c r="AA68" s="1017"/>
      <c r="AB68" s="524"/>
      <c r="AC68" s="1022"/>
      <c r="AD68" s="102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6"/>
      <c r="H69" s="1007"/>
      <c r="I69" s="1007"/>
      <c r="J69" s="1007"/>
      <c r="K69" s="1007"/>
      <c r="L69" s="1007"/>
      <c r="M69" s="1007"/>
      <c r="N69" s="1007"/>
      <c r="O69" s="1008"/>
      <c r="P69" s="1013"/>
      <c r="Q69" s="1013"/>
      <c r="R69" s="1013"/>
      <c r="S69" s="1013"/>
      <c r="T69" s="1013"/>
      <c r="U69" s="1013"/>
      <c r="V69" s="1013"/>
      <c r="W69" s="1013"/>
      <c r="X69" s="1014"/>
      <c r="Y69" s="416" t="s">
        <v>13</v>
      </c>
      <c r="Z69" s="1016"/>
      <c r="AA69" s="1017"/>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8">
        <v>1</v>
      </c>
      <c r="B4" s="105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8">
        <v>2</v>
      </c>
      <c r="B5" s="105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8">
        <v>3</v>
      </c>
      <c r="B6" s="105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8">
        <v>4</v>
      </c>
      <c r="B7" s="105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8">
        <v>5</v>
      </c>
      <c r="B8" s="105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8">
        <v>6</v>
      </c>
      <c r="B9" s="105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8">
        <v>7</v>
      </c>
      <c r="B10" s="105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8">
        <v>8</v>
      </c>
      <c r="B11" s="105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8">
        <v>9</v>
      </c>
      <c r="B12" s="105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8">
        <v>10</v>
      </c>
      <c r="B13" s="105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8">
        <v>11</v>
      </c>
      <c r="B14" s="105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8">
        <v>12</v>
      </c>
      <c r="B15" s="105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8">
        <v>13</v>
      </c>
      <c r="B16" s="105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8">
        <v>14</v>
      </c>
      <c r="B17" s="105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8">
        <v>15</v>
      </c>
      <c r="B18" s="105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8">
        <v>16</v>
      </c>
      <c r="B19" s="105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8">
        <v>17</v>
      </c>
      <c r="B20" s="105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8">
        <v>18</v>
      </c>
      <c r="B21" s="105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8">
        <v>19</v>
      </c>
      <c r="B22" s="105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8">
        <v>20</v>
      </c>
      <c r="B23" s="105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8">
        <v>21</v>
      </c>
      <c r="B24" s="105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8">
        <v>22</v>
      </c>
      <c r="B25" s="105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8">
        <v>23</v>
      </c>
      <c r="B26" s="105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8">
        <v>24</v>
      </c>
      <c r="B27" s="105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8">
        <v>25</v>
      </c>
      <c r="B28" s="105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8">
        <v>26</v>
      </c>
      <c r="B29" s="105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8">
        <v>27</v>
      </c>
      <c r="B30" s="105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8">
        <v>28</v>
      </c>
      <c r="B31" s="105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8">
        <v>29</v>
      </c>
      <c r="B32" s="105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8">
        <v>30</v>
      </c>
      <c r="B33" s="105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8">
        <v>1</v>
      </c>
      <c r="B37" s="105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8">
        <v>2</v>
      </c>
      <c r="B38" s="105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8">
        <v>3</v>
      </c>
      <c r="B39" s="105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8">
        <v>4</v>
      </c>
      <c r="B40" s="105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8">
        <v>5</v>
      </c>
      <c r="B41" s="105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8">
        <v>6</v>
      </c>
      <c r="B42" s="105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8">
        <v>7</v>
      </c>
      <c r="B43" s="105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8">
        <v>8</v>
      </c>
      <c r="B44" s="105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8">
        <v>9</v>
      </c>
      <c r="B45" s="105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8">
        <v>10</v>
      </c>
      <c r="B46" s="105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8">
        <v>11</v>
      </c>
      <c r="B47" s="105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8">
        <v>12</v>
      </c>
      <c r="B48" s="105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8">
        <v>13</v>
      </c>
      <c r="B49" s="105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8">
        <v>14</v>
      </c>
      <c r="B50" s="105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8">
        <v>15</v>
      </c>
      <c r="B51" s="105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8">
        <v>16</v>
      </c>
      <c r="B52" s="105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8">
        <v>17</v>
      </c>
      <c r="B53" s="105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8">
        <v>18</v>
      </c>
      <c r="B54" s="105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8">
        <v>19</v>
      </c>
      <c r="B55" s="105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8">
        <v>20</v>
      </c>
      <c r="B56" s="105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8">
        <v>21</v>
      </c>
      <c r="B57" s="105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8">
        <v>22</v>
      </c>
      <c r="B58" s="105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8">
        <v>23</v>
      </c>
      <c r="B59" s="105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8">
        <v>24</v>
      </c>
      <c r="B60" s="105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8">
        <v>25</v>
      </c>
      <c r="B61" s="105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8">
        <v>26</v>
      </c>
      <c r="B62" s="105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8">
        <v>27</v>
      </c>
      <c r="B63" s="105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8">
        <v>28</v>
      </c>
      <c r="B64" s="105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8">
        <v>29</v>
      </c>
      <c r="B65" s="105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8">
        <v>30</v>
      </c>
      <c r="B66" s="105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8">
        <v>1</v>
      </c>
      <c r="B70" s="105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8">
        <v>2</v>
      </c>
      <c r="B71" s="105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8">
        <v>3</v>
      </c>
      <c r="B72" s="105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8">
        <v>4</v>
      </c>
      <c r="B73" s="105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8">
        <v>5</v>
      </c>
      <c r="B74" s="105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8">
        <v>6</v>
      </c>
      <c r="B75" s="105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8">
        <v>7</v>
      </c>
      <c r="B76" s="105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8">
        <v>8</v>
      </c>
      <c r="B77" s="105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8">
        <v>9</v>
      </c>
      <c r="B78" s="105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8">
        <v>10</v>
      </c>
      <c r="B79" s="105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8">
        <v>11</v>
      </c>
      <c r="B80" s="105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8">
        <v>12</v>
      </c>
      <c r="B81" s="105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8">
        <v>13</v>
      </c>
      <c r="B82" s="105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8">
        <v>14</v>
      </c>
      <c r="B83" s="105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8">
        <v>15</v>
      </c>
      <c r="B84" s="105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8">
        <v>16</v>
      </c>
      <c r="B85" s="105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8">
        <v>17</v>
      </c>
      <c r="B86" s="105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8">
        <v>18</v>
      </c>
      <c r="B87" s="105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8">
        <v>19</v>
      </c>
      <c r="B88" s="105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8">
        <v>20</v>
      </c>
      <c r="B89" s="105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8">
        <v>21</v>
      </c>
      <c r="B90" s="105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8">
        <v>22</v>
      </c>
      <c r="B91" s="105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8">
        <v>23</v>
      </c>
      <c r="B92" s="105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8">
        <v>24</v>
      </c>
      <c r="B93" s="105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8">
        <v>25</v>
      </c>
      <c r="B94" s="105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8">
        <v>26</v>
      </c>
      <c r="B95" s="105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8">
        <v>27</v>
      </c>
      <c r="B96" s="105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8">
        <v>28</v>
      </c>
      <c r="B97" s="105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8">
        <v>29</v>
      </c>
      <c r="B98" s="105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8">
        <v>30</v>
      </c>
      <c r="B99" s="105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8">
        <v>1</v>
      </c>
      <c r="B103" s="105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8">
        <v>2</v>
      </c>
      <c r="B104" s="105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8">
        <v>3</v>
      </c>
      <c r="B105" s="105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8">
        <v>4</v>
      </c>
      <c r="B106" s="105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8">
        <v>5</v>
      </c>
      <c r="B107" s="105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8">
        <v>6</v>
      </c>
      <c r="B108" s="105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8">
        <v>7</v>
      </c>
      <c r="B109" s="105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8">
        <v>8</v>
      </c>
      <c r="B110" s="105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8">
        <v>9</v>
      </c>
      <c r="B111" s="105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8">
        <v>10</v>
      </c>
      <c r="B112" s="105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8">
        <v>11</v>
      </c>
      <c r="B113" s="105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8">
        <v>12</v>
      </c>
      <c r="B114" s="105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8">
        <v>13</v>
      </c>
      <c r="B115" s="105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8">
        <v>14</v>
      </c>
      <c r="B116" s="105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8">
        <v>15</v>
      </c>
      <c r="B117" s="105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8">
        <v>16</v>
      </c>
      <c r="B118" s="105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8">
        <v>17</v>
      </c>
      <c r="B119" s="105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8">
        <v>18</v>
      </c>
      <c r="B120" s="105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8">
        <v>19</v>
      </c>
      <c r="B121" s="105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8">
        <v>20</v>
      </c>
      <c r="B122" s="105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8">
        <v>21</v>
      </c>
      <c r="B123" s="105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8">
        <v>22</v>
      </c>
      <c r="B124" s="105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8">
        <v>23</v>
      </c>
      <c r="B125" s="105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8">
        <v>24</v>
      </c>
      <c r="B126" s="105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8">
        <v>25</v>
      </c>
      <c r="B127" s="105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8">
        <v>26</v>
      </c>
      <c r="B128" s="105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8">
        <v>27</v>
      </c>
      <c r="B129" s="105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8">
        <v>28</v>
      </c>
      <c r="B130" s="105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8">
        <v>29</v>
      </c>
      <c r="B131" s="105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8">
        <v>30</v>
      </c>
      <c r="B132" s="105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8">
        <v>1</v>
      </c>
      <c r="B136" s="105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8">
        <v>2</v>
      </c>
      <c r="B137" s="105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8">
        <v>3</v>
      </c>
      <c r="B138" s="105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8">
        <v>4</v>
      </c>
      <c r="B139" s="105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8">
        <v>5</v>
      </c>
      <c r="B140" s="105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8">
        <v>6</v>
      </c>
      <c r="B141" s="105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8">
        <v>7</v>
      </c>
      <c r="B142" s="105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8">
        <v>8</v>
      </c>
      <c r="B143" s="105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8">
        <v>9</v>
      </c>
      <c r="B144" s="105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8">
        <v>10</v>
      </c>
      <c r="B145" s="105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8">
        <v>11</v>
      </c>
      <c r="B146" s="105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8">
        <v>12</v>
      </c>
      <c r="B147" s="105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8">
        <v>13</v>
      </c>
      <c r="B148" s="105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8">
        <v>14</v>
      </c>
      <c r="B149" s="105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8">
        <v>15</v>
      </c>
      <c r="B150" s="105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8">
        <v>16</v>
      </c>
      <c r="B151" s="105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8">
        <v>17</v>
      </c>
      <c r="B152" s="105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8">
        <v>18</v>
      </c>
      <c r="B153" s="105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8">
        <v>19</v>
      </c>
      <c r="B154" s="105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8">
        <v>20</v>
      </c>
      <c r="B155" s="105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8">
        <v>21</v>
      </c>
      <c r="B156" s="105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8">
        <v>22</v>
      </c>
      <c r="B157" s="105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8">
        <v>23</v>
      </c>
      <c r="B158" s="105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8">
        <v>24</v>
      </c>
      <c r="B159" s="105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8">
        <v>25</v>
      </c>
      <c r="B160" s="105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8">
        <v>26</v>
      </c>
      <c r="B161" s="105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8">
        <v>27</v>
      </c>
      <c r="B162" s="105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8">
        <v>28</v>
      </c>
      <c r="B163" s="105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8">
        <v>29</v>
      </c>
      <c r="B164" s="105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8">
        <v>30</v>
      </c>
      <c r="B165" s="105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8">
        <v>1</v>
      </c>
      <c r="B169" s="105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8">
        <v>2</v>
      </c>
      <c r="B170" s="105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8">
        <v>3</v>
      </c>
      <c r="B171" s="105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8">
        <v>4</v>
      </c>
      <c r="B172" s="105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8">
        <v>5</v>
      </c>
      <c r="B173" s="105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8">
        <v>6</v>
      </c>
      <c r="B174" s="105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8">
        <v>7</v>
      </c>
      <c r="B175" s="105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8">
        <v>8</v>
      </c>
      <c r="B176" s="105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8">
        <v>9</v>
      </c>
      <c r="B177" s="105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8">
        <v>10</v>
      </c>
      <c r="B178" s="105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8">
        <v>11</v>
      </c>
      <c r="B179" s="105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8">
        <v>12</v>
      </c>
      <c r="B180" s="105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8">
        <v>13</v>
      </c>
      <c r="B181" s="105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8">
        <v>14</v>
      </c>
      <c r="B182" s="105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8">
        <v>15</v>
      </c>
      <c r="B183" s="105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8">
        <v>16</v>
      </c>
      <c r="B184" s="105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8">
        <v>17</v>
      </c>
      <c r="B185" s="105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8">
        <v>18</v>
      </c>
      <c r="B186" s="105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8">
        <v>19</v>
      </c>
      <c r="B187" s="105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8">
        <v>20</v>
      </c>
      <c r="B188" s="105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8">
        <v>21</v>
      </c>
      <c r="B189" s="105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8">
        <v>22</v>
      </c>
      <c r="B190" s="105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8">
        <v>23</v>
      </c>
      <c r="B191" s="105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8">
        <v>24</v>
      </c>
      <c r="B192" s="105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8">
        <v>25</v>
      </c>
      <c r="B193" s="105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8">
        <v>26</v>
      </c>
      <c r="B194" s="105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8">
        <v>27</v>
      </c>
      <c r="B195" s="105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8">
        <v>28</v>
      </c>
      <c r="B196" s="105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8">
        <v>29</v>
      </c>
      <c r="B197" s="105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8">
        <v>30</v>
      </c>
      <c r="B198" s="105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8">
        <v>1</v>
      </c>
      <c r="B202" s="105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8">
        <v>2</v>
      </c>
      <c r="B203" s="105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8">
        <v>3</v>
      </c>
      <c r="B204" s="105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8">
        <v>4</v>
      </c>
      <c r="B205" s="105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8">
        <v>5</v>
      </c>
      <c r="B206" s="105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8">
        <v>6</v>
      </c>
      <c r="B207" s="105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8">
        <v>7</v>
      </c>
      <c r="B208" s="105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8">
        <v>8</v>
      </c>
      <c r="B209" s="105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8">
        <v>9</v>
      </c>
      <c r="B210" s="105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8">
        <v>10</v>
      </c>
      <c r="B211" s="105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8">
        <v>11</v>
      </c>
      <c r="B212" s="105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8">
        <v>12</v>
      </c>
      <c r="B213" s="105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8">
        <v>13</v>
      </c>
      <c r="B214" s="105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8">
        <v>14</v>
      </c>
      <c r="B215" s="105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8">
        <v>15</v>
      </c>
      <c r="B216" s="105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8">
        <v>16</v>
      </c>
      <c r="B217" s="105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8">
        <v>17</v>
      </c>
      <c r="B218" s="105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8">
        <v>18</v>
      </c>
      <c r="B219" s="105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8">
        <v>19</v>
      </c>
      <c r="B220" s="105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8">
        <v>20</v>
      </c>
      <c r="B221" s="105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8">
        <v>21</v>
      </c>
      <c r="B222" s="105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8">
        <v>22</v>
      </c>
      <c r="B223" s="105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8">
        <v>23</v>
      </c>
      <c r="B224" s="105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8">
        <v>24</v>
      </c>
      <c r="B225" s="105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8">
        <v>25</v>
      </c>
      <c r="B226" s="105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8">
        <v>26</v>
      </c>
      <c r="B227" s="105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8">
        <v>27</v>
      </c>
      <c r="B228" s="105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8">
        <v>28</v>
      </c>
      <c r="B229" s="105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8">
        <v>29</v>
      </c>
      <c r="B230" s="105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8">
        <v>30</v>
      </c>
      <c r="B231" s="105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8">
        <v>1</v>
      </c>
      <c r="B235" s="105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8">
        <v>2</v>
      </c>
      <c r="B236" s="105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8">
        <v>3</v>
      </c>
      <c r="B237" s="105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8">
        <v>4</v>
      </c>
      <c r="B238" s="105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8">
        <v>5</v>
      </c>
      <c r="B239" s="105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8">
        <v>6</v>
      </c>
      <c r="B240" s="105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8">
        <v>7</v>
      </c>
      <c r="B241" s="105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8">
        <v>8</v>
      </c>
      <c r="B242" s="105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8">
        <v>9</v>
      </c>
      <c r="B243" s="105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8">
        <v>10</v>
      </c>
      <c r="B244" s="105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8">
        <v>11</v>
      </c>
      <c r="B245" s="105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8">
        <v>12</v>
      </c>
      <c r="B246" s="105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8">
        <v>13</v>
      </c>
      <c r="B247" s="105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8">
        <v>14</v>
      </c>
      <c r="B248" s="105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8">
        <v>15</v>
      </c>
      <c r="B249" s="105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8">
        <v>16</v>
      </c>
      <c r="B250" s="105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8">
        <v>17</v>
      </c>
      <c r="B251" s="105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8">
        <v>18</v>
      </c>
      <c r="B252" s="105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8">
        <v>19</v>
      </c>
      <c r="B253" s="105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8">
        <v>20</v>
      </c>
      <c r="B254" s="105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8">
        <v>21</v>
      </c>
      <c r="B255" s="105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8">
        <v>22</v>
      </c>
      <c r="B256" s="105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8">
        <v>23</v>
      </c>
      <c r="B257" s="105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8">
        <v>24</v>
      </c>
      <c r="B258" s="105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8">
        <v>25</v>
      </c>
      <c r="B259" s="105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8">
        <v>26</v>
      </c>
      <c r="B260" s="105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8">
        <v>27</v>
      </c>
      <c r="B261" s="105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8">
        <v>28</v>
      </c>
      <c r="B262" s="105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8">
        <v>29</v>
      </c>
      <c r="B263" s="105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8">
        <v>30</v>
      </c>
      <c r="B264" s="105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8">
        <v>1</v>
      </c>
      <c r="B268" s="105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8">
        <v>2</v>
      </c>
      <c r="B269" s="105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8">
        <v>3</v>
      </c>
      <c r="B270" s="105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8">
        <v>4</v>
      </c>
      <c r="B271" s="105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8">
        <v>5</v>
      </c>
      <c r="B272" s="105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8">
        <v>6</v>
      </c>
      <c r="B273" s="105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8">
        <v>7</v>
      </c>
      <c r="B274" s="105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8">
        <v>8</v>
      </c>
      <c r="B275" s="105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8">
        <v>9</v>
      </c>
      <c r="B276" s="105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8">
        <v>10</v>
      </c>
      <c r="B277" s="105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8">
        <v>11</v>
      </c>
      <c r="B278" s="105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8">
        <v>12</v>
      </c>
      <c r="B279" s="105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8">
        <v>13</v>
      </c>
      <c r="B280" s="105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8">
        <v>14</v>
      </c>
      <c r="B281" s="105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8">
        <v>15</v>
      </c>
      <c r="B282" s="105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8">
        <v>16</v>
      </c>
      <c r="B283" s="105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8">
        <v>17</v>
      </c>
      <c r="B284" s="105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8">
        <v>18</v>
      </c>
      <c r="B285" s="105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8">
        <v>19</v>
      </c>
      <c r="B286" s="105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8">
        <v>20</v>
      </c>
      <c r="B287" s="105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8">
        <v>21</v>
      </c>
      <c r="B288" s="105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8">
        <v>22</v>
      </c>
      <c r="B289" s="105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8">
        <v>23</v>
      </c>
      <c r="B290" s="105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8">
        <v>24</v>
      </c>
      <c r="B291" s="105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8">
        <v>25</v>
      </c>
      <c r="B292" s="105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8">
        <v>26</v>
      </c>
      <c r="B293" s="105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8">
        <v>27</v>
      </c>
      <c r="B294" s="105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8">
        <v>28</v>
      </c>
      <c r="B295" s="105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8">
        <v>29</v>
      </c>
      <c r="B296" s="105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8">
        <v>30</v>
      </c>
      <c r="B297" s="105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8">
        <v>1</v>
      </c>
      <c r="B301" s="105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8">
        <v>2</v>
      </c>
      <c r="B302" s="105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8">
        <v>3</v>
      </c>
      <c r="B303" s="105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8">
        <v>4</v>
      </c>
      <c r="B304" s="105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8">
        <v>5</v>
      </c>
      <c r="B305" s="105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8">
        <v>6</v>
      </c>
      <c r="B306" s="105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8">
        <v>7</v>
      </c>
      <c r="B307" s="105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8">
        <v>8</v>
      </c>
      <c r="B308" s="105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8">
        <v>9</v>
      </c>
      <c r="B309" s="105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8">
        <v>10</v>
      </c>
      <c r="B310" s="105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8">
        <v>11</v>
      </c>
      <c r="B311" s="105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8">
        <v>12</v>
      </c>
      <c r="B312" s="105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8">
        <v>13</v>
      </c>
      <c r="B313" s="105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8">
        <v>14</v>
      </c>
      <c r="B314" s="105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8">
        <v>15</v>
      </c>
      <c r="B315" s="105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8">
        <v>16</v>
      </c>
      <c r="B316" s="105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8">
        <v>17</v>
      </c>
      <c r="B317" s="105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8">
        <v>18</v>
      </c>
      <c r="B318" s="105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8">
        <v>19</v>
      </c>
      <c r="B319" s="105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8">
        <v>20</v>
      </c>
      <c r="B320" s="105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8">
        <v>21</v>
      </c>
      <c r="B321" s="105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8">
        <v>22</v>
      </c>
      <c r="B322" s="105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8">
        <v>23</v>
      </c>
      <c r="B323" s="105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8">
        <v>24</v>
      </c>
      <c r="B324" s="105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8">
        <v>25</v>
      </c>
      <c r="B325" s="105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8">
        <v>26</v>
      </c>
      <c r="B326" s="105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8">
        <v>27</v>
      </c>
      <c r="B327" s="105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8">
        <v>28</v>
      </c>
      <c r="B328" s="105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8">
        <v>29</v>
      </c>
      <c r="B329" s="105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8">
        <v>30</v>
      </c>
      <c r="B330" s="105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8">
        <v>1</v>
      </c>
      <c r="B334" s="105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8">
        <v>2</v>
      </c>
      <c r="B335" s="105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8">
        <v>3</v>
      </c>
      <c r="B336" s="105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8">
        <v>4</v>
      </c>
      <c r="B337" s="105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8">
        <v>5</v>
      </c>
      <c r="B338" s="105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8">
        <v>6</v>
      </c>
      <c r="B339" s="105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8">
        <v>7</v>
      </c>
      <c r="B340" s="105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8">
        <v>8</v>
      </c>
      <c r="B341" s="105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8">
        <v>9</v>
      </c>
      <c r="B342" s="105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8">
        <v>10</v>
      </c>
      <c r="B343" s="105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8">
        <v>11</v>
      </c>
      <c r="B344" s="105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8">
        <v>12</v>
      </c>
      <c r="B345" s="105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8">
        <v>13</v>
      </c>
      <c r="B346" s="105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8">
        <v>14</v>
      </c>
      <c r="B347" s="105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8">
        <v>15</v>
      </c>
      <c r="B348" s="105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8">
        <v>16</v>
      </c>
      <c r="B349" s="105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8">
        <v>17</v>
      </c>
      <c r="B350" s="105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8">
        <v>18</v>
      </c>
      <c r="B351" s="105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8">
        <v>19</v>
      </c>
      <c r="B352" s="105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8">
        <v>20</v>
      </c>
      <c r="B353" s="105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8">
        <v>21</v>
      </c>
      <c r="B354" s="105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8">
        <v>22</v>
      </c>
      <c r="B355" s="105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8">
        <v>23</v>
      </c>
      <c r="B356" s="105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8">
        <v>24</v>
      </c>
      <c r="B357" s="105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8">
        <v>25</v>
      </c>
      <c r="B358" s="105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8">
        <v>26</v>
      </c>
      <c r="B359" s="105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8">
        <v>27</v>
      </c>
      <c r="B360" s="105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8">
        <v>28</v>
      </c>
      <c r="B361" s="105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8">
        <v>29</v>
      </c>
      <c r="B362" s="105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8">
        <v>30</v>
      </c>
      <c r="B363" s="105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8">
        <v>1</v>
      </c>
      <c r="B367" s="105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8">
        <v>2</v>
      </c>
      <c r="B368" s="105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8">
        <v>3</v>
      </c>
      <c r="B369" s="105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8">
        <v>4</v>
      </c>
      <c r="B370" s="105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8">
        <v>5</v>
      </c>
      <c r="B371" s="105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8">
        <v>6</v>
      </c>
      <c r="B372" s="105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8">
        <v>7</v>
      </c>
      <c r="B373" s="105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8">
        <v>8</v>
      </c>
      <c r="B374" s="105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8">
        <v>9</v>
      </c>
      <c r="B375" s="105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8">
        <v>10</v>
      </c>
      <c r="B376" s="105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8">
        <v>11</v>
      </c>
      <c r="B377" s="105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8">
        <v>12</v>
      </c>
      <c r="B378" s="105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8">
        <v>13</v>
      </c>
      <c r="B379" s="105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8">
        <v>14</v>
      </c>
      <c r="B380" s="105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8">
        <v>15</v>
      </c>
      <c r="B381" s="105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8">
        <v>16</v>
      </c>
      <c r="B382" s="105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8">
        <v>17</v>
      </c>
      <c r="B383" s="105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8">
        <v>18</v>
      </c>
      <c r="B384" s="105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8">
        <v>19</v>
      </c>
      <c r="B385" s="105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8">
        <v>20</v>
      </c>
      <c r="B386" s="105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8">
        <v>21</v>
      </c>
      <c r="B387" s="105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8">
        <v>22</v>
      </c>
      <c r="B388" s="105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8">
        <v>23</v>
      </c>
      <c r="B389" s="105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8">
        <v>24</v>
      </c>
      <c r="B390" s="105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8">
        <v>25</v>
      </c>
      <c r="B391" s="105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8">
        <v>26</v>
      </c>
      <c r="B392" s="105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8">
        <v>27</v>
      </c>
      <c r="B393" s="105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8">
        <v>28</v>
      </c>
      <c r="B394" s="105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8">
        <v>29</v>
      </c>
      <c r="B395" s="105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8">
        <v>30</v>
      </c>
      <c r="B396" s="105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8">
        <v>1</v>
      </c>
      <c r="B400" s="105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8">
        <v>2</v>
      </c>
      <c r="B401" s="105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8">
        <v>3</v>
      </c>
      <c r="B402" s="105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8">
        <v>4</v>
      </c>
      <c r="B403" s="105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8">
        <v>5</v>
      </c>
      <c r="B404" s="105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8">
        <v>6</v>
      </c>
      <c r="B405" s="105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8">
        <v>7</v>
      </c>
      <c r="B406" s="105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8">
        <v>8</v>
      </c>
      <c r="B407" s="105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8">
        <v>9</v>
      </c>
      <c r="B408" s="105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8">
        <v>10</v>
      </c>
      <c r="B409" s="105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8">
        <v>11</v>
      </c>
      <c r="B410" s="105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8">
        <v>12</v>
      </c>
      <c r="B411" s="105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8">
        <v>13</v>
      </c>
      <c r="B412" s="105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8">
        <v>14</v>
      </c>
      <c r="B413" s="105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8">
        <v>15</v>
      </c>
      <c r="B414" s="105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8">
        <v>16</v>
      </c>
      <c r="B415" s="105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8">
        <v>17</v>
      </c>
      <c r="B416" s="105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8">
        <v>18</v>
      </c>
      <c r="B417" s="105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8">
        <v>19</v>
      </c>
      <c r="B418" s="105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8">
        <v>20</v>
      </c>
      <c r="B419" s="105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8">
        <v>21</v>
      </c>
      <c r="B420" s="105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8">
        <v>22</v>
      </c>
      <c r="B421" s="105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8">
        <v>23</v>
      </c>
      <c r="B422" s="105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8">
        <v>24</v>
      </c>
      <c r="B423" s="105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8">
        <v>25</v>
      </c>
      <c r="B424" s="105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8">
        <v>26</v>
      </c>
      <c r="B425" s="105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8">
        <v>27</v>
      </c>
      <c r="B426" s="105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8">
        <v>28</v>
      </c>
      <c r="B427" s="105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8">
        <v>29</v>
      </c>
      <c r="B428" s="105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8">
        <v>30</v>
      </c>
      <c r="B429" s="105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8">
        <v>1</v>
      </c>
      <c r="B433" s="105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8">
        <v>2</v>
      </c>
      <c r="B434" s="105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8">
        <v>3</v>
      </c>
      <c r="B435" s="105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8">
        <v>4</v>
      </c>
      <c r="B436" s="105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8">
        <v>5</v>
      </c>
      <c r="B437" s="105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8">
        <v>6</v>
      </c>
      <c r="B438" s="105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8">
        <v>7</v>
      </c>
      <c r="B439" s="105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8">
        <v>8</v>
      </c>
      <c r="B440" s="105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8">
        <v>9</v>
      </c>
      <c r="B441" s="105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8">
        <v>10</v>
      </c>
      <c r="B442" s="105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8">
        <v>11</v>
      </c>
      <c r="B443" s="105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8">
        <v>12</v>
      </c>
      <c r="B444" s="105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8">
        <v>13</v>
      </c>
      <c r="B445" s="105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8">
        <v>14</v>
      </c>
      <c r="B446" s="105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8">
        <v>15</v>
      </c>
      <c r="B447" s="105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8">
        <v>16</v>
      </c>
      <c r="B448" s="105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8">
        <v>17</v>
      </c>
      <c r="B449" s="105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8">
        <v>18</v>
      </c>
      <c r="B450" s="105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8">
        <v>19</v>
      </c>
      <c r="B451" s="105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8">
        <v>20</v>
      </c>
      <c r="B452" s="105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8">
        <v>21</v>
      </c>
      <c r="B453" s="105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8">
        <v>22</v>
      </c>
      <c r="B454" s="105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8">
        <v>23</v>
      </c>
      <c r="B455" s="105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8">
        <v>24</v>
      </c>
      <c r="B456" s="105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8">
        <v>25</v>
      </c>
      <c r="B457" s="105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8">
        <v>26</v>
      </c>
      <c r="B458" s="105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8">
        <v>27</v>
      </c>
      <c r="B459" s="105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8">
        <v>28</v>
      </c>
      <c r="B460" s="105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8">
        <v>29</v>
      </c>
      <c r="B461" s="105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8">
        <v>30</v>
      </c>
      <c r="B462" s="105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8">
        <v>1</v>
      </c>
      <c r="B466" s="105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8">
        <v>2</v>
      </c>
      <c r="B467" s="105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8">
        <v>3</v>
      </c>
      <c r="B468" s="105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8">
        <v>4</v>
      </c>
      <c r="B469" s="105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8">
        <v>5</v>
      </c>
      <c r="B470" s="105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8">
        <v>6</v>
      </c>
      <c r="B471" s="105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8">
        <v>7</v>
      </c>
      <c r="B472" s="105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8">
        <v>8</v>
      </c>
      <c r="B473" s="105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8">
        <v>9</v>
      </c>
      <c r="B474" s="105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8">
        <v>10</v>
      </c>
      <c r="B475" s="105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8">
        <v>11</v>
      </c>
      <c r="B476" s="105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8">
        <v>12</v>
      </c>
      <c r="B477" s="105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8">
        <v>13</v>
      </c>
      <c r="B478" s="105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8">
        <v>14</v>
      </c>
      <c r="B479" s="105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8">
        <v>15</v>
      </c>
      <c r="B480" s="105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8">
        <v>16</v>
      </c>
      <c r="B481" s="105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8">
        <v>17</v>
      </c>
      <c r="B482" s="105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8">
        <v>18</v>
      </c>
      <c r="B483" s="105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8">
        <v>19</v>
      </c>
      <c r="B484" s="105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8">
        <v>20</v>
      </c>
      <c r="B485" s="105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8">
        <v>21</v>
      </c>
      <c r="B486" s="105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8">
        <v>22</v>
      </c>
      <c r="B487" s="105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8">
        <v>23</v>
      </c>
      <c r="B488" s="105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8">
        <v>24</v>
      </c>
      <c r="B489" s="105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8">
        <v>25</v>
      </c>
      <c r="B490" s="105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8">
        <v>26</v>
      </c>
      <c r="B491" s="105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8">
        <v>27</v>
      </c>
      <c r="B492" s="105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8">
        <v>28</v>
      </c>
      <c r="B493" s="105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8">
        <v>29</v>
      </c>
      <c r="B494" s="105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8">
        <v>30</v>
      </c>
      <c r="B495" s="105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8">
        <v>1</v>
      </c>
      <c r="B499" s="105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8">
        <v>2</v>
      </c>
      <c r="B500" s="105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8">
        <v>3</v>
      </c>
      <c r="B501" s="105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8">
        <v>4</v>
      </c>
      <c r="B502" s="105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8">
        <v>5</v>
      </c>
      <c r="B503" s="105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8">
        <v>6</v>
      </c>
      <c r="B504" s="105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8">
        <v>7</v>
      </c>
      <c r="B505" s="105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8">
        <v>8</v>
      </c>
      <c r="B506" s="105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8">
        <v>9</v>
      </c>
      <c r="B507" s="105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8">
        <v>10</v>
      </c>
      <c r="B508" s="105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8">
        <v>11</v>
      </c>
      <c r="B509" s="105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8">
        <v>12</v>
      </c>
      <c r="B510" s="105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8">
        <v>13</v>
      </c>
      <c r="B511" s="105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8">
        <v>14</v>
      </c>
      <c r="B512" s="105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8">
        <v>15</v>
      </c>
      <c r="B513" s="105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8">
        <v>16</v>
      </c>
      <c r="B514" s="105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8">
        <v>17</v>
      </c>
      <c r="B515" s="105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8">
        <v>18</v>
      </c>
      <c r="B516" s="105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8">
        <v>19</v>
      </c>
      <c r="B517" s="105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8">
        <v>20</v>
      </c>
      <c r="B518" s="105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8">
        <v>21</v>
      </c>
      <c r="B519" s="105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8">
        <v>22</v>
      </c>
      <c r="B520" s="105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8">
        <v>23</v>
      </c>
      <c r="B521" s="105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8">
        <v>24</v>
      </c>
      <c r="B522" s="105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8">
        <v>25</v>
      </c>
      <c r="B523" s="105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8">
        <v>26</v>
      </c>
      <c r="B524" s="105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8">
        <v>27</v>
      </c>
      <c r="B525" s="105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8">
        <v>28</v>
      </c>
      <c r="B526" s="105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8">
        <v>29</v>
      </c>
      <c r="B527" s="105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8">
        <v>30</v>
      </c>
      <c r="B528" s="105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8">
        <v>1</v>
      </c>
      <c r="B532" s="105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8">
        <v>2</v>
      </c>
      <c r="B533" s="105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8">
        <v>3</v>
      </c>
      <c r="B534" s="105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8">
        <v>4</v>
      </c>
      <c r="B535" s="105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8">
        <v>5</v>
      </c>
      <c r="B536" s="105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8">
        <v>6</v>
      </c>
      <c r="B537" s="105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8">
        <v>7</v>
      </c>
      <c r="B538" s="105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8">
        <v>8</v>
      </c>
      <c r="B539" s="105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8">
        <v>9</v>
      </c>
      <c r="B540" s="105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8">
        <v>10</v>
      </c>
      <c r="B541" s="105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8">
        <v>11</v>
      </c>
      <c r="B542" s="105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8">
        <v>12</v>
      </c>
      <c r="B543" s="105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8">
        <v>13</v>
      </c>
      <c r="B544" s="105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8">
        <v>14</v>
      </c>
      <c r="B545" s="105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8">
        <v>15</v>
      </c>
      <c r="B546" s="105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8">
        <v>16</v>
      </c>
      <c r="B547" s="105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8">
        <v>17</v>
      </c>
      <c r="B548" s="105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8">
        <v>18</v>
      </c>
      <c r="B549" s="105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8">
        <v>19</v>
      </c>
      <c r="B550" s="105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8">
        <v>20</v>
      </c>
      <c r="B551" s="105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8">
        <v>21</v>
      </c>
      <c r="B552" s="105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8">
        <v>22</v>
      </c>
      <c r="B553" s="105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8">
        <v>23</v>
      </c>
      <c r="B554" s="105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8">
        <v>24</v>
      </c>
      <c r="B555" s="105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8">
        <v>25</v>
      </c>
      <c r="B556" s="105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8">
        <v>26</v>
      </c>
      <c r="B557" s="105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8">
        <v>27</v>
      </c>
      <c r="B558" s="105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8">
        <v>28</v>
      </c>
      <c r="B559" s="105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8">
        <v>29</v>
      </c>
      <c r="B560" s="105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8">
        <v>30</v>
      </c>
      <c r="B561" s="105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8">
        <v>1</v>
      </c>
      <c r="B565" s="105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8">
        <v>2</v>
      </c>
      <c r="B566" s="105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8">
        <v>3</v>
      </c>
      <c r="B567" s="105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8">
        <v>4</v>
      </c>
      <c r="B568" s="105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8">
        <v>5</v>
      </c>
      <c r="B569" s="105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8">
        <v>6</v>
      </c>
      <c r="B570" s="105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8">
        <v>7</v>
      </c>
      <c r="B571" s="105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8">
        <v>8</v>
      </c>
      <c r="B572" s="105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8">
        <v>9</v>
      </c>
      <c r="B573" s="105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8">
        <v>10</v>
      </c>
      <c r="B574" s="105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8">
        <v>11</v>
      </c>
      <c r="B575" s="105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8">
        <v>12</v>
      </c>
      <c r="B576" s="105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8">
        <v>13</v>
      </c>
      <c r="B577" s="105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8">
        <v>14</v>
      </c>
      <c r="B578" s="105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8">
        <v>15</v>
      </c>
      <c r="B579" s="105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8">
        <v>16</v>
      </c>
      <c r="B580" s="105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8">
        <v>17</v>
      </c>
      <c r="B581" s="105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8">
        <v>18</v>
      </c>
      <c r="B582" s="105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8">
        <v>19</v>
      </c>
      <c r="B583" s="105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8">
        <v>20</v>
      </c>
      <c r="B584" s="105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8">
        <v>21</v>
      </c>
      <c r="B585" s="105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8">
        <v>22</v>
      </c>
      <c r="B586" s="105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8">
        <v>23</v>
      </c>
      <c r="B587" s="105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8">
        <v>24</v>
      </c>
      <c r="B588" s="105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8">
        <v>25</v>
      </c>
      <c r="B589" s="105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8">
        <v>26</v>
      </c>
      <c r="B590" s="105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8">
        <v>27</v>
      </c>
      <c r="B591" s="105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8">
        <v>28</v>
      </c>
      <c r="B592" s="105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8">
        <v>29</v>
      </c>
      <c r="B593" s="105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8">
        <v>30</v>
      </c>
      <c r="B594" s="105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8">
        <v>1</v>
      </c>
      <c r="B598" s="105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8">
        <v>2</v>
      </c>
      <c r="B599" s="105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8">
        <v>3</v>
      </c>
      <c r="B600" s="105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8">
        <v>4</v>
      </c>
      <c r="B601" s="105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8">
        <v>5</v>
      </c>
      <c r="B602" s="105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8">
        <v>6</v>
      </c>
      <c r="B603" s="105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8">
        <v>7</v>
      </c>
      <c r="B604" s="105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8">
        <v>8</v>
      </c>
      <c r="B605" s="105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8">
        <v>9</v>
      </c>
      <c r="B606" s="105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8">
        <v>10</v>
      </c>
      <c r="B607" s="105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8">
        <v>11</v>
      </c>
      <c r="B608" s="105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8">
        <v>12</v>
      </c>
      <c r="B609" s="105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8">
        <v>13</v>
      </c>
      <c r="B610" s="105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8">
        <v>14</v>
      </c>
      <c r="B611" s="105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8">
        <v>15</v>
      </c>
      <c r="B612" s="105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8">
        <v>16</v>
      </c>
      <c r="B613" s="105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8">
        <v>17</v>
      </c>
      <c r="B614" s="105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8">
        <v>18</v>
      </c>
      <c r="B615" s="105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8">
        <v>19</v>
      </c>
      <c r="B616" s="105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8">
        <v>20</v>
      </c>
      <c r="B617" s="105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8">
        <v>21</v>
      </c>
      <c r="B618" s="105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8">
        <v>22</v>
      </c>
      <c r="B619" s="105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8">
        <v>23</v>
      </c>
      <c r="B620" s="105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8">
        <v>24</v>
      </c>
      <c r="B621" s="105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8">
        <v>25</v>
      </c>
      <c r="B622" s="105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8">
        <v>26</v>
      </c>
      <c r="B623" s="105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8">
        <v>27</v>
      </c>
      <c r="B624" s="105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8">
        <v>28</v>
      </c>
      <c r="B625" s="105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8">
        <v>29</v>
      </c>
      <c r="B626" s="105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8">
        <v>30</v>
      </c>
      <c r="B627" s="105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8">
        <v>1</v>
      </c>
      <c r="B631" s="105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8">
        <v>2</v>
      </c>
      <c r="B632" s="105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8">
        <v>3</v>
      </c>
      <c r="B633" s="105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8">
        <v>4</v>
      </c>
      <c r="B634" s="105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8">
        <v>5</v>
      </c>
      <c r="B635" s="105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8">
        <v>6</v>
      </c>
      <c r="B636" s="105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8">
        <v>7</v>
      </c>
      <c r="B637" s="105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8">
        <v>8</v>
      </c>
      <c r="B638" s="105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8">
        <v>9</v>
      </c>
      <c r="B639" s="105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8">
        <v>10</v>
      </c>
      <c r="B640" s="105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8">
        <v>11</v>
      </c>
      <c r="B641" s="105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8">
        <v>12</v>
      </c>
      <c r="B642" s="105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8">
        <v>13</v>
      </c>
      <c r="B643" s="105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8">
        <v>14</v>
      </c>
      <c r="B644" s="105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8">
        <v>15</v>
      </c>
      <c r="B645" s="105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8">
        <v>16</v>
      </c>
      <c r="B646" s="105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8">
        <v>17</v>
      </c>
      <c r="B647" s="105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8">
        <v>18</v>
      </c>
      <c r="B648" s="105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8">
        <v>19</v>
      </c>
      <c r="B649" s="105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8">
        <v>20</v>
      </c>
      <c r="B650" s="105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8">
        <v>21</v>
      </c>
      <c r="B651" s="105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8">
        <v>22</v>
      </c>
      <c r="B652" s="105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8">
        <v>23</v>
      </c>
      <c r="B653" s="105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8">
        <v>24</v>
      </c>
      <c r="B654" s="105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8">
        <v>25</v>
      </c>
      <c r="B655" s="105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8">
        <v>26</v>
      </c>
      <c r="B656" s="105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8">
        <v>27</v>
      </c>
      <c r="B657" s="105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8">
        <v>28</v>
      </c>
      <c r="B658" s="105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8">
        <v>29</v>
      </c>
      <c r="B659" s="105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8">
        <v>30</v>
      </c>
      <c r="B660" s="105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8">
        <v>1</v>
      </c>
      <c r="B664" s="105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8">
        <v>2</v>
      </c>
      <c r="B665" s="105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8">
        <v>3</v>
      </c>
      <c r="B666" s="105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8">
        <v>4</v>
      </c>
      <c r="B667" s="105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8">
        <v>5</v>
      </c>
      <c r="B668" s="105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8">
        <v>6</v>
      </c>
      <c r="B669" s="105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8">
        <v>7</v>
      </c>
      <c r="B670" s="105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8">
        <v>8</v>
      </c>
      <c r="B671" s="105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8">
        <v>9</v>
      </c>
      <c r="B672" s="105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8">
        <v>10</v>
      </c>
      <c r="B673" s="105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8">
        <v>11</v>
      </c>
      <c r="B674" s="105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8">
        <v>12</v>
      </c>
      <c r="B675" s="105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8">
        <v>13</v>
      </c>
      <c r="B676" s="105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8">
        <v>14</v>
      </c>
      <c r="B677" s="105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8">
        <v>15</v>
      </c>
      <c r="B678" s="105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8">
        <v>16</v>
      </c>
      <c r="B679" s="105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8">
        <v>17</v>
      </c>
      <c r="B680" s="105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8">
        <v>18</v>
      </c>
      <c r="B681" s="105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8">
        <v>19</v>
      </c>
      <c r="B682" s="105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8">
        <v>20</v>
      </c>
      <c r="B683" s="105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8">
        <v>21</v>
      </c>
      <c r="B684" s="105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8">
        <v>22</v>
      </c>
      <c r="B685" s="105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8">
        <v>23</v>
      </c>
      <c r="B686" s="105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8">
        <v>24</v>
      </c>
      <c r="B687" s="105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8">
        <v>25</v>
      </c>
      <c r="B688" s="105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8">
        <v>26</v>
      </c>
      <c r="B689" s="105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8">
        <v>27</v>
      </c>
      <c r="B690" s="105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8">
        <v>28</v>
      </c>
      <c r="B691" s="105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8">
        <v>29</v>
      </c>
      <c r="B692" s="105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8">
        <v>30</v>
      </c>
      <c r="B693" s="105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8">
        <v>1</v>
      </c>
      <c r="B697" s="105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8">
        <v>2</v>
      </c>
      <c r="B698" s="105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8">
        <v>3</v>
      </c>
      <c r="B699" s="105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8">
        <v>4</v>
      </c>
      <c r="B700" s="105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8">
        <v>5</v>
      </c>
      <c r="B701" s="105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8">
        <v>6</v>
      </c>
      <c r="B702" s="105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8">
        <v>7</v>
      </c>
      <c r="B703" s="105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8">
        <v>8</v>
      </c>
      <c r="B704" s="105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8">
        <v>9</v>
      </c>
      <c r="B705" s="105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8">
        <v>10</v>
      </c>
      <c r="B706" s="105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8">
        <v>11</v>
      </c>
      <c r="B707" s="105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8">
        <v>12</v>
      </c>
      <c r="B708" s="105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8">
        <v>13</v>
      </c>
      <c r="B709" s="105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8">
        <v>14</v>
      </c>
      <c r="B710" s="105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8">
        <v>15</v>
      </c>
      <c r="B711" s="105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8">
        <v>16</v>
      </c>
      <c r="B712" s="105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8">
        <v>17</v>
      </c>
      <c r="B713" s="105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8">
        <v>18</v>
      </c>
      <c r="B714" s="105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8">
        <v>19</v>
      </c>
      <c r="B715" s="105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8">
        <v>20</v>
      </c>
      <c r="B716" s="105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8">
        <v>21</v>
      </c>
      <c r="B717" s="105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8">
        <v>22</v>
      </c>
      <c r="B718" s="105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8">
        <v>23</v>
      </c>
      <c r="B719" s="105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8">
        <v>24</v>
      </c>
      <c r="B720" s="105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8">
        <v>25</v>
      </c>
      <c r="B721" s="105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8">
        <v>26</v>
      </c>
      <c r="B722" s="105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8">
        <v>27</v>
      </c>
      <c r="B723" s="105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8">
        <v>28</v>
      </c>
      <c r="B724" s="105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8">
        <v>29</v>
      </c>
      <c r="B725" s="105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8">
        <v>30</v>
      </c>
      <c r="B726" s="105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8">
        <v>1</v>
      </c>
      <c r="B730" s="105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8">
        <v>2</v>
      </c>
      <c r="B731" s="105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8">
        <v>3</v>
      </c>
      <c r="B732" s="105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8">
        <v>4</v>
      </c>
      <c r="B733" s="105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8">
        <v>5</v>
      </c>
      <c r="B734" s="105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8">
        <v>6</v>
      </c>
      <c r="B735" s="105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8">
        <v>7</v>
      </c>
      <c r="B736" s="105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8">
        <v>8</v>
      </c>
      <c r="B737" s="105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8">
        <v>9</v>
      </c>
      <c r="B738" s="105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8">
        <v>10</v>
      </c>
      <c r="B739" s="105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8">
        <v>11</v>
      </c>
      <c r="B740" s="105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8">
        <v>12</v>
      </c>
      <c r="B741" s="105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8">
        <v>13</v>
      </c>
      <c r="B742" s="105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8">
        <v>14</v>
      </c>
      <c r="B743" s="105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8">
        <v>15</v>
      </c>
      <c r="B744" s="105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8">
        <v>16</v>
      </c>
      <c r="B745" s="105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8">
        <v>17</v>
      </c>
      <c r="B746" s="105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8">
        <v>18</v>
      </c>
      <c r="B747" s="105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8">
        <v>19</v>
      </c>
      <c r="B748" s="105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8">
        <v>20</v>
      </c>
      <c r="B749" s="105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8">
        <v>21</v>
      </c>
      <c r="B750" s="105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8">
        <v>22</v>
      </c>
      <c r="B751" s="105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8">
        <v>23</v>
      </c>
      <c r="B752" s="105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8">
        <v>24</v>
      </c>
      <c r="B753" s="105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8">
        <v>25</v>
      </c>
      <c r="B754" s="105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8">
        <v>26</v>
      </c>
      <c r="B755" s="105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8">
        <v>27</v>
      </c>
      <c r="B756" s="105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8">
        <v>28</v>
      </c>
      <c r="B757" s="105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8">
        <v>29</v>
      </c>
      <c r="B758" s="105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8">
        <v>30</v>
      </c>
      <c r="B759" s="105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8">
        <v>1</v>
      </c>
      <c r="B763" s="105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8">
        <v>2</v>
      </c>
      <c r="B764" s="105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8">
        <v>3</v>
      </c>
      <c r="B765" s="105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8">
        <v>4</v>
      </c>
      <c r="B766" s="105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8">
        <v>5</v>
      </c>
      <c r="B767" s="105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8">
        <v>6</v>
      </c>
      <c r="B768" s="105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8">
        <v>7</v>
      </c>
      <c r="B769" s="105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8">
        <v>8</v>
      </c>
      <c r="B770" s="105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8">
        <v>9</v>
      </c>
      <c r="B771" s="105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8">
        <v>10</v>
      </c>
      <c r="B772" s="105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8">
        <v>11</v>
      </c>
      <c r="B773" s="105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8">
        <v>12</v>
      </c>
      <c r="B774" s="105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8">
        <v>13</v>
      </c>
      <c r="B775" s="105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8">
        <v>14</v>
      </c>
      <c r="B776" s="105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8">
        <v>15</v>
      </c>
      <c r="B777" s="105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8">
        <v>16</v>
      </c>
      <c r="B778" s="105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8">
        <v>17</v>
      </c>
      <c r="B779" s="105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8">
        <v>18</v>
      </c>
      <c r="B780" s="105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8">
        <v>19</v>
      </c>
      <c r="B781" s="105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8">
        <v>20</v>
      </c>
      <c r="B782" s="105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8">
        <v>21</v>
      </c>
      <c r="B783" s="105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8">
        <v>22</v>
      </c>
      <c r="B784" s="105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8">
        <v>23</v>
      </c>
      <c r="B785" s="105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8">
        <v>24</v>
      </c>
      <c r="B786" s="105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8">
        <v>25</v>
      </c>
      <c r="B787" s="105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8">
        <v>26</v>
      </c>
      <c r="B788" s="105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8">
        <v>27</v>
      </c>
      <c r="B789" s="105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8">
        <v>28</v>
      </c>
      <c r="B790" s="105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8">
        <v>29</v>
      </c>
      <c r="B791" s="105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8">
        <v>30</v>
      </c>
      <c r="B792" s="105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8">
        <v>1</v>
      </c>
      <c r="B796" s="105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8">
        <v>2</v>
      </c>
      <c r="B797" s="105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8">
        <v>3</v>
      </c>
      <c r="B798" s="105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8">
        <v>4</v>
      </c>
      <c r="B799" s="105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8">
        <v>5</v>
      </c>
      <c r="B800" s="105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8">
        <v>6</v>
      </c>
      <c r="B801" s="105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8">
        <v>7</v>
      </c>
      <c r="B802" s="105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8">
        <v>8</v>
      </c>
      <c r="B803" s="105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8">
        <v>9</v>
      </c>
      <c r="B804" s="105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8">
        <v>10</v>
      </c>
      <c r="B805" s="105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8">
        <v>11</v>
      </c>
      <c r="B806" s="105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8">
        <v>12</v>
      </c>
      <c r="B807" s="105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8">
        <v>13</v>
      </c>
      <c r="B808" s="105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8">
        <v>14</v>
      </c>
      <c r="B809" s="105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8">
        <v>15</v>
      </c>
      <c r="B810" s="105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8">
        <v>16</v>
      </c>
      <c r="B811" s="105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8">
        <v>17</v>
      </c>
      <c r="B812" s="105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8">
        <v>18</v>
      </c>
      <c r="B813" s="105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8">
        <v>19</v>
      </c>
      <c r="B814" s="105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8">
        <v>20</v>
      </c>
      <c r="B815" s="105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8">
        <v>21</v>
      </c>
      <c r="B816" s="105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8">
        <v>22</v>
      </c>
      <c r="B817" s="105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8">
        <v>23</v>
      </c>
      <c r="B818" s="105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8">
        <v>24</v>
      </c>
      <c r="B819" s="105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8">
        <v>25</v>
      </c>
      <c r="B820" s="105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8">
        <v>26</v>
      </c>
      <c r="B821" s="105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8">
        <v>27</v>
      </c>
      <c r="B822" s="105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8">
        <v>28</v>
      </c>
      <c r="B823" s="105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8">
        <v>29</v>
      </c>
      <c r="B824" s="105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8">
        <v>30</v>
      </c>
      <c r="B825" s="105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8">
        <v>1</v>
      </c>
      <c r="B829" s="105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8">
        <v>2</v>
      </c>
      <c r="B830" s="105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8">
        <v>3</v>
      </c>
      <c r="B831" s="105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8">
        <v>4</v>
      </c>
      <c r="B832" s="105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8">
        <v>5</v>
      </c>
      <c r="B833" s="105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8">
        <v>6</v>
      </c>
      <c r="B834" s="105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8">
        <v>7</v>
      </c>
      <c r="B835" s="105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8">
        <v>8</v>
      </c>
      <c r="B836" s="105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8">
        <v>9</v>
      </c>
      <c r="B837" s="105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8">
        <v>10</v>
      </c>
      <c r="B838" s="105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8">
        <v>11</v>
      </c>
      <c r="B839" s="105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8">
        <v>12</v>
      </c>
      <c r="B840" s="105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8">
        <v>13</v>
      </c>
      <c r="B841" s="105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8">
        <v>14</v>
      </c>
      <c r="B842" s="105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8">
        <v>15</v>
      </c>
      <c r="B843" s="105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8">
        <v>16</v>
      </c>
      <c r="B844" s="105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8">
        <v>17</v>
      </c>
      <c r="B845" s="105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8">
        <v>18</v>
      </c>
      <c r="B846" s="105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8">
        <v>19</v>
      </c>
      <c r="B847" s="105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8">
        <v>20</v>
      </c>
      <c r="B848" s="105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8">
        <v>21</v>
      </c>
      <c r="B849" s="105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8">
        <v>22</v>
      </c>
      <c r="B850" s="105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8">
        <v>23</v>
      </c>
      <c r="B851" s="105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8">
        <v>24</v>
      </c>
      <c r="B852" s="105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8">
        <v>25</v>
      </c>
      <c r="B853" s="105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8">
        <v>26</v>
      </c>
      <c r="B854" s="105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8">
        <v>27</v>
      </c>
      <c r="B855" s="105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8">
        <v>28</v>
      </c>
      <c r="B856" s="105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8">
        <v>29</v>
      </c>
      <c r="B857" s="105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8">
        <v>30</v>
      </c>
      <c r="B858" s="105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8">
        <v>1</v>
      </c>
      <c r="B862" s="105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8">
        <v>2</v>
      </c>
      <c r="B863" s="105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8">
        <v>3</v>
      </c>
      <c r="B864" s="105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8">
        <v>4</v>
      </c>
      <c r="B865" s="105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8">
        <v>5</v>
      </c>
      <c r="B866" s="105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8">
        <v>6</v>
      </c>
      <c r="B867" s="105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8">
        <v>7</v>
      </c>
      <c r="B868" s="105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8">
        <v>8</v>
      </c>
      <c r="B869" s="105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8">
        <v>9</v>
      </c>
      <c r="B870" s="105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8">
        <v>10</v>
      </c>
      <c r="B871" s="105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8">
        <v>11</v>
      </c>
      <c r="B872" s="105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8">
        <v>12</v>
      </c>
      <c r="B873" s="105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8">
        <v>13</v>
      </c>
      <c r="B874" s="105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8">
        <v>14</v>
      </c>
      <c r="B875" s="105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8">
        <v>15</v>
      </c>
      <c r="B876" s="105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8">
        <v>16</v>
      </c>
      <c r="B877" s="105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8">
        <v>17</v>
      </c>
      <c r="B878" s="105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8">
        <v>18</v>
      </c>
      <c r="B879" s="105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8">
        <v>19</v>
      </c>
      <c r="B880" s="105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8">
        <v>20</v>
      </c>
      <c r="B881" s="105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8">
        <v>21</v>
      </c>
      <c r="B882" s="105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8">
        <v>22</v>
      </c>
      <c r="B883" s="105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8">
        <v>23</v>
      </c>
      <c r="B884" s="105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8">
        <v>24</v>
      </c>
      <c r="B885" s="105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8">
        <v>25</v>
      </c>
      <c r="B886" s="105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8">
        <v>26</v>
      </c>
      <c r="B887" s="105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8">
        <v>27</v>
      </c>
      <c r="B888" s="105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8">
        <v>28</v>
      </c>
      <c r="B889" s="105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8">
        <v>29</v>
      </c>
      <c r="B890" s="105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8">
        <v>30</v>
      </c>
      <c r="B891" s="105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8">
        <v>1</v>
      </c>
      <c r="B895" s="105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8">
        <v>2</v>
      </c>
      <c r="B896" s="105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8">
        <v>3</v>
      </c>
      <c r="B897" s="105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8">
        <v>4</v>
      </c>
      <c r="B898" s="105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8">
        <v>5</v>
      </c>
      <c r="B899" s="105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8">
        <v>6</v>
      </c>
      <c r="B900" s="105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8">
        <v>7</v>
      </c>
      <c r="B901" s="105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8">
        <v>8</v>
      </c>
      <c r="B902" s="105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8">
        <v>9</v>
      </c>
      <c r="B903" s="105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8">
        <v>10</v>
      </c>
      <c r="B904" s="105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8">
        <v>11</v>
      </c>
      <c r="B905" s="105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8">
        <v>12</v>
      </c>
      <c r="B906" s="105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8">
        <v>13</v>
      </c>
      <c r="B907" s="105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8">
        <v>14</v>
      </c>
      <c r="B908" s="105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8">
        <v>15</v>
      </c>
      <c r="B909" s="105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8">
        <v>16</v>
      </c>
      <c r="B910" s="105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8">
        <v>17</v>
      </c>
      <c r="B911" s="105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8">
        <v>18</v>
      </c>
      <c r="B912" s="105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8">
        <v>19</v>
      </c>
      <c r="B913" s="105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8">
        <v>20</v>
      </c>
      <c r="B914" s="105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8">
        <v>21</v>
      </c>
      <c r="B915" s="105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8">
        <v>22</v>
      </c>
      <c r="B916" s="105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8">
        <v>23</v>
      </c>
      <c r="B917" s="105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8">
        <v>24</v>
      </c>
      <c r="B918" s="105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8">
        <v>25</v>
      </c>
      <c r="B919" s="105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8">
        <v>26</v>
      </c>
      <c r="B920" s="105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8">
        <v>27</v>
      </c>
      <c r="B921" s="105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8">
        <v>28</v>
      </c>
      <c r="B922" s="105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8">
        <v>29</v>
      </c>
      <c r="B923" s="105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8">
        <v>30</v>
      </c>
      <c r="B924" s="105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8">
        <v>1</v>
      </c>
      <c r="B928" s="105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8">
        <v>2</v>
      </c>
      <c r="B929" s="105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8">
        <v>3</v>
      </c>
      <c r="B930" s="105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8">
        <v>4</v>
      </c>
      <c r="B931" s="105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8">
        <v>5</v>
      </c>
      <c r="B932" s="105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8">
        <v>6</v>
      </c>
      <c r="B933" s="105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8">
        <v>7</v>
      </c>
      <c r="B934" s="105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8">
        <v>8</v>
      </c>
      <c r="B935" s="105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8">
        <v>9</v>
      </c>
      <c r="B936" s="105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8">
        <v>10</v>
      </c>
      <c r="B937" s="105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8">
        <v>11</v>
      </c>
      <c r="B938" s="105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8">
        <v>12</v>
      </c>
      <c r="B939" s="105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8">
        <v>13</v>
      </c>
      <c r="B940" s="105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8">
        <v>14</v>
      </c>
      <c r="B941" s="105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8">
        <v>15</v>
      </c>
      <c r="B942" s="105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8">
        <v>16</v>
      </c>
      <c r="B943" s="105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8">
        <v>17</v>
      </c>
      <c r="B944" s="105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8">
        <v>18</v>
      </c>
      <c r="B945" s="105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8">
        <v>19</v>
      </c>
      <c r="B946" s="105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8">
        <v>20</v>
      </c>
      <c r="B947" s="105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8">
        <v>21</v>
      </c>
      <c r="B948" s="105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8">
        <v>22</v>
      </c>
      <c r="B949" s="105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8">
        <v>23</v>
      </c>
      <c r="B950" s="105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8">
        <v>24</v>
      </c>
      <c r="B951" s="105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8">
        <v>25</v>
      </c>
      <c r="B952" s="105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8">
        <v>26</v>
      </c>
      <c r="B953" s="105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8">
        <v>27</v>
      </c>
      <c r="B954" s="105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8">
        <v>28</v>
      </c>
      <c r="B955" s="105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8">
        <v>29</v>
      </c>
      <c r="B956" s="105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8">
        <v>30</v>
      </c>
      <c r="B957" s="105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8">
        <v>1</v>
      </c>
      <c r="B961" s="105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8">
        <v>2</v>
      </c>
      <c r="B962" s="105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8">
        <v>3</v>
      </c>
      <c r="B963" s="105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8">
        <v>4</v>
      </c>
      <c r="B964" s="105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8">
        <v>5</v>
      </c>
      <c r="B965" s="105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8">
        <v>6</v>
      </c>
      <c r="B966" s="105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8">
        <v>7</v>
      </c>
      <c r="B967" s="105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8">
        <v>8</v>
      </c>
      <c r="B968" s="105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8">
        <v>9</v>
      </c>
      <c r="B969" s="105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8">
        <v>10</v>
      </c>
      <c r="B970" s="105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8">
        <v>11</v>
      </c>
      <c r="B971" s="105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8">
        <v>12</v>
      </c>
      <c r="B972" s="105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8">
        <v>13</v>
      </c>
      <c r="B973" s="105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8">
        <v>14</v>
      </c>
      <c r="B974" s="105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8">
        <v>15</v>
      </c>
      <c r="B975" s="105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8">
        <v>16</v>
      </c>
      <c r="B976" s="105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8">
        <v>17</v>
      </c>
      <c r="B977" s="105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8">
        <v>18</v>
      </c>
      <c r="B978" s="105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8">
        <v>19</v>
      </c>
      <c r="B979" s="105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8">
        <v>20</v>
      </c>
      <c r="B980" s="105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8">
        <v>21</v>
      </c>
      <c r="B981" s="105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8">
        <v>22</v>
      </c>
      <c r="B982" s="105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8">
        <v>23</v>
      </c>
      <c r="B983" s="105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8">
        <v>24</v>
      </c>
      <c r="B984" s="105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8">
        <v>25</v>
      </c>
      <c r="B985" s="105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8">
        <v>26</v>
      </c>
      <c r="B986" s="105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8">
        <v>27</v>
      </c>
      <c r="B987" s="105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8">
        <v>28</v>
      </c>
      <c r="B988" s="105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8">
        <v>29</v>
      </c>
      <c r="B989" s="105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8">
        <v>30</v>
      </c>
      <c r="B990" s="105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8">
        <v>1</v>
      </c>
      <c r="B994" s="105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8">
        <v>2</v>
      </c>
      <c r="B995" s="105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8">
        <v>3</v>
      </c>
      <c r="B996" s="105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8">
        <v>4</v>
      </c>
      <c r="B997" s="105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8">
        <v>5</v>
      </c>
      <c r="B998" s="105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8">
        <v>6</v>
      </c>
      <c r="B999" s="105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8">
        <v>7</v>
      </c>
      <c r="B1000" s="105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8">
        <v>8</v>
      </c>
      <c r="B1001" s="105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8">
        <v>9</v>
      </c>
      <c r="B1002" s="105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8">
        <v>10</v>
      </c>
      <c r="B1003" s="105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8">
        <v>11</v>
      </c>
      <c r="B1004" s="105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8">
        <v>12</v>
      </c>
      <c r="B1005" s="105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8">
        <v>13</v>
      </c>
      <c r="B1006" s="105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8">
        <v>14</v>
      </c>
      <c r="B1007" s="105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8">
        <v>15</v>
      </c>
      <c r="B1008" s="105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8">
        <v>16</v>
      </c>
      <c r="B1009" s="105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8">
        <v>17</v>
      </c>
      <c r="B1010" s="105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8">
        <v>18</v>
      </c>
      <c r="B1011" s="105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8">
        <v>19</v>
      </c>
      <c r="B1012" s="105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8">
        <v>20</v>
      </c>
      <c r="B1013" s="105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8">
        <v>21</v>
      </c>
      <c r="B1014" s="105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8">
        <v>22</v>
      </c>
      <c r="B1015" s="105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8">
        <v>23</v>
      </c>
      <c r="B1016" s="105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8">
        <v>24</v>
      </c>
      <c r="B1017" s="105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8">
        <v>25</v>
      </c>
      <c r="B1018" s="105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8">
        <v>26</v>
      </c>
      <c r="B1019" s="105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8">
        <v>27</v>
      </c>
      <c r="B1020" s="105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8">
        <v>28</v>
      </c>
      <c r="B1021" s="105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8">
        <v>29</v>
      </c>
      <c r="B1022" s="105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8">
        <v>30</v>
      </c>
      <c r="B1023" s="105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8">
        <v>1</v>
      </c>
      <c r="B1027" s="105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8">
        <v>2</v>
      </c>
      <c r="B1028" s="105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8">
        <v>3</v>
      </c>
      <c r="B1029" s="105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8">
        <v>4</v>
      </c>
      <c r="B1030" s="105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8">
        <v>5</v>
      </c>
      <c r="B1031" s="105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8">
        <v>6</v>
      </c>
      <c r="B1032" s="105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8">
        <v>7</v>
      </c>
      <c r="B1033" s="105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8">
        <v>8</v>
      </c>
      <c r="B1034" s="105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8">
        <v>9</v>
      </c>
      <c r="B1035" s="105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8">
        <v>10</v>
      </c>
      <c r="B1036" s="105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8">
        <v>11</v>
      </c>
      <c r="B1037" s="105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8">
        <v>12</v>
      </c>
      <c r="B1038" s="105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8">
        <v>13</v>
      </c>
      <c r="B1039" s="105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8">
        <v>14</v>
      </c>
      <c r="B1040" s="105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8">
        <v>15</v>
      </c>
      <c r="B1041" s="105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8">
        <v>16</v>
      </c>
      <c r="B1042" s="105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8">
        <v>17</v>
      </c>
      <c r="B1043" s="105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8">
        <v>18</v>
      </c>
      <c r="B1044" s="105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8">
        <v>19</v>
      </c>
      <c r="B1045" s="105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8">
        <v>20</v>
      </c>
      <c r="B1046" s="105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8">
        <v>21</v>
      </c>
      <c r="B1047" s="105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8">
        <v>22</v>
      </c>
      <c r="B1048" s="105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8">
        <v>23</v>
      </c>
      <c r="B1049" s="105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8">
        <v>24</v>
      </c>
      <c r="B1050" s="105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8">
        <v>25</v>
      </c>
      <c r="B1051" s="105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8">
        <v>26</v>
      </c>
      <c r="B1052" s="105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8">
        <v>27</v>
      </c>
      <c r="B1053" s="105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8">
        <v>28</v>
      </c>
      <c r="B1054" s="105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8">
        <v>29</v>
      </c>
      <c r="B1055" s="105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8">
        <v>30</v>
      </c>
      <c r="B1056" s="105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8">
        <v>1</v>
      </c>
      <c r="B1060" s="105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8">
        <v>2</v>
      </c>
      <c r="B1061" s="105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8">
        <v>3</v>
      </c>
      <c r="B1062" s="105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8">
        <v>4</v>
      </c>
      <c r="B1063" s="105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8">
        <v>5</v>
      </c>
      <c r="B1064" s="105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8">
        <v>6</v>
      </c>
      <c r="B1065" s="105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8">
        <v>7</v>
      </c>
      <c r="B1066" s="105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8">
        <v>8</v>
      </c>
      <c r="B1067" s="105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8">
        <v>9</v>
      </c>
      <c r="B1068" s="105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8">
        <v>10</v>
      </c>
      <c r="B1069" s="105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8">
        <v>11</v>
      </c>
      <c r="B1070" s="105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8">
        <v>12</v>
      </c>
      <c r="B1071" s="105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8">
        <v>13</v>
      </c>
      <c r="B1072" s="105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8">
        <v>14</v>
      </c>
      <c r="B1073" s="105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8">
        <v>15</v>
      </c>
      <c r="B1074" s="105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8">
        <v>16</v>
      </c>
      <c r="B1075" s="105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8">
        <v>17</v>
      </c>
      <c r="B1076" s="105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8">
        <v>18</v>
      </c>
      <c r="B1077" s="105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8">
        <v>19</v>
      </c>
      <c r="B1078" s="105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8">
        <v>20</v>
      </c>
      <c r="B1079" s="105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8">
        <v>21</v>
      </c>
      <c r="B1080" s="105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8">
        <v>22</v>
      </c>
      <c r="B1081" s="105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8">
        <v>23</v>
      </c>
      <c r="B1082" s="105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8">
        <v>24</v>
      </c>
      <c r="B1083" s="105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8">
        <v>25</v>
      </c>
      <c r="B1084" s="105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8">
        <v>26</v>
      </c>
      <c r="B1085" s="105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8">
        <v>27</v>
      </c>
      <c r="B1086" s="105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8">
        <v>28</v>
      </c>
      <c r="B1087" s="105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8">
        <v>29</v>
      </c>
      <c r="B1088" s="105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8">
        <v>30</v>
      </c>
      <c r="B1089" s="105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8">
        <v>1</v>
      </c>
      <c r="B1093" s="105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8">
        <v>2</v>
      </c>
      <c r="B1094" s="105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8">
        <v>3</v>
      </c>
      <c r="B1095" s="105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8">
        <v>4</v>
      </c>
      <c r="B1096" s="105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8">
        <v>5</v>
      </c>
      <c r="B1097" s="105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8">
        <v>6</v>
      </c>
      <c r="B1098" s="105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8">
        <v>7</v>
      </c>
      <c r="B1099" s="105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8">
        <v>8</v>
      </c>
      <c r="B1100" s="105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8">
        <v>9</v>
      </c>
      <c r="B1101" s="105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8">
        <v>10</v>
      </c>
      <c r="B1102" s="105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8">
        <v>11</v>
      </c>
      <c r="B1103" s="105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8">
        <v>12</v>
      </c>
      <c r="B1104" s="105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8">
        <v>13</v>
      </c>
      <c r="B1105" s="105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8">
        <v>14</v>
      </c>
      <c r="B1106" s="105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8">
        <v>15</v>
      </c>
      <c r="B1107" s="105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8">
        <v>16</v>
      </c>
      <c r="B1108" s="105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8">
        <v>17</v>
      </c>
      <c r="B1109" s="105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8">
        <v>18</v>
      </c>
      <c r="B1110" s="105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8">
        <v>19</v>
      </c>
      <c r="B1111" s="105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8">
        <v>20</v>
      </c>
      <c r="B1112" s="105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8">
        <v>21</v>
      </c>
      <c r="B1113" s="105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8">
        <v>22</v>
      </c>
      <c r="B1114" s="105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8">
        <v>23</v>
      </c>
      <c r="B1115" s="105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8">
        <v>24</v>
      </c>
      <c r="B1116" s="105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8">
        <v>25</v>
      </c>
      <c r="B1117" s="105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8">
        <v>26</v>
      </c>
      <c r="B1118" s="105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8">
        <v>27</v>
      </c>
      <c r="B1119" s="105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8">
        <v>28</v>
      </c>
      <c r="B1120" s="105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8">
        <v>29</v>
      </c>
      <c r="B1121" s="105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8">
        <v>30</v>
      </c>
      <c r="B1122" s="105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8">
        <v>1</v>
      </c>
      <c r="B1126" s="105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8">
        <v>2</v>
      </c>
      <c r="B1127" s="105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8">
        <v>3</v>
      </c>
      <c r="B1128" s="105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8">
        <v>4</v>
      </c>
      <c r="B1129" s="105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8">
        <v>5</v>
      </c>
      <c r="B1130" s="105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8">
        <v>6</v>
      </c>
      <c r="B1131" s="105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8">
        <v>7</v>
      </c>
      <c r="B1132" s="105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8">
        <v>8</v>
      </c>
      <c r="B1133" s="105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8">
        <v>9</v>
      </c>
      <c r="B1134" s="105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8">
        <v>10</v>
      </c>
      <c r="B1135" s="105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8">
        <v>11</v>
      </c>
      <c r="B1136" s="105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8">
        <v>12</v>
      </c>
      <c r="B1137" s="105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8">
        <v>13</v>
      </c>
      <c r="B1138" s="105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8">
        <v>14</v>
      </c>
      <c r="B1139" s="105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8">
        <v>15</v>
      </c>
      <c r="B1140" s="105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8">
        <v>16</v>
      </c>
      <c r="B1141" s="105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8">
        <v>17</v>
      </c>
      <c r="B1142" s="105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8">
        <v>18</v>
      </c>
      <c r="B1143" s="105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8">
        <v>19</v>
      </c>
      <c r="B1144" s="105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8">
        <v>20</v>
      </c>
      <c r="B1145" s="105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8">
        <v>21</v>
      </c>
      <c r="B1146" s="105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8">
        <v>22</v>
      </c>
      <c r="B1147" s="105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8">
        <v>23</v>
      </c>
      <c r="B1148" s="105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8">
        <v>24</v>
      </c>
      <c r="B1149" s="105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8">
        <v>25</v>
      </c>
      <c r="B1150" s="105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8">
        <v>26</v>
      </c>
      <c r="B1151" s="105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8">
        <v>27</v>
      </c>
      <c r="B1152" s="105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8">
        <v>28</v>
      </c>
      <c r="B1153" s="105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8">
        <v>29</v>
      </c>
      <c r="B1154" s="105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8">
        <v>30</v>
      </c>
      <c r="B1155" s="105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8">
        <v>1</v>
      </c>
      <c r="B1159" s="105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8">
        <v>2</v>
      </c>
      <c r="B1160" s="105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8">
        <v>3</v>
      </c>
      <c r="B1161" s="105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8">
        <v>4</v>
      </c>
      <c r="B1162" s="105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8">
        <v>5</v>
      </c>
      <c r="B1163" s="105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8">
        <v>6</v>
      </c>
      <c r="B1164" s="105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8">
        <v>7</v>
      </c>
      <c r="B1165" s="105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8">
        <v>8</v>
      </c>
      <c r="B1166" s="105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8">
        <v>9</v>
      </c>
      <c r="B1167" s="105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8">
        <v>10</v>
      </c>
      <c r="B1168" s="105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8">
        <v>11</v>
      </c>
      <c r="B1169" s="105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8">
        <v>12</v>
      </c>
      <c r="B1170" s="105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8">
        <v>13</v>
      </c>
      <c r="B1171" s="105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8">
        <v>14</v>
      </c>
      <c r="B1172" s="105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8">
        <v>15</v>
      </c>
      <c r="B1173" s="105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8">
        <v>16</v>
      </c>
      <c r="B1174" s="105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8">
        <v>17</v>
      </c>
      <c r="B1175" s="105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8">
        <v>18</v>
      </c>
      <c r="B1176" s="105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8">
        <v>19</v>
      </c>
      <c r="B1177" s="105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8">
        <v>20</v>
      </c>
      <c r="B1178" s="105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8">
        <v>21</v>
      </c>
      <c r="B1179" s="105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8">
        <v>22</v>
      </c>
      <c r="B1180" s="105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8">
        <v>23</v>
      </c>
      <c r="B1181" s="105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8">
        <v>24</v>
      </c>
      <c r="B1182" s="105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8">
        <v>25</v>
      </c>
      <c r="B1183" s="105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8">
        <v>26</v>
      </c>
      <c r="B1184" s="105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8">
        <v>27</v>
      </c>
      <c r="B1185" s="105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8">
        <v>28</v>
      </c>
      <c r="B1186" s="105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8">
        <v>29</v>
      </c>
      <c r="B1187" s="105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8">
        <v>30</v>
      </c>
      <c r="B1188" s="105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8">
        <v>1</v>
      </c>
      <c r="B1192" s="105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8">
        <v>2</v>
      </c>
      <c r="B1193" s="105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8">
        <v>3</v>
      </c>
      <c r="B1194" s="105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8">
        <v>4</v>
      </c>
      <c r="B1195" s="105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8">
        <v>5</v>
      </c>
      <c r="B1196" s="105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8">
        <v>6</v>
      </c>
      <c r="B1197" s="105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8">
        <v>7</v>
      </c>
      <c r="B1198" s="105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8">
        <v>8</v>
      </c>
      <c r="B1199" s="105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8">
        <v>9</v>
      </c>
      <c r="B1200" s="105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8">
        <v>10</v>
      </c>
      <c r="B1201" s="105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8">
        <v>11</v>
      </c>
      <c r="B1202" s="105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8">
        <v>12</v>
      </c>
      <c r="B1203" s="105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8">
        <v>13</v>
      </c>
      <c r="B1204" s="105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8">
        <v>14</v>
      </c>
      <c r="B1205" s="105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8">
        <v>15</v>
      </c>
      <c r="B1206" s="105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8">
        <v>16</v>
      </c>
      <c r="B1207" s="105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8">
        <v>17</v>
      </c>
      <c r="B1208" s="105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8">
        <v>18</v>
      </c>
      <c r="B1209" s="105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8">
        <v>19</v>
      </c>
      <c r="B1210" s="105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8">
        <v>20</v>
      </c>
      <c r="B1211" s="105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8">
        <v>21</v>
      </c>
      <c r="B1212" s="105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8">
        <v>22</v>
      </c>
      <c r="B1213" s="105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8">
        <v>23</v>
      </c>
      <c r="B1214" s="105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8">
        <v>24</v>
      </c>
      <c r="B1215" s="105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8">
        <v>25</v>
      </c>
      <c r="B1216" s="105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8">
        <v>26</v>
      </c>
      <c r="B1217" s="105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8">
        <v>27</v>
      </c>
      <c r="B1218" s="105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8">
        <v>28</v>
      </c>
      <c r="B1219" s="105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8">
        <v>29</v>
      </c>
      <c r="B1220" s="105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8">
        <v>30</v>
      </c>
      <c r="B1221" s="105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8">
        <v>1</v>
      </c>
      <c r="B1225" s="105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8">
        <v>2</v>
      </c>
      <c r="B1226" s="105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8">
        <v>3</v>
      </c>
      <c r="B1227" s="105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8">
        <v>4</v>
      </c>
      <c r="B1228" s="105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8">
        <v>5</v>
      </c>
      <c r="B1229" s="105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8">
        <v>6</v>
      </c>
      <c r="B1230" s="105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8">
        <v>7</v>
      </c>
      <c r="B1231" s="105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8">
        <v>8</v>
      </c>
      <c r="B1232" s="105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8">
        <v>9</v>
      </c>
      <c r="B1233" s="105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8">
        <v>10</v>
      </c>
      <c r="B1234" s="105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8">
        <v>11</v>
      </c>
      <c r="B1235" s="105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8">
        <v>12</v>
      </c>
      <c r="B1236" s="105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8">
        <v>13</v>
      </c>
      <c r="B1237" s="105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8">
        <v>14</v>
      </c>
      <c r="B1238" s="105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8">
        <v>15</v>
      </c>
      <c r="B1239" s="105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8">
        <v>16</v>
      </c>
      <c r="B1240" s="105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8">
        <v>17</v>
      </c>
      <c r="B1241" s="105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8">
        <v>18</v>
      </c>
      <c r="B1242" s="105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8">
        <v>19</v>
      </c>
      <c r="B1243" s="105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8">
        <v>20</v>
      </c>
      <c r="B1244" s="105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8">
        <v>21</v>
      </c>
      <c r="B1245" s="105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8">
        <v>22</v>
      </c>
      <c r="B1246" s="105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8">
        <v>23</v>
      </c>
      <c r="B1247" s="105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8">
        <v>24</v>
      </c>
      <c r="B1248" s="105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8">
        <v>25</v>
      </c>
      <c r="B1249" s="105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8">
        <v>26</v>
      </c>
      <c r="B1250" s="105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8">
        <v>27</v>
      </c>
      <c r="B1251" s="105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8">
        <v>28</v>
      </c>
      <c r="B1252" s="105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8">
        <v>29</v>
      </c>
      <c r="B1253" s="105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8">
        <v>30</v>
      </c>
      <c r="B1254" s="105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8">
        <v>1</v>
      </c>
      <c r="B1258" s="105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8">
        <v>2</v>
      </c>
      <c r="B1259" s="105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8">
        <v>3</v>
      </c>
      <c r="B1260" s="105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8">
        <v>4</v>
      </c>
      <c r="B1261" s="105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8">
        <v>5</v>
      </c>
      <c r="B1262" s="105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8">
        <v>6</v>
      </c>
      <c r="B1263" s="105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8">
        <v>7</v>
      </c>
      <c r="B1264" s="105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8">
        <v>8</v>
      </c>
      <c r="B1265" s="105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8">
        <v>9</v>
      </c>
      <c r="B1266" s="105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8">
        <v>10</v>
      </c>
      <c r="B1267" s="105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8">
        <v>11</v>
      </c>
      <c r="B1268" s="105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8">
        <v>12</v>
      </c>
      <c r="B1269" s="105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8">
        <v>13</v>
      </c>
      <c r="B1270" s="105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8">
        <v>14</v>
      </c>
      <c r="B1271" s="105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8">
        <v>15</v>
      </c>
      <c r="B1272" s="105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8">
        <v>16</v>
      </c>
      <c r="B1273" s="105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8">
        <v>17</v>
      </c>
      <c r="B1274" s="105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8">
        <v>18</v>
      </c>
      <c r="B1275" s="105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8">
        <v>19</v>
      </c>
      <c r="B1276" s="105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8">
        <v>20</v>
      </c>
      <c r="B1277" s="105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8">
        <v>21</v>
      </c>
      <c r="B1278" s="105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8">
        <v>22</v>
      </c>
      <c r="B1279" s="105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8">
        <v>23</v>
      </c>
      <c r="B1280" s="105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8">
        <v>24</v>
      </c>
      <c r="B1281" s="105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8">
        <v>25</v>
      </c>
      <c r="B1282" s="105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8">
        <v>26</v>
      </c>
      <c r="B1283" s="105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8">
        <v>27</v>
      </c>
      <c r="B1284" s="105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8">
        <v>28</v>
      </c>
      <c r="B1285" s="105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8">
        <v>29</v>
      </c>
      <c r="B1286" s="105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8">
        <v>30</v>
      </c>
      <c r="B1287" s="105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8">
        <v>1</v>
      </c>
      <c r="B1291" s="105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8">
        <v>2</v>
      </c>
      <c r="B1292" s="105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8">
        <v>3</v>
      </c>
      <c r="B1293" s="105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8">
        <v>4</v>
      </c>
      <c r="B1294" s="105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8">
        <v>5</v>
      </c>
      <c r="B1295" s="105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8">
        <v>6</v>
      </c>
      <c r="B1296" s="105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8">
        <v>7</v>
      </c>
      <c r="B1297" s="105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8">
        <v>8</v>
      </c>
      <c r="B1298" s="105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8">
        <v>9</v>
      </c>
      <c r="B1299" s="105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8">
        <v>10</v>
      </c>
      <c r="B1300" s="105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8">
        <v>11</v>
      </c>
      <c r="B1301" s="105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8">
        <v>12</v>
      </c>
      <c r="B1302" s="105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8">
        <v>13</v>
      </c>
      <c r="B1303" s="105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8">
        <v>14</v>
      </c>
      <c r="B1304" s="105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8">
        <v>15</v>
      </c>
      <c r="B1305" s="105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8">
        <v>16</v>
      </c>
      <c r="B1306" s="105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8">
        <v>17</v>
      </c>
      <c r="B1307" s="105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8">
        <v>18</v>
      </c>
      <c r="B1308" s="105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8">
        <v>19</v>
      </c>
      <c r="B1309" s="105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8">
        <v>20</v>
      </c>
      <c r="B1310" s="105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8">
        <v>21</v>
      </c>
      <c r="B1311" s="105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8">
        <v>22</v>
      </c>
      <c r="B1312" s="105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8">
        <v>23</v>
      </c>
      <c r="B1313" s="105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8">
        <v>24</v>
      </c>
      <c r="B1314" s="105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8">
        <v>25</v>
      </c>
      <c r="B1315" s="105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8">
        <v>26</v>
      </c>
      <c r="B1316" s="105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8">
        <v>27</v>
      </c>
      <c r="B1317" s="105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8">
        <v>28</v>
      </c>
      <c r="B1318" s="105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8">
        <v>29</v>
      </c>
      <c r="B1319" s="105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8">
        <v>30</v>
      </c>
      <c r="B1320" s="105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紘平(hoshino-kouhei)</dc:creator>
  <cp:lastModifiedBy>厚生労働省ネットワークシステム</cp:lastModifiedBy>
  <cp:lastPrinted>2019-05-20T05:07:51Z</cp:lastPrinted>
  <dcterms:created xsi:type="dcterms:W3CDTF">2019-05-13T04:20:37Z</dcterms:created>
  <dcterms:modified xsi:type="dcterms:W3CDTF">2019-05-20T05:07:53Z</dcterms:modified>
</cp:coreProperties>
</file>