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60_健康局　健康課\★調整係★\01_170 予算・決算\行政事業レビューシート\平成31年度\③平成31年度行政事業レビューシート（中間公表版）の作成について\03.回答（外部有識者点検対象外）\予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<sst xmlns="http://schemas.openxmlformats.org/spreadsheetml/2006/main" count="3004" uniqueCount="667">
  <si>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</si>
  <si>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</si>
  <si>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</si>
  <si>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</si>
  <si>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</si>
  <si>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</si>
  <si>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</si>
  <si>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</si>
  <si>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</si>
  <si>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</si>
  <si>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</si>
  <si>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</si>
  <si>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</si>
  <si>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</si>
  <si>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</si>
  <si>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</si>
  <si>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</si>
  <si>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</si>
  <si>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</si>
  <si>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</si>
  <si>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</si>
  <si>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</si>
  <si>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</si>
  <si>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</si>
  <si>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</si>
  <si>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</si>
  <si>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</si>
  <si>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</si>
  <si>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</si>
  <si>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</si>
  <si>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</si>
  <si>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</si>
  <si>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</si>
  <si>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</si>
  <si>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</si>
  <si>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</si>
  <si>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</si>
  <si>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</si>
  <si>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</si>
  <si>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</si>
  <si>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</si>
  <si>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</si>
  <si>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</si>
  <si>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</si>
  <si>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</si>
  <si>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</si>
  <si>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</si>
  <si>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</si>
  <si>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</si>
  <si>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</si>
  <si>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</si>
  <si>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</si>
  <si>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</si>
  <si>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</si>
  <si>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</si>
  <si>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</si>
  <si>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</si>
  <si>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</si>
  <si>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</si>
  <si>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</si>
  <si>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</si>
  <si>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</si>
  <si>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</si>
  <si>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</si>
  <si>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</si>
  <si>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</si>
  <si>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</si>
  <si>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</si>
  <si>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</si>
  <si>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</si>
  <si>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</si>
  <si>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</si>
  <si>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</si>
  <si>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</si>
  <si>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</si>
  <si>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</si>
  <si>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</si>
  <si>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</si>
  <si>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</si>
  <si>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</si>
  <si>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</si>
  <si>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</si>
  <si>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</si>
  <si>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</si>
  <si>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</si>
  <si>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</si>
  <si>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</si>
  <si>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</si>
  <si>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</si>
  <si>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</si>
  <si>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</si>
  <si>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</si>
  <si>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</si>
  <si>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</si>
  <si>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</si>
  <si>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</si>
  <si>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</si>
  <si>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</si>
  <si>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</si>
  <si>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</si>
  <si>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</si>
  <si>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</si>
  <si>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</si>
  <si>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</si>
  <si>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</si>
  <si>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</si>
  <si>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</si>
  <si>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</si>
  <si>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</si>
  <si>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</si>
  <si>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</si>
  <si>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</si>
  <si>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</si>
  <si>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</si>
  <si>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</si>
  <si>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</si>
  <si>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</si>
  <si>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</si>
  <si>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</si>
  <si>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</si>
  <si>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</si>
  <si>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</si>
  <si>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</si>
  <si>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</si>
  <si>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</si>
  <si>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</si>
  <si>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</si>
  <si>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</si>
  <si>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</si>
  <si>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</si>
  <si>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</si>
  <si>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</si>
  <si>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</si>
  <si>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</si>
  <si>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</si>
  <si>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</si>
  <si>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</si>
  <si>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</si>
  <si>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</si>
  <si>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</si>
  <si>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</si>
  <si>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</si>
  <si>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</si>
  <si>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</si>
  <si>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</si>
  <si>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</si>
  <si>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</si>
  <si>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</si>
  <si>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</si>
  <si>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</si>
  <si>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</si>
  <si>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</si>
  <si>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</si>
  <si>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</si>
  <si>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</si>
  <si>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</si>
  <si>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</si>
  <si>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</si>
  <si>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</si>
  <si>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</si>
  <si>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</si>
  <si>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</si>
  <si>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</si>
  <si>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</si>
  <si>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</si>
  <si>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</si>
  <si>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</si>
  <si>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</si>
  <si>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</si>
  <si>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</si>
  <si>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</si>
  <si>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</si>
  <si>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</si>
  <si>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</si>
  <si>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</si>
  <si>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</si>
  <si>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</si>
  <si>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</si>
  <si>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</si>
  <si>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</si>
  <si>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</si>
  <si>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</si>
  <si>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</si>
  <si>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</si>
  <si>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</si>
  <si>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</si>
  <si>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</si>
  <si>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</si>
  <si>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</si>
  <si>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</si>
  <si>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</si>
  <si>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</si>
  <si>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</si>
  <si>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</si>
  <si>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</si>
  <si>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</si>
  <si>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</si>
  <si>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</si>
  <si>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</si>
  <si>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</si>
  <si>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</si>
  <si>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</si>
  <si>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</si>
  <si>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</si>
  <si>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</si>
  <si>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</si>
  <si>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</si>
  <si>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</si>
  <si>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</si>
  <si>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</si>
  <si>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</si>
  <si>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</si>
  <si>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</si>
  <si>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</si>
  <si>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</si>
  <si>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</si>
  <si>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</si>
  <si>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</si>
  <si>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</si>
  <si>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</si>
  <si>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</si>
  <si>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</si>
  <si>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</si>
  <si>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</si>
  <si>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</si>
  <si>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</si>
  <si>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</si>
  <si>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</si>
  <si>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</si>
  <si>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</si>
  <si>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</si>
  <si>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</si>
  <si>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</si>
  <si>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</si>
  <si>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</si>
  <si>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</si>
  <si>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</si>
  <si>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</si>
  <si>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</si>
  <si>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</si>
  <si>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</si>
  <si>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</si>
  <si>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</si>
  <si>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</si>
  <si>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</si>
  <si>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</si>
  <si>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</si>
  <si>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</si>
  <si>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</si>
  <si>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</si>
  <si>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</si>
  <si>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</si>
  <si>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</si>
  <si>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</si>
  <si>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</si>
  <si>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</si>
  <si>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</si>
  <si>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</si>
  <si>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</si>
  <si>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</si>
  <si>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</si>
  <si>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</si>
  <si>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</si>
  <si>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</si>
  <si>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</si>
  <si>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</si>
  <si>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</si>
  <si>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</si>
  <si>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</si>
  <si>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</si>
  <si>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</si>
  <si>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</si>
  <si>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</si>
  <si>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</si>
  <si>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</si>
  <si>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</si>
  <si>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</si>
  <si>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</si>
  <si>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</si>
  <si>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</si>
  <si>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</si>
  <si>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</si>
  <si>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</si>
  <si>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</si>
  <si>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</si>
  <si>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</si>
  <si>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</si>
  <si>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</si>
  <si>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</si>
  <si>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</si>
  <si>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</si>
  <si>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</si>
  <si>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</si>
  <si>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</si>
  <si>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</si>
  <si>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</si>
  <si>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</si>
  <si>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</si>
  <si>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</si>
  <si>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</si>
  <si>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</si>
  <si>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</si>
  <si>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</si>
  <si>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</si>
  <si>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</si>
  <si>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</si>
  <si>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</si>
  <si>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</si>
  <si>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</si>
  <si>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</si>
  <si>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</si>
  <si>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</si>
  <si>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</si>
  <si>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</si>
  <si>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</si>
  <si>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</si>
  <si>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</si>
  <si>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</si>
  <si>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</si>
  <si>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</si>
  <si>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</si>
  <si>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</si>
  <si>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</si>
  <si>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</si>
  <si>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</si>
  <si>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</si>
  <si>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</si>
  <si>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</si>
  <si>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</si>
  <si>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</si>
  <si>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</si>
  <si>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</si>
  <si>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</si>
  <si>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</si>
  <si>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</si>
  <si>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</si>
  <si>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</si>
  <si>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</si>
  <si>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</si>
  <si>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</si>
  <si>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</si>
  <si>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</si>
  <si>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</si>
  <si>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</si>
  <si>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</si>
  <si>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</si>
  <si>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</si>
  <si>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</si>
  <si>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</si>
  <si>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</si>
  <si>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</si>
  <si>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</si>
  <si>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</si>
  <si>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</si>
  <si>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</si>
  <si>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</si>
  <si>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</si>
  <si>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</si>
  <si>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</si>
  <si>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</si>
  <si>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</si>
  <si>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</si>
  <si>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</si>
  <si>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</si>
  <si>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</si>
  <si>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</si>
  <si>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</si>
  <si>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</si>
  <si>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</si>
  <si>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</si>
  <si>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</si>
  <si>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</si>
  <si>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</si>
  <si>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</si>
  <si>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</si>
  <si>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</si>
  <si>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</si>
  <si>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</si>
  <si>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</si>
  <si>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</si>
  <si>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</si>
  <si>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</si>
  <si>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</si>
  <si>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</si>
  <si>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</si>
  <si>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</si>
  <si>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</si>
  <si>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</si>
  <si>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</si>
  <si>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</si>
  <si>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</si>
  <si>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</si>
  <si>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</si>
  <si>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</si>
  <si>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</si>
  <si>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</si>
  <si>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</si>
  <si>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</si>
  <si>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</si>
  <si>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</si>
  <si>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</si>
  <si>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</si>
  <si>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</si>
  <si>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</si>
  <si>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</si>
  <si>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</si>
  <si>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</si>
  <si>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</si>
  <si>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</si>
  <si>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</si>
  <si>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</si>
  <si>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</si>
  <si>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</si>
  <si>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</si>
  <si>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</si>
  <si>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</si>
  <si>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</si>
  <si>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</si>
  <si>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</si>
  <si>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</si>
  <si>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</si>
  <si>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</si>
  <si>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</si>
  <si>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</si>
  <si>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</si>
  <si>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</si>
  <si>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</si>
  <si>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</si>
  <si>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</si>
  <si>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</si>
  <si>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</si>
  <si>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</si>
  <si>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</si>
  <si>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</si>
  <si>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</si>
  <si>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</si>
  <si>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</si>
  <si>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</si>
  <si>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</si>
  <si>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</si>
  <si>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</si>
  <si>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</si>
  <si>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</si>
  <si>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</si>
  <si>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</si>
  <si>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</si>
  <si>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</si>
  <si>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</si>
  <si>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</si>
  <si>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</si>
  <si>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</si>
  <si>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</si>
  <si>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</si>
  <si>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</si>
  <si>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</si>
  <si>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</si>
  <si>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</si>
  <si>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</si>
  <si>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</si>
  <si>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</si>
  <si>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</si>
  <si>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</si>
  <si>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</si>
  <si>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</si>
  <si>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</si>
  <si>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</si>
  <si>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</si>
  <si>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</si>
  <si>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</si>
  <si>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</si>
  <si>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</si>
  <si>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</si>
  <si>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</si>
  <si>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</si>
  <si>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</si>
  <si>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</si>
  <si>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</si>
  <si>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</si>
  <si>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</si>
  <si>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</si>
  <si>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</si>
  <si>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</si>
  <si>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</si>
  <si>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</si>
  <si>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</si>
  <si>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</si>
  <si>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</si>
  <si>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</si>
  <si>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</si>
  <si>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</si>
  <si>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</si>
  <si>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</si>
  <si>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</si>
  <si>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</si>
  <si>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</si>
  <si>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</si>
  <si>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</si>
  <si>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</si>
  <si>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</si>
  <si>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</si>
  <si>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</si>
  <si>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</si>
  <si>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</si>
  <si>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</si>
  <si>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</si>
  <si>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</si>
  <si>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</si>
  <si>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</si>
  <si>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</si>
  <si>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</si>
  <si>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</si>
  <si>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</si>
  <si>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</si>
  <si>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</si>
  <si>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</si>
  <si>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</si>
  <si>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</si>
  <si>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</si>
  <si>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</si>
  <si>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</si>
  <si>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</si>
  <si>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</si>
  <si>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</si>
  <si>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</si>
  <si>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</si>
  <si>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</si>
  <si>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</si>
  <si>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</si>
  <si>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</si>
  <si>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</si>
  <si>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</si>
  <si>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</si>
  <si>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</si>
  <si>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</si>
  <si>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</si>
  <si>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</si>
  <si>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</si>
  <si>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</si>
  <si>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</si>
  <si>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</si>
  <si>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</si>
  <si>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</si>
  <si>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</si>
  <si>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</si>
  <si>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</si>
  <si>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</si>
  <si>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</si>
  <si>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</si>
  <si>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</si>
  <si>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</si>
  <si>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</si>
  <si>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</si>
  <si>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</si>
  <si>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</si>
  <si>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</si>
  <si>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</si>
  <si>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</si>
  <si>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</si>
  <si>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</si>
  <si>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</si>
  <si>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</si>
  <si>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</si>
  <si>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</si>
  <si>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</si>
  <si>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</si>
  <si>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</si>
  <si>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</si>
  <si>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</si>
  <si>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</si>
  <si>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</si>
  <si>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予防接種事故救済給付費</t>
    <phoneticPr fontId="5"/>
  </si>
  <si>
    <t>健康局</t>
    <rPh sb="0" eb="3">
      <t>ケンコウキョク</t>
    </rPh>
    <phoneticPr fontId="5"/>
  </si>
  <si>
    <t>健康課</t>
    <rPh sb="0" eb="3">
      <t>ケンコウカ</t>
    </rPh>
    <phoneticPr fontId="5"/>
  </si>
  <si>
    <t>健康課長
武井　貞治</t>
    <rPh sb="5" eb="7">
      <t>タケイ</t>
    </rPh>
    <rPh sb="8" eb="10">
      <t>サダハル</t>
    </rPh>
    <phoneticPr fontId="5"/>
  </si>
  <si>
    <t>○</t>
  </si>
  <si>
    <t>予防接種法第15条</t>
    <rPh sb="0" eb="2">
      <t>ヨボウ</t>
    </rPh>
    <rPh sb="2" eb="4">
      <t>セッシュ</t>
    </rPh>
    <rPh sb="4" eb="5">
      <t>ホウ</t>
    </rPh>
    <rPh sb="5" eb="6">
      <t>ダイ</t>
    </rPh>
    <rPh sb="8" eb="9">
      <t>ジョウ</t>
    </rPh>
    <phoneticPr fontId="5"/>
  </si>
  <si>
    <t>・「予防接種法及び結核予防法の一部を改正する法律の一部等の施行について」
・「予防接種法の一部を改正する法律等の施行について」</t>
    <phoneticPr fontId="5"/>
  </si>
  <si>
    <t>予防接種法第１５条に基づき、健康被害者に対する迅速な救済のため、救済給付金を支給する。</t>
  </si>
  <si>
    <t>予防接種法第１５条に基づき、定期の予防接種を受けた者が、疾病にかかり、障害の状態となり、又は死亡した場合において、当該疾病、障害又は死亡が当該予防接種を受けたことによるものであると厚生労働大臣が認定したときは、医療費・医療手当、障害児養育年金、障害年金、遺族年金、遺族一時金、死亡一時金、葬祭料の給付を行う。
（負担率　２／３）</t>
  </si>
  <si>
    <t>-</t>
  </si>
  <si>
    <t>-</t>
    <phoneticPr fontId="5"/>
  </si>
  <si>
    <t>-</t>
    <phoneticPr fontId="5"/>
  </si>
  <si>
    <t>-</t>
    <phoneticPr fontId="5"/>
  </si>
  <si>
    <t>予防接種対策費負担金</t>
    <phoneticPr fontId="5"/>
  </si>
  <si>
    <t>該当年度における予防接種自己救済給付の認定件数／審査件数（保留は除く）</t>
    <rPh sb="0" eb="2">
      <t>ガイトウ</t>
    </rPh>
    <rPh sb="2" eb="4">
      <t>ネンド</t>
    </rPh>
    <rPh sb="8" eb="10">
      <t>ヨボウ</t>
    </rPh>
    <rPh sb="10" eb="12">
      <t>セッシュ</t>
    </rPh>
    <rPh sb="12" eb="14">
      <t>ジコ</t>
    </rPh>
    <rPh sb="14" eb="16">
      <t>キュウサイ</t>
    </rPh>
    <rPh sb="16" eb="18">
      <t>キュウフ</t>
    </rPh>
    <rPh sb="19" eb="21">
      <t>ニンテイ</t>
    </rPh>
    <rPh sb="21" eb="23">
      <t>ケンスウ</t>
    </rPh>
    <rPh sb="24" eb="26">
      <t>シンサ</t>
    </rPh>
    <rPh sb="26" eb="28">
      <t>ケンスウ</t>
    </rPh>
    <rPh sb="29" eb="31">
      <t>ホリュウ</t>
    </rPh>
    <rPh sb="32" eb="33">
      <t>ノゾ</t>
    </rPh>
    <phoneticPr fontId="5"/>
  </si>
  <si>
    <t>該当年度における予防接種事故救済給付の認定件数／審査件数（保留は除く）</t>
    <rPh sb="0" eb="2">
      <t>ガイトウ</t>
    </rPh>
    <rPh sb="2" eb="4">
      <t>ネンド</t>
    </rPh>
    <rPh sb="8" eb="10">
      <t>ヨボウ</t>
    </rPh>
    <rPh sb="10" eb="12">
      <t>セッシュ</t>
    </rPh>
    <rPh sb="12" eb="14">
      <t>ジコ</t>
    </rPh>
    <rPh sb="14" eb="16">
      <t>キュウサイ</t>
    </rPh>
    <rPh sb="16" eb="18">
      <t>キュウフ</t>
    </rPh>
    <rPh sb="19" eb="21">
      <t>ニンテイ</t>
    </rPh>
    <rPh sb="21" eb="23">
      <t>ケンスウ</t>
    </rPh>
    <rPh sb="24" eb="26">
      <t>シンサ</t>
    </rPh>
    <rPh sb="26" eb="28">
      <t>ケンスウ</t>
    </rPh>
    <rPh sb="29" eb="31">
      <t>ホリュウ</t>
    </rPh>
    <rPh sb="32" eb="33">
      <t>ノゾ</t>
    </rPh>
    <phoneticPr fontId="5"/>
  </si>
  <si>
    <t>％</t>
    <phoneticPr fontId="5"/>
  </si>
  <si>
    <t>％</t>
    <phoneticPr fontId="5"/>
  </si>
  <si>
    <t>-</t>
    <phoneticPr fontId="5"/>
  </si>
  <si>
    <t>予防接種室調べ</t>
    <phoneticPr fontId="5"/>
  </si>
  <si>
    <t>予防接種事故救済給付の審査終了件数</t>
    <phoneticPr fontId="5"/>
  </si>
  <si>
    <t>予防接種法に基づく予防接種により健康被害を生ずるに至った被害者に対して国家補償的観点から法的救済措置を行うものであり、コスト単価を算出するような事業ではない。　　　　　　　　　　　　　　</t>
    <phoneticPr fontId="5"/>
  </si>
  <si>
    <t>Ⅰ-5 感染症など健康を脅かす疾病を予防・防止するとともに、感染者等に必要な医療等を確保すること</t>
  </si>
  <si>
    <t>Ⅰ-5-1　感染症の発生・まん延の防止を図ること</t>
  </si>
  <si>
    <t>-</t>
    <phoneticPr fontId="5"/>
  </si>
  <si>
    <t>-</t>
    <phoneticPr fontId="5"/>
  </si>
  <si>
    <t>-</t>
    <phoneticPr fontId="5"/>
  </si>
  <si>
    <t>-</t>
    <phoneticPr fontId="5"/>
  </si>
  <si>
    <t>-</t>
    <phoneticPr fontId="5"/>
  </si>
  <si>
    <t>-</t>
    <phoneticPr fontId="5"/>
  </si>
  <si>
    <t>予防接種法第１５条に基づき、定期の予防接種を受けた者が、疾病にかかり、障害の状態となり、又は死亡した場合において、当該疾病、障害又は死亡が当該予防接種を受けたことによるものであると厚生労働大臣が認定したときは、医療費・医療手当、障害児養育年金、障害年金、遺族年金、遺族一時金、死亡一時金、葬祭料の給付を行う。</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</si>
  <si>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</si>
  <si>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</si>
  <si>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</si>
  <si>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</si>
  <si>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</si>
  <si>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</si>
  <si>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</si>
  <si>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</si>
  <si>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</si>
  <si>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</si>
  <si>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</si>
  <si>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</si>
  <si>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</si>
  <si>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　感染症の発生・まん延を防止するため、予防接種法に基づく予防接種に伴って生じた健康被害者対策であり、国民のニーズ、優先度ともに高い事業である。</t>
  </si>
  <si>
    <t>　感染症の発生・まん延を防止するため、予防接種法に基づく予防接種により健康被害を生ずるに至った被害者に対して、国家補償的観点から法的救済措置を行うものであり、国の関与のもと、適確に実施すべき事業である。</t>
  </si>
  <si>
    <t>　感染症の発生・まん延を防止するため、予防接種法に基づく予防接種に伴って生じた健康被害者対策であり、優先度の高い事業である。</t>
  </si>
  <si>
    <t>感染症の発生・まん延を防止するため、予防接種法に基づく予防接種に伴って生じた健康被害対策を実施するための給付金であり、真に必要な費目を対象経費としている。</t>
    <phoneticPr fontId="5"/>
  </si>
  <si>
    <t>おおむね目標通りである。</t>
    <rPh sb="4" eb="6">
      <t>モクヒョウ</t>
    </rPh>
    <rPh sb="6" eb="7">
      <t>ドオ</t>
    </rPh>
    <phoneticPr fontId="5"/>
  </si>
  <si>
    <t>感染症の発生・まん延を防止するため、予防接種法に基づく予防接種に伴って生じた健康被害対策であり、他の手段に比べて実効性の高い手段となっている。</t>
    <rPh sb="0" eb="3">
      <t>カンセンショウ</t>
    </rPh>
    <rPh sb="4" eb="6">
      <t>ハッセイ</t>
    </rPh>
    <rPh sb="48" eb="49">
      <t>ホカ</t>
    </rPh>
    <rPh sb="50" eb="52">
      <t>シュダン</t>
    </rPh>
    <rPh sb="53" eb="54">
      <t>クラ</t>
    </rPh>
    <rPh sb="56" eb="59">
      <t>ジッコウセイ</t>
    </rPh>
    <rPh sb="60" eb="61">
      <t>タカ</t>
    </rPh>
    <rPh sb="62" eb="64">
      <t>シュダン</t>
    </rPh>
    <phoneticPr fontId="5"/>
  </si>
  <si>
    <t>見込み通りである。</t>
    <rPh sb="0" eb="2">
      <t>ミコ</t>
    </rPh>
    <rPh sb="3" eb="4">
      <t>トオ</t>
    </rPh>
    <phoneticPr fontId="5"/>
  </si>
  <si>
    <t>予防接種健康被害者保健福祉相談事業は、予防接種法に基づき市町村で実施した予防接種による健康被害について救済給付を受けている者やその家族からの相談に応じる行うための事業であり、本経費は、上記救済給付を行うための事業である。その役割分担は明確になっている。</t>
    <phoneticPr fontId="5"/>
  </si>
  <si>
    <t>予防接種健康被害者保健福祉相談事業費</t>
    <phoneticPr fontId="5"/>
  </si>
  <si>
    <t>　予防接種はその実施に際して、関係者が十分注意しても極めてまれに、重い副反応が起こり得るものである。
　疾病の発生及びまん延を予防するという予防接種法の趣旨の下に実施している予防接種は、国家補償的観点から救済措置が必要であり、予防接種法にも予防接種の実施と並んで救済が法目的に規定されている。目的・予算の状況、資金の流れ、費目・使途、活動実績等について適切であり、引き続き予算措置が必要である。</t>
    <rPh sb="93" eb="95">
      <t>コッカ</t>
    </rPh>
    <rPh sb="95" eb="97">
      <t>ホショウ</t>
    </rPh>
    <rPh sb="97" eb="98">
      <t>テキ</t>
    </rPh>
    <rPh sb="98" eb="100">
      <t>カンテン</t>
    </rPh>
    <rPh sb="146" eb="148">
      <t>モクテキ</t>
    </rPh>
    <rPh sb="149" eb="151">
      <t>ヨサン</t>
    </rPh>
    <rPh sb="152" eb="154">
      <t>ジョウキョウ</t>
    </rPh>
    <rPh sb="155" eb="157">
      <t>シキン</t>
    </rPh>
    <rPh sb="158" eb="159">
      <t>ナガ</t>
    </rPh>
    <rPh sb="161" eb="163">
      <t>ヒモク</t>
    </rPh>
    <rPh sb="164" eb="165">
      <t>シ</t>
    </rPh>
    <rPh sb="165" eb="166">
      <t>ト</t>
    </rPh>
    <rPh sb="167" eb="169">
      <t>カツドウ</t>
    </rPh>
    <rPh sb="169" eb="171">
      <t>ジッセキ</t>
    </rPh>
    <rPh sb="171" eb="172">
      <t>トウ</t>
    </rPh>
    <rPh sb="176" eb="178">
      <t>テキセツ</t>
    </rPh>
    <rPh sb="182" eb="183">
      <t>ヒ</t>
    </rPh>
    <rPh sb="184" eb="185">
      <t>ツヅ</t>
    </rPh>
    <rPh sb="186" eb="188">
      <t>ヨサン</t>
    </rPh>
    <rPh sb="188" eb="190">
      <t>ソチ</t>
    </rPh>
    <rPh sb="191" eb="193">
      <t>ヒツヨウ</t>
    </rPh>
    <phoneticPr fontId="5"/>
  </si>
  <si>
    <t>126</t>
    <phoneticPr fontId="5"/>
  </si>
  <si>
    <t>106</t>
    <phoneticPr fontId="5"/>
  </si>
  <si>
    <t>82</t>
    <phoneticPr fontId="5"/>
  </si>
  <si>
    <t>93</t>
    <phoneticPr fontId="5"/>
  </si>
  <si>
    <t>103</t>
    <phoneticPr fontId="5"/>
  </si>
  <si>
    <t>111</t>
    <phoneticPr fontId="5"/>
  </si>
  <si>
    <t>108</t>
    <phoneticPr fontId="5"/>
  </si>
  <si>
    <t>113</t>
    <phoneticPr fontId="5"/>
  </si>
  <si>
    <t>件</t>
    <rPh sb="0" eb="1">
      <t>ケン</t>
    </rPh>
    <phoneticPr fontId="5"/>
  </si>
  <si>
    <t>　平成30年度は、ほぼ成果目標通りとなった。現在、新たなワクチンの定期予防接種への追加が検討されており、それが実現した際には予防接種に起因する健康被害が増えることも予想されるため、今後さらなる予算の確保が必要である。</t>
    <rPh sb="11" eb="13">
      <t>セイカ</t>
    </rPh>
    <rPh sb="13" eb="15">
      <t>モクヒョウ</t>
    </rPh>
    <rPh sb="15" eb="16">
      <t>トオ</t>
    </rPh>
    <phoneticPr fontId="5"/>
  </si>
  <si>
    <t>A.東京都</t>
    <rPh sb="2" eb="5">
      <t>トウキョウト</t>
    </rPh>
    <phoneticPr fontId="5"/>
  </si>
  <si>
    <t>給付費</t>
    <rPh sb="0" eb="3">
      <t>キュウフヒ</t>
    </rPh>
    <phoneticPr fontId="5"/>
  </si>
  <si>
    <t>市町村に対する予防接種事故救済給付費の補助</t>
    <phoneticPr fontId="5"/>
  </si>
  <si>
    <t>東京都</t>
    <phoneticPr fontId="5"/>
  </si>
  <si>
    <t>大阪府</t>
    <phoneticPr fontId="5"/>
  </si>
  <si>
    <t>愛知県</t>
    <phoneticPr fontId="5"/>
  </si>
  <si>
    <t>千葉県</t>
    <phoneticPr fontId="5"/>
  </si>
  <si>
    <t>神奈川県</t>
    <phoneticPr fontId="5"/>
  </si>
  <si>
    <t>福岡県</t>
    <phoneticPr fontId="5"/>
  </si>
  <si>
    <t>埼玉県</t>
    <phoneticPr fontId="5"/>
  </si>
  <si>
    <t>北海道</t>
    <phoneticPr fontId="5"/>
  </si>
  <si>
    <t>兵庫県</t>
    <phoneticPr fontId="5"/>
  </si>
  <si>
    <t>京都府</t>
    <phoneticPr fontId="5"/>
  </si>
  <si>
    <t>市町村に対する予防接事故救済給付費の補助</t>
    <phoneticPr fontId="5"/>
  </si>
  <si>
    <t>－</t>
    <phoneticPr fontId="5"/>
  </si>
  <si>
    <t>-</t>
    <phoneticPr fontId="5"/>
  </si>
  <si>
    <t>-</t>
    <phoneticPr fontId="5"/>
  </si>
  <si>
    <t>B.八王子市</t>
    <rPh sb="2" eb="6">
      <t>ハチオウジシ</t>
    </rPh>
    <phoneticPr fontId="5"/>
  </si>
  <si>
    <t>八王子市</t>
    <rPh sb="0" eb="4">
      <t>ハチオウジシ</t>
    </rPh>
    <phoneticPr fontId="5"/>
  </si>
  <si>
    <t>杉並区</t>
    <rPh sb="0" eb="3">
      <t>スギナミク</t>
    </rPh>
    <phoneticPr fontId="5"/>
  </si>
  <si>
    <t>足立区</t>
    <rPh sb="0" eb="3">
      <t>アダチク</t>
    </rPh>
    <phoneticPr fontId="5"/>
  </si>
  <si>
    <t>三鷹市</t>
    <rPh sb="0" eb="3">
      <t>ミタカシ</t>
    </rPh>
    <phoneticPr fontId="5"/>
  </si>
  <si>
    <t>練馬区</t>
    <rPh sb="0" eb="3">
      <t>ネリマク</t>
    </rPh>
    <phoneticPr fontId="5"/>
  </si>
  <si>
    <t>豊島区</t>
    <rPh sb="0" eb="3">
      <t>トシマク</t>
    </rPh>
    <phoneticPr fontId="5"/>
  </si>
  <si>
    <t>渋谷区</t>
    <rPh sb="0" eb="3">
      <t>シブヤク</t>
    </rPh>
    <phoneticPr fontId="5"/>
  </si>
  <si>
    <t>北区</t>
    <rPh sb="0" eb="2">
      <t>キタク</t>
    </rPh>
    <phoneticPr fontId="5"/>
  </si>
  <si>
    <t>港区</t>
    <rPh sb="0" eb="2">
      <t>ミナトク</t>
    </rPh>
    <phoneticPr fontId="5"/>
  </si>
  <si>
    <t>青梅市</t>
    <rPh sb="0" eb="3">
      <t>オウメシ</t>
    </rPh>
    <phoneticPr fontId="5"/>
  </si>
  <si>
    <t>市町村に対する予防接事故救済給付費の補助</t>
    <phoneticPr fontId="5"/>
  </si>
  <si>
    <t>予防接事故救済給付費の補助</t>
    <phoneticPr fontId="5"/>
  </si>
  <si>
    <t>補助金等交付</t>
    <rPh sb="0" eb="3">
      <t>ホジョキン</t>
    </rPh>
    <rPh sb="3" eb="4">
      <t>トウ</t>
    </rPh>
    <rPh sb="4" eb="6">
      <t>コウフ</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</si>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</sst>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749</xdr:row>
      <xdr:rowOff>11907</xdr:rowOff>
    </xdr:from>
    <xdr:to>
      <xdr:col>38</xdr:col>
      <xdr:colOff>11905</xdr:colOff>
      <xdr:row>756</xdr:row>
      <xdr:rowOff>11907</xdr:rowOff>
    </xdr:to>
    <xdr:sp macro="" textlink="">
      <xdr:nvSpPr>
        <xdr:cNvPr id="4" name="正方形/長方形 3"/>
        <xdr:cNvSpPr/>
      </xdr:nvSpPr>
      <xdr:spPr>
        <a:xfrm>
          <a:off x="3238500" y="45374720"/>
          <a:ext cx="4464843" cy="250031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（内訳）　上位１０名</a:t>
          </a:r>
        </a:p>
      </xdr:txBody>
    </xdr:sp>
    <xdr:clientData/>
  </xdr:twoCellAnchor>
  <xdr:twoCellAnchor>
    <xdr:from>
      <xdr:col>16</xdr:col>
      <xdr:colOff>1</xdr:colOff>
      <xdr:row>760</xdr:row>
      <xdr:rowOff>83343</xdr:rowOff>
    </xdr:from>
    <xdr:to>
      <xdr:col>38</xdr:col>
      <xdr:colOff>11906</xdr:colOff>
      <xdr:row>768</xdr:row>
      <xdr:rowOff>0</xdr:rowOff>
    </xdr:to>
    <xdr:sp macro="" textlink="">
      <xdr:nvSpPr>
        <xdr:cNvPr id="5" name="正方形/長方形 4"/>
        <xdr:cNvSpPr/>
      </xdr:nvSpPr>
      <xdr:spPr>
        <a:xfrm>
          <a:off x="3238501" y="50315812"/>
          <a:ext cx="4464843" cy="2524126"/>
        </a:xfrm>
        <a:prstGeom prst="rec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（内訳）　上位１０者（東京都の例）</a:t>
          </a:r>
        </a:p>
      </xdr:txBody>
    </xdr:sp>
    <xdr:clientData/>
  </xdr:twoCellAnchor>
  <xdr:twoCellAnchor>
    <xdr:from>
      <xdr:col>15</xdr:col>
      <xdr:colOff>190500</xdr:colOff>
      <xdr:row>741</xdr:row>
      <xdr:rowOff>0</xdr:rowOff>
    </xdr:from>
    <xdr:to>
      <xdr:col>38</xdr:col>
      <xdr:colOff>-1</xdr:colOff>
      <xdr:row>743</xdr:row>
      <xdr:rowOff>11906</xdr:rowOff>
    </xdr:to>
    <xdr:sp macro="" textlink="">
      <xdr:nvSpPr>
        <xdr:cNvPr id="6" name="正方形/長方形 5"/>
        <xdr:cNvSpPr/>
      </xdr:nvSpPr>
      <xdr:spPr>
        <a:xfrm>
          <a:off x="3226594" y="42505313"/>
          <a:ext cx="4464843" cy="72628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１０９５百万円</a:t>
          </a:r>
        </a:p>
      </xdr:txBody>
    </xdr:sp>
    <xdr:clientData/>
  </xdr:twoCellAnchor>
  <xdr:twoCellAnchor>
    <xdr:from>
      <xdr:col>16</xdr:col>
      <xdr:colOff>0</xdr:colOff>
      <xdr:row>747</xdr:row>
      <xdr:rowOff>0</xdr:rowOff>
    </xdr:from>
    <xdr:to>
      <xdr:col>38</xdr:col>
      <xdr:colOff>11905</xdr:colOff>
      <xdr:row>749</xdr:row>
      <xdr:rowOff>11906</xdr:rowOff>
    </xdr:to>
    <xdr:sp macro="" textlink="">
      <xdr:nvSpPr>
        <xdr:cNvPr id="7" name="正方形/長方形 6"/>
        <xdr:cNvSpPr/>
      </xdr:nvSpPr>
      <xdr:spPr>
        <a:xfrm>
          <a:off x="3238500" y="44648438"/>
          <a:ext cx="4464843" cy="72628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都道府県（</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45</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１０９５百万円</a:t>
          </a:r>
        </a:p>
      </xdr:txBody>
    </xdr:sp>
    <xdr:clientData/>
  </xdr:twoCellAnchor>
  <xdr:twoCellAnchor>
    <xdr:from>
      <xdr:col>16</xdr:col>
      <xdr:colOff>0</xdr:colOff>
      <xdr:row>758</xdr:row>
      <xdr:rowOff>392906</xdr:rowOff>
    </xdr:from>
    <xdr:to>
      <xdr:col>38</xdr:col>
      <xdr:colOff>11905</xdr:colOff>
      <xdr:row>760</xdr:row>
      <xdr:rowOff>83343</xdr:rowOff>
    </xdr:to>
    <xdr:sp macro="" textlink="">
      <xdr:nvSpPr>
        <xdr:cNvPr id="8" name="正方形/長方形 7"/>
        <xdr:cNvSpPr/>
      </xdr:nvSpPr>
      <xdr:spPr>
        <a:xfrm>
          <a:off x="3238500" y="49589531"/>
          <a:ext cx="4464843" cy="72628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市町村１０９５百万円</a:t>
          </a:r>
        </a:p>
      </xdr:txBody>
    </xdr:sp>
    <xdr:clientData/>
  </xdr:twoCellAnchor>
  <xdr:twoCellAnchor>
    <xdr:from>
      <xdr:col>16</xdr:col>
      <xdr:colOff>0</xdr:colOff>
      <xdr:row>743</xdr:row>
      <xdr:rowOff>154781</xdr:rowOff>
    </xdr:from>
    <xdr:to>
      <xdr:col>37</xdr:col>
      <xdr:colOff>190500</xdr:colOff>
      <xdr:row>744</xdr:row>
      <xdr:rowOff>726281</xdr:rowOff>
    </xdr:to>
    <xdr:sp macro="" textlink="">
      <xdr:nvSpPr>
        <xdr:cNvPr id="10" name="大かっこ 9"/>
        <xdr:cNvSpPr/>
      </xdr:nvSpPr>
      <xdr:spPr>
        <a:xfrm>
          <a:off x="3238500" y="43374469"/>
          <a:ext cx="4441031" cy="928687"/>
        </a:xfrm>
        <a:prstGeom prst="bracketPair">
          <a:avLst/>
        </a:prstGeom>
        <a:ln w="952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交付申請書の内容審査、交付決定、補助事業者の指導監督等</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0</xdr:colOff>
      <xdr:row>756</xdr:row>
      <xdr:rowOff>119063</xdr:rowOff>
    </xdr:from>
    <xdr:to>
      <xdr:col>37</xdr:col>
      <xdr:colOff>190500</xdr:colOff>
      <xdr:row>757</xdr:row>
      <xdr:rowOff>0</xdr:rowOff>
    </xdr:to>
    <xdr:sp macro="" textlink="">
      <xdr:nvSpPr>
        <xdr:cNvPr id="11" name="大かっこ 10"/>
        <xdr:cNvSpPr/>
      </xdr:nvSpPr>
      <xdr:spPr>
        <a:xfrm>
          <a:off x="3238500" y="47982188"/>
          <a:ext cx="4441031" cy="547687"/>
        </a:xfrm>
        <a:prstGeom prst="bracketPair">
          <a:avLst/>
        </a:prstGeom>
        <a:noFill/>
        <a:ln w="9525"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市町村</a:t>
          </a:r>
          <a:r>
            <a:rPr kumimoji="1" lang="ja-JP" altLang="ja-JP" sz="1100" b="0" i="0" u="none" strike="noStrike" kern="0" cap="none" spc="0" normalizeH="0" baseline="0" noProof="0">
              <a:ln>
                <a:noFill/>
              </a:ln>
              <a:solidFill>
                <a:prstClr val="black"/>
              </a:solidFill>
              <a:effectLst/>
              <a:uLnTx/>
              <a:uFillTx/>
              <a:latin typeface="+mn-lt"/>
              <a:ea typeface="+mn-ea"/>
              <a:cs typeface="+mn-cs"/>
            </a:rPr>
            <a:t>に対する救済給付金の支給を実施</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11907</xdr:colOff>
      <xdr:row>768</xdr:row>
      <xdr:rowOff>107155</xdr:rowOff>
    </xdr:from>
    <xdr:to>
      <xdr:col>38</xdr:col>
      <xdr:colOff>0</xdr:colOff>
      <xdr:row>770</xdr:row>
      <xdr:rowOff>35717</xdr:rowOff>
    </xdr:to>
    <xdr:sp macro="" textlink="">
      <xdr:nvSpPr>
        <xdr:cNvPr id="12" name="大かっこ 11"/>
        <xdr:cNvSpPr/>
      </xdr:nvSpPr>
      <xdr:spPr>
        <a:xfrm>
          <a:off x="3250407" y="52947093"/>
          <a:ext cx="4441031" cy="547687"/>
        </a:xfrm>
        <a:prstGeom prst="bracketPair">
          <a:avLst/>
        </a:prstGeom>
        <a:noFill/>
        <a:ln w="9525"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健康被害者に対する</a:t>
          </a:r>
          <a:r>
            <a:rPr kumimoji="1" lang="ja-JP" altLang="ja-JP" sz="1100" b="0" i="0" u="none" strike="noStrike" kern="0" cap="none" spc="0" normalizeH="0" baseline="0" noProof="0">
              <a:ln>
                <a:noFill/>
              </a:ln>
              <a:solidFill>
                <a:prstClr val="black"/>
              </a:solidFill>
              <a:effectLst/>
              <a:uLnTx/>
              <a:uFillTx/>
              <a:latin typeface="+mn-lt"/>
              <a:ea typeface="+mn-ea"/>
              <a:cs typeface="+mn-cs"/>
            </a:rPr>
            <a:t>救済給付金の支給を実施</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0</xdr:colOff>
      <xdr:row>745</xdr:row>
      <xdr:rowOff>-1</xdr:rowOff>
    </xdr:from>
    <xdr:to>
      <xdr:col>27</xdr:col>
      <xdr:colOff>5953</xdr:colOff>
      <xdr:row>747</xdr:row>
      <xdr:rowOff>0</xdr:rowOff>
    </xdr:to>
    <xdr:cxnSp macro="">
      <xdr:nvCxnSpPr>
        <xdr:cNvPr id="14" name="直線コネクタ 13"/>
        <xdr:cNvCxnSpPr>
          <a:endCxn id="7" idx="0"/>
        </xdr:cNvCxnSpPr>
      </xdr:nvCxnSpPr>
      <xdr:spPr>
        <a:xfrm>
          <a:off x="5464969" y="43934062"/>
          <a:ext cx="5953" cy="714376"/>
        </a:xfrm>
        <a:prstGeom prst="line">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757</xdr:row>
      <xdr:rowOff>0</xdr:rowOff>
    </xdr:from>
    <xdr:to>
      <xdr:col>27</xdr:col>
      <xdr:colOff>5953</xdr:colOff>
      <xdr:row>758</xdr:row>
      <xdr:rowOff>392906</xdr:rowOff>
    </xdr:to>
    <xdr:cxnSp macro="">
      <xdr:nvCxnSpPr>
        <xdr:cNvPr id="15" name="直線コネクタ 14"/>
        <xdr:cNvCxnSpPr>
          <a:endCxn id="8" idx="0"/>
        </xdr:cNvCxnSpPr>
      </xdr:nvCxnSpPr>
      <xdr:spPr>
        <a:xfrm>
          <a:off x="5464969" y="48529875"/>
          <a:ext cx="5953" cy="1059656"/>
        </a:xfrm>
        <a:prstGeom prst="line">
          <a:avLst/>
        </a:prstGeom>
        <a:noFill/>
        <a:ln w="9525" cap="flat" cmpd="sng" algn="ctr">
          <a:solidFill>
            <a:sysClr val="windowText" lastClr="000000"/>
          </a:solidFill>
          <a:prstDash val="solid"/>
          <a:tailEnd type="arrow"/>
        </a:ln>
        <a:effectLst/>
      </xdr:spPr>
    </xdr:cxnSp>
    <xdr:clientData/>
  </xdr:twoCellAnchor>
  <xdr:twoCellAnchor>
    <xdr:from>
      <xdr:col>19</xdr:col>
      <xdr:colOff>83343</xdr:colOff>
      <xdr:row>746</xdr:row>
      <xdr:rowOff>0</xdr:rowOff>
    </xdr:from>
    <xdr:to>
      <xdr:col>26</xdr:col>
      <xdr:colOff>130968</xdr:colOff>
      <xdr:row>746</xdr:row>
      <xdr:rowOff>309562</xdr:rowOff>
    </xdr:to>
    <xdr:sp macro="" textlink="">
      <xdr:nvSpPr>
        <xdr:cNvPr id="17" name="テキスト ボックス 16"/>
        <xdr:cNvSpPr txBox="1"/>
      </xdr:nvSpPr>
      <xdr:spPr>
        <a:xfrm>
          <a:off x="3929062" y="44707969"/>
          <a:ext cx="1464469" cy="309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130968</xdr:colOff>
      <xdr:row>757</xdr:row>
      <xdr:rowOff>654845</xdr:rowOff>
    </xdr:from>
    <xdr:to>
      <xdr:col>26</xdr:col>
      <xdr:colOff>71437</xdr:colOff>
      <xdr:row>758</xdr:row>
      <xdr:rowOff>297657</xdr:rowOff>
    </xdr:to>
    <xdr:sp macro="" textlink="">
      <xdr:nvSpPr>
        <xdr:cNvPr id="18" name="テキスト ボックス 17"/>
        <xdr:cNvSpPr txBox="1"/>
      </xdr:nvSpPr>
      <xdr:spPr>
        <a:xfrm>
          <a:off x="3774281" y="49601439"/>
          <a:ext cx="1559719" cy="309562"/>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95250</xdr:colOff>
      <xdr:row>749</xdr:row>
      <xdr:rowOff>333375</xdr:rowOff>
    </xdr:from>
    <xdr:to>
      <xdr:col>30</xdr:col>
      <xdr:colOff>190499</xdr:colOff>
      <xdr:row>755</xdr:row>
      <xdr:rowOff>488156</xdr:rowOff>
    </xdr:to>
    <xdr:sp macro="" textlink="">
      <xdr:nvSpPr>
        <xdr:cNvPr id="3" name="テキスト ボックス 2"/>
        <xdr:cNvSpPr txBox="1"/>
      </xdr:nvSpPr>
      <xdr:spPr>
        <a:xfrm>
          <a:off x="4143375" y="46112906"/>
          <a:ext cx="2119312" cy="2297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b="0" i="0" u="none" strike="noStrike">
              <a:solidFill>
                <a:schemeClr val="dk1"/>
              </a:solidFill>
              <a:effectLst/>
              <a:latin typeface="+mn-lt"/>
              <a:ea typeface="+mn-ea"/>
              <a:cs typeface="+mn-cs"/>
            </a:rPr>
            <a:t>東京都</a:t>
          </a:r>
          <a:r>
            <a:rPr lang="ja-JP" altLang="en-US"/>
            <a:t> 　１３２百万円</a:t>
          </a:r>
          <a:endParaRPr lang="en-US" altLang="ja-JP"/>
        </a:p>
        <a:p>
          <a:pPr algn="l"/>
          <a:r>
            <a:rPr lang="ja-JP" altLang="en-US" sz="1100" b="0" i="0" u="none" strike="noStrike">
              <a:solidFill>
                <a:schemeClr val="dk1"/>
              </a:solidFill>
              <a:effectLst/>
              <a:latin typeface="+mn-lt"/>
              <a:ea typeface="+mn-ea"/>
              <a:cs typeface="+mn-cs"/>
            </a:rPr>
            <a:t>大阪府</a:t>
          </a:r>
          <a:r>
            <a:rPr lang="ja-JP" altLang="en-US"/>
            <a:t> 　１０４百万円</a:t>
          </a:r>
          <a:endParaRPr lang="en-US" altLang="ja-JP"/>
        </a:p>
        <a:p>
          <a:pPr algn="l"/>
          <a:r>
            <a:rPr lang="ja-JP" altLang="en-US" sz="1100" b="0" i="0" u="none" strike="noStrike">
              <a:solidFill>
                <a:schemeClr val="dk1"/>
              </a:solidFill>
              <a:effectLst/>
              <a:latin typeface="+mn-lt"/>
              <a:ea typeface="+mn-ea"/>
              <a:cs typeface="+mn-cs"/>
            </a:rPr>
            <a:t>愛知県</a:t>
          </a:r>
          <a:r>
            <a:rPr lang="ja-JP" altLang="en-US"/>
            <a:t> 　８３百万円</a:t>
          </a:r>
          <a:endParaRPr lang="en-US" altLang="ja-JP"/>
        </a:p>
        <a:p>
          <a:pPr algn="l"/>
          <a:r>
            <a:rPr lang="ja-JP" altLang="en-US" sz="1100" b="0" i="0" u="none" strike="noStrike">
              <a:solidFill>
                <a:schemeClr val="dk1"/>
              </a:solidFill>
              <a:effectLst/>
              <a:latin typeface="+mn-lt"/>
              <a:ea typeface="+mn-ea"/>
              <a:cs typeface="+mn-cs"/>
            </a:rPr>
            <a:t>千葉県　５９百万円</a:t>
          </a:r>
          <a:endParaRPr lang="en-US" altLang="ja-JP" sz="1100" b="0" i="0" u="none" strike="noStrike">
            <a:solidFill>
              <a:schemeClr val="dk1"/>
            </a:solidFill>
            <a:effectLst/>
            <a:latin typeface="+mn-lt"/>
            <a:ea typeface="+mn-ea"/>
            <a:cs typeface="+mn-cs"/>
          </a:endParaRPr>
        </a:p>
        <a:p>
          <a:pPr algn="l"/>
          <a:r>
            <a:rPr lang="ja-JP" altLang="en-US"/>
            <a:t> </a:t>
          </a:r>
          <a:r>
            <a:rPr lang="ja-JP" altLang="en-US" sz="1100" b="0" i="0" u="none" strike="noStrike">
              <a:solidFill>
                <a:schemeClr val="dk1"/>
              </a:solidFill>
              <a:effectLst/>
              <a:latin typeface="+mn-lt"/>
              <a:ea typeface="+mn-ea"/>
              <a:cs typeface="+mn-cs"/>
            </a:rPr>
            <a:t>神奈川県　５８百万円</a:t>
          </a:r>
          <a:endParaRPr lang="en-US" altLang="ja-JP" sz="1100" b="0" i="0" u="none" strike="noStrike">
            <a:solidFill>
              <a:schemeClr val="dk1"/>
            </a:solidFill>
            <a:effectLst/>
            <a:latin typeface="+mn-lt"/>
            <a:ea typeface="+mn-ea"/>
            <a:cs typeface="+mn-cs"/>
          </a:endParaRPr>
        </a:p>
        <a:p>
          <a:pPr algn="l"/>
          <a:r>
            <a:rPr lang="ja-JP" altLang="en-US"/>
            <a:t> </a:t>
          </a:r>
          <a:r>
            <a:rPr lang="ja-JP" altLang="en-US" sz="1100" b="0" i="0" u="none" strike="noStrike">
              <a:solidFill>
                <a:schemeClr val="dk1"/>
              </a:solidFill>
              <a:effectLst/>
              <a:latin typeface="+mn-lt"/>
              <a:ea typeface="+mn-ea"/>
              <a:cs typeface="+mn-cs"/>
            </a:rPr>
            <a:t>福岡県　５３百万円</a:t>
          </a:r>
          <a:endParaRPr lang="en-US" altLang="ja-JP" sz="1100" b="0" i="0" u="none" strike="noStrike">
            <a:solidFill>
              <a:schemeClr val="dk1"/>
            </a:solidFill>
            <a:effectLst/>
            <a:latin typeface="+mn-lt"/>
            <a:ea typeface="+mn-ea"/>
            <a:cs typeface="+mn-cs"/>
          </a:endParaRPr>
        </a:p>
        <a:p>
          <a:pPr algn="l"/>
          <a:r>
            <a:rPr lang="ja-JP" altLang="en-US"/>
            <a:t> </a:t>
          </a:r>
          <a:r>
            <a:rPr lang="ja-JP" altLang="en-US" sz="1100" b="0" i="0" u="none" strike="noStrike">
              <a:solidFill>
                <a:schemeClr val="dk1"/>
              </a:solidFill>
              <a:effectLst/>
              <a:latin typeface="+mn-lt"/>
              <a:ea typeface="+mn-ea"/>
              <a:cs typeface="+mn-cs"/>
            </a:rPr>
            <a:t>埼玉県</a:t>
          </a:r>
          <a:r>
            <a:rPr lang="ja-JP" altLang="en-US"/>
            <a:t> 　４８百万円</a:t>
          </a:r>
          <a:endParaRPr lang="en-US" altLang="ja-JP"/>
        </a:p>
        <a:p>
          <a:pPr algn="l"/>
          <a:r>
            <a:rPr lang="ja-JP" altLang="en-US" sz="1100" b="0" i="0" u="none" strike="noStrike">
              <a:solidFill>
                <a:schemeClr val="dk1"/>
              </a:solidFill>
              <a:effectLst/>
              <a:latin typeface="+mn-lt"/>
              <a:ea typeface="+mn-ea"/>
              <a:cs typeface="+mn-cs"/>
            </a:rPr>
            <a:t>北海道</a:t>
          </a:r>
          <a:r>
            <a:rPr lang="ja-JP" altLang="en-US"/>
            <a:t> 　４４百万円</a:t>
          </a:r>
          <a:endParaRPr lang="en-US" altLang="ja-JP"/>
        </a:p>
        <a:p>
          <a:pPr algn="l"/>
          <a:r>
            <a:rPr lang="ja-JP" altLang="en-US" sz="1100" b="0" i="0" u="none" strike="noStrike">
              <a:solidFill>
                <a:schemeClr val="dk1"/>
              </a:solidFill>
              <a:effectLst/>
              <a:latin typeface="+mn-lt"/>
              <a:ea typeface="+mn-ea"/>
              <a:cs typeface="+mn-cs"/>
            </a:rPr>
            <a:t>兵庫県</a:t>
          </a:r>
          <a:r>
            <a:rPr lang="ja-JP" altLang="en-US"/>
            <a:t> 　４０百万円</a:t>
          </a:r>
          <a:endParaRPr lang="en-US" altLang="ja-JP"/>
        </a:p>
        <a:p>
          <a:pPr algn="l"/>
          <a:r>
            <a:rPr lang="ja-JP" altLang="en-US" sz="1100" b="0" i="0" u="none" strike="noStrike">
              <a:solidFill>
                <a:schemeClr val="dk1"/>
              </a:solidFill>
              <a:effectLst/>
              <a:latin typeface="+mn-lt"/>
              <a:ea typeface="+mn-ea"/>
              <a:cs typeface="+mn-cs"/>
            </a:rPr>
            <a:t>京都府</a:t>
          </a:r>
          <a:r>
            <a:rPr lang="ja-JP" altLang="en-US"/>
            <a:t> 　２９百万円</a:t>
          </a:r>
          <a:endParaRPr lang="en-US" altLang="ja-JP"/>
        </a:p>
      </xdr:txBody>
    </xdr:sp>
    <xdr:clientData/>
  </xdr:twoCellAnchor>
  <xdr:twoCellAnchor>
    <xdr:from>
      <xdr:col>22</xdr:col>
      <xdr:colOff>71436</xdr:colOff>
      <xdr:row>761</xdr:row>
      <xdr:rowOff>250032</xdr:rowOff>
    </xdr:from>
    <xdr:to>
      <xdr:col>31</xdr:col>
      <xdr:colOff>178593</xdr:colOff>
      <xdr:row>767</xdr:row>
      <xdr:rowOff>428625</xdr:rowOff>
    </xdr:to>
    <xdr:sp macro="" textlink="">
      <xdr:nvSpPr>
        <xdr:cNvPr id="19" name="テキスト ボックス 18"/>
        <xdr:cNvSpPr txBox="1"/>
      </xdr:nvSpPr>
      <xdr:spPr>
        <a:xfrm>
          <a:off x="4524374" y="51470720"/>
          <a:ext cx="1928813" cy="2250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100" b="0" i="0" u="none" strike="noStrike">
              <a:solidFill>
                <a:schemeClr val="dk1"/>
              </a:solidFill>
              <a:effectLst/>
              <a:latin typeface="+mn-lt"/>
              <a:ea typeface="+mn-ea"/>
              <a:cs typeface="+mn-cs"/>
            </a:rPr>
            <a:t>八王子市</a:t>
          </a:r>
          <a:r>
            <a:rPr lang="ja-JP" altLang="en-US"/>
            <a:t> </a:t>
          </a:r>
          <a:r>
            <a:rPr lang="en-US" altLang="ja-JP"/>
            <a:t>16</a:t>
          </a:r>
          <a:r>
            <a:rPr lang="ja-JP" altLang="en-US"/>
            <a:t>百万円</a:t>
          </a:r>
          <a:endParaRPr lang="en-US" altLang="ja-JP"/>
        </a:p>
        <a:p>
          <a:r>
            <a:rPr lang="ja-JP" altLang="en-US" sz="1100" b="0" i="0" u="none" strike="noStrike">
              <a:solidFill>
                <a:schemeClr val="dk1"/>
              </a:solidFill>
              <a:effectLst/>
              <a:latin typeface="+mn-lt"/>
              <a:ea typeface="+mn-ea"/>
              <a:cs typeface="+mn-cs"/>
            </a:rPr>
            <a:t>杉並区</a:t>
          </a:r>
          <a:r>
            <a:rPr lang="ja-JP" altLang="en-US"/>
            <a:t> </a:t>
          </a:r>
          <a:r>
            <a:rPr lang="en-US" altLang="ja-JP" sz="1100" b="0" i="0" u="none" strike="noStrike">
              <a:solidFill>
                <a:schemeClr val="dk1"/>
              </a:solidFill>
              <a:effectLst/>
              <a:latin typeface="+mn-lt"/>
              <a:ea typeface="+mn-ea"/>
              <a:cs typeface="+mn-cs"/>
            </a:rPr>
            <a:t>13</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sz="1100" b="0" i="0" u="none" strike="noStrike">
              <a:solidFill>
                <a:schemeClr val="dk1"/>
              </a:solidFill>
              <a:effectLst/>
              <a:latin typeface="+mn-lt"/>
              <a:ea typeface="+mn-ea"/>
              <a:cs typeface="+mn-cs"/>
            </a:rPr>
            <a:t>足立区</a:t>
          </a:r>
          <a:r>
            <a:rPr lang="ja-JP" altLang="en-US"/>
            <a:t> </a:t>
          </a:r>
          <a:r>
            <a:rPr lang="en-US" altLang="ja-JP" sz="1100" b="0" i="0" u="none" strike="noStrike">
              <a:solidFill>
                <a:schemeClr val="dk1"/>
              </a:solidFill>
              <a:effectLst/>
              <a:latin typeface="+mn-lt"/>
              <a:ea typeface="+mn-ea"/>
              <a:cs typeface="+mn-cs"/>
            </a:rPr>
            <a:t>12</a:t>
          </a:r>
          <a:r>
            <a:rPr lang="ja-JP" altLang="en-US" sz="1100" b="0" i="0" u="none" strike="noStrike">
              <a:solidFill>
                <a:schemeClr val="dk1"/>
              </a:solidFill>
              <a:effectLst/>
              <a:latin typeface="+mn-lt"/>
              <a:ea typeface="+mn-ea"/>
              <a:cs typeface="+mn-cs"/>
            </a:rPr>
            <a:t>百万円</a:t>
          </a:r>
          <a:endParaRPr lang="en-US" altLang="ja-JP"/>
        </a:p>
        <a:p>
          <a:r>
            <a:rPr lang="ja-JP" altLang="en-US" sz="1100" b="0" i="0" u="none" strike="noStrike">
              <a:solidFill>
                <a:schemeClr val="dk1"/>
              </a:solidFill>
              <a:effectLst/>
              <a:latin typeface="+mn-lt"/>
              <a:ea typeface="+mn-ea"/>
              <a:cs typeface="+mn-cs"/>
            </a:rPr>
            <a:t>三鷹市</a:t>
          </a:r>
          <a:r>
            <a:rPr lang="ja-JP" altLang="en-US"/>
            <a:t> </a:t>
          </a:r>
          <a:r>
            <a:rPr lang="en-US" altLang="ja-JP" sz="1100" b="0" i="0" u="none" strike="noStrike">
              <a:solidFill>
                <a:schemeClr val="dk1"/>
              </a:solidFill>
              <a:effectLst/>
              <a:latin typeface="+mn-lt"/>
              <a:ea typeface="+mn-ea"/>
              <a:cs typeface="+mn-cs"/>
            </a:rPr>
            <a:t>10</a:t>
          </a:r>
          <a:r>
            <a:rPr lang="ja-JP" altLang="en-US" sz="1100" b="0" i="0" u="none" strike="noStrike">
              <a:solidFill>
                <a:schemeClr val="dk1"/>
              </a:solidFill>
              <a:effectLst/>
              <a:latin typeface="+mn-lt"/>
              <a:ea typeface="+mn-ea"/>
              <a:cs typeface="+mn-cs"/>
            </a:rPr>
            <a:t>百万円</a:t>
          </a:r>
          <a:endParaRPr lang="en-US" altLang="ja-JP"/>
        </a:p>
        <a:p>
          <a:r>
            <a:rPr lang="ja-JP" altLang="en-US" sz="1100" b="0" i="0" u="none" strike="noStrike">
              <a:solidFill>
                <a:schemeClr val="dk1"/>
              </a:solidFill>
              <a:effectLst/>
              <a:latin typeface="+mn-lt"/>
              <a:ea typeface="+mn-ea"/>
              <a:cs typeface="+mn-cs"/>
            </a:rPr>
            <a:t>練馬区</a:t>
          </a:r>
          <a:r>
            <a:rPr lang="ja-JP" altLang="en-US"/>
            <a:t> </a:t>
          </a:r>
          <a:r>
            <a:rPr lang="en-US" altLang="ja-JP"/>
            <a:t>9</a:t>
          </a:r>
          <a:r>
            <a:rPr lang="ja-JP" altLang="en-US"/>
            <a:t>百万円</a:t>
          </a:r>
          <a:endParaRPr lang="en-US" altLang="ja-JP"/>
        </a:p>
        <a:p>
          <a:r>
            <a:rPr lang="ja-JP" altLang="en-US" sz="1100" b="0" i="0" u="none" strike="noStrike">
              <a:solidFill>
                <a:schemeClr val="dk1"/>
              </a:solidFill>
              <a:effectLst/>
              <a:latin typeface="+mn-lt"/>
              <a:ea typeface="+mn-ea"/>
              <a:cs typeface="+mn-cs"/>
            </a:rPr>
            <a:t>豊島区</a:t>
          </a:r>
          <a:r>
            <a:rPr lang="ja-JP" altLang="en-US"/>
            <a:t> </a:t>
          </a:r>
          <a:r>
            <a:rPr lang="en-US" altLang="ja-JP" sz="1100" b="0" i="0" u="none" strike="noStrike">
              <a:solidFill>
                <a:schemeClr val="dk1"/>
              </a:solidFill>
              <a:effectLst/>
              <a:latin typeface="+mn-lt"/>
              <a:ea typeface="+mn-ea"/>
              <a:cs typeface="+mn-cs"/>
            </a:rPr>
            <a:t>8</a:t>
          </a:r>
          <a:r>
            <a:rPr lang="ja-JP" altLang="en-US" sz="1100" b="0" i="0" u="none" strike="noStrike">
              <a:solidFill>
                <a:schemeClr val="dk1"/>
              </a:solidFill>
              <a:effectLst/>
              <a:latin typeface="+mn-lt"/>
              <a:ea typeface="+mn-ea"/>
              <a:cs typeface="+mn-cs"/>
            </a:rPr>
            <a:t>百万円</a:t>
          </a:r>
          <a:endParaRPr lang="en-US" altLang="ja-JP"/>
        </a:p>
        <a:p>
          <a:r>
            <a:rPr lang="ja-JP" altLang="en-US" sz="1100" b="0" i="0" u="none" strike="noStrike">
              <a:solidFill>
                <a:schemeClr val="dk1"/>
              </a:solidFill>
              <a:effectLst/>
              <a:latin typeface="+mn-lt"/>
              <a:ea typeface="+mn-ea"/>
              <a:cs typeface="+mn-cs"/>
            </a:rPr>
            <a:t>渋谷区</a:t>
          </a:r>
          <a:r>
            <a:rPr lang="ja-JP" altLang="en-US"/>
            <a:t> </a:t>
          </a:r>
          <a:r>
            <a:rPr lang="en-US" altLang="ja-JP"/>
            <a:t>8</a:t>
          </a:r>
          <a:r>
            <a:rPr lang="ja-JP" altLang="en-US"/>
            <a:t>百万円 </a:t>
          </a:r>
          <a:endParaRPr lang="en-US" altLang="ja-JP"/>
        </a:p>
        <a:p>
          <a:r>
            <a:rPr lang="ja-JP" altLang="en-US" sz="1100" b="0" i="0" u="none" strike="noStrike">
              <a:solidFill>
                <a:schemeClr val="dk1"/>
              </a:solidFill>
              <a:effectLst/>
              <a:latin typeface="+mn-lt"/>
              <a:ea typeface="+mn-ea"/>
              <a:cs typeface="+mn-cs"/>
            </a:rPr>
            <a:t>北区</a:t>
          </a:r>
          <a:r>
            <a:rPr lang="ja-JP" altLang="en-US"/>
            <a:t> </a:t>
          </a:r>
          <a:r>
            <a:rPr lang="en-US" altLang="ja-JP" sz="1100" b="0" i="0" u="none" strike="noStrike">
              <a:solidFill>
                <a:schemeClr val="dk1"/>
              </a:solidFill>
              <a:effectLst/>
              <a:latin typeface="+mn-lt"/>
              <a:ea typeface="+mn-ea"/>
              <a:cs typeface="+mn-cs"/>
            </a:rPr>
            <a:t>7</a:t>
          </a:r>
          <a:r>
            <a:rPr lang="ja-JP" altLang="en-US" sz="1100" b="0" i="0" u="none" strike="noStrike">
              <a:solidFill>
                <a:schemeClr val="dk1"/>
              </a:solidFill>
              <a:effectLst/>
              <a:latin typeface="+mn-lt"/>
              <a:ea typeface="+mn-ea"/>
              <a:cs typeface="+mn-cs"/>
            </a:rPr>
            <a:t>百万円</a:t>
          </a:r>
          <a:endParaRPr lang="en-US" altLang="ja-JP"/>
        </a:p>
        <a:p>
          <a:r>
            <a:rPr lang="ja-JP" altLang="en-US" sz="1100" b="0" i="0" u="none" strike="noStrike">
              <a:solidFill>
                <a:schemeClr val="dk1"/>
              </a:solidFill>
              <a:effectLst/>
              <a:latin typeface="+mn-lt"/>
              <a:ea typeface="+mn-ea"/>
              <a:cs typeface="+mn-cs"/>
            </a:rPr>
            <a:t>港区</a:t>
          </a:r>
          <a:r>
            <a:rPr lang="ja-JP" altLang="en-US"/>
            <a:t> </a:t>
          </a:r>
          <a:r>
            <a:rPr lang="en-US" altLang="ja-JP" sz="1100" b="0" i="0" u="none" strike="noStrike">
              <a:solidFill>
                <a:schemeClr val="dk1"/>
              </a:solidFill>
              <a:effectLst/>
              <a:latin typeface="+mn-lt"/>
              <a:ea typeface="+mn-ea"/>
              <a:cs typeface="+mn-cs"/>
            </a:rPr>
            <a:t>7</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sz="1100" b="0" i="0" u="none" strike="noStrike">
              <a:solidFill>
                <a:schemeClr val="dk1"/>
              </a:solidFill>
              <a:effectLst/>
              <a:latin typeface="+mn-lt"/>
              <a:ea typeface="+mn-ea"/>
              <a:cs typeface="+mn-cs"/>
            </a:rPr>
            <a:t>青梅市</a:t>
          </a:r>
          <a:r>
            <a:rPr lang="ja-JP" altLang="en-US"/>
            <a:t> </a:t>
          </a:r>
          <a:r>
            <a:rPr lang="en-US" altLang="ja-JP" sz="1100" b="0" i="0" u="none" strike="noStrike">
              <a:solidFill>
                <a:schemeClr val="dk1"/>
              </a:solidFill>
              <a:effectLst/>
              <a:latin typeface="+mn-lt"/>
              <a:ea typeface="+mn-ea"/>
              <a:cs typeface="+mn-cs"/>
            </a:rPr>
            <a:t>7</a:t>
          </a:r>
          <a:r>
            <a:rPr lang="ja-JP" altLang="en-US" sz="1100" b="0" i="0" u="none" strike="noStrike">
              <a:solidFill>
                <a:schemeClr val="dk1"/>
              </a:solidFill>
              <a:effectLst/>
              <a:latin typeface="+mn-lt"/>
              <a:ea typeface="+mn-ea"/>
              <a:cs typeface="+mn-cs"/>
            </a:rPr>
            <a:t>百万円</a:t>
          </a:r>
          <a:r>
            <a:rPr lang="ja-JP" altLang="en-US"/>
            <a:t> </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124</v>
      </c>
      <c r="AT2" s="943"/>
      <c r="AU2" s="943"/>
      <c r="AV2" s="52" t="str">
        <f>IF(AW2="", "", "-")</f>
        <v/>
      </c>
      <c r="AW2" s="914"/>
      <c r="AX2" s="914"/>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569</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146</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572</v>
      </c>
      <c r="AF5" s="702"/>
      <c r="AG5" s="702"/>
      <c r="AH5" s="702"/>
      <c r="AI5" s="702"/>
      <c r="AJ5" s="702"/>
      <c r="AK5" s="702"/>
      <c r="AL5" s="702"/>
      <c r="AM5" s="702"/>
      <c r="AN5" s="702"/>
      <c r="AO5" s="702"/>
      <c r="AP5" s="703"/>
      <c r="AQ5" s="704" t="s">
        <v>573</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575</v>
      </c>
      <c r="H7" s="502"/>
      <c r="I7" s="502"/>
      <c r="J7" s="502"/>
      <c r="K7" s="502"/>
      <c r="L7" s="502"/>
      <c r="M7" s="502"/>
      <c r="N7" s="502"/>
      <c r="O7" s="502"/>
      <c r="P7" s="502"/>
      <c r="Q7" s="502"/>
      <c r="R7" s="502"/>
      <c r="S7" s="502"/>
      <c r="T7" s="502"/>
      <c r="U7" s="502"/>
      <c r="V7" s="502"/>
      <c r="W7" s="502"/>
      <c r="X7" s="503"/>
      <c r="Y7" s="925" t="s">
        <v>515</v>
      </c>
      <c r="Z7" s="446"/>
      <c r="AA7" s="446"/>
      <c r="AB7" s="446"/>
      <c r="AC7" s="446"/>
      <c r="AD7" s="926"/>
      <c r="AE7" s="915" t="s">
        <v>576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負担</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1167</v>
      </c>
      <c r="Q13" s="661"/>
      <c r="R13" s="661"/>
      <c r="S13" s="661"/>
      <c r="T13" s="661"/>
      <c r="U13" s="661"/>
      <c r="V13" s="662"/>
      <c r="W13" s="660">
        <v>1165</v>
      </c>
      <c r="X13" s="661"/>
      <c r="Y13" s="661"/>
      <c r="Z13" s="661"/>
      <c r="AA13" s="661"/>
      <c r="AB13" s="661"/>
      <c r="AC13" s="662"/>
      <c r="AD13" s="660">
        <v>1175</v>
      </c>
      <c r="AE13" s="661"/>
      <c r="AF13" s="661"/>
      <c r="AG13" s="661"/>
      <c r="AH13" s="661"/>
      <c r="AI13" s="661"/>
      <c r="AJ13" s="662"/>
      <c r="AK13" s="660">
        <v>1174</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579</v>
      </c>
      <c r="Q14" s="661"/>
      <c r="R14" s="661"/>
      <c r="S14" s="661"/>
      <c r="T14" s="661"/>
      <c r="U14" s="661"/>
      <c r="V14" s="662"/>
      <c r="W14" s="660" t="s">
        <v>579</v>
      </c>
      <c r="X14" s="661"/>
      <c r="Y14" s="661"/>
      <c r="Z14" s="661"/>
      <c r="AA14" s="661"/>
      <c r="AB14" s="661"/>
      <c r="AC14" s="662"/>
      <c r="AD14" s="660" t="s">
        <v>579</v>
      </c>
      <c r="AE14" s="661"/>
      <c r="AF14" s="661"/>
      <c r="AG14" s="661"/>
      <c r="AH14" s="661"/>
      <c r="AI14" s="661"/>
      <c r="AJ14" s="662"/>
      <c r="AK14" s="660" t="s">
        <v>580</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579</v>
      </c>
      <c r="Q15" s="661"/>
      <c r="R15" s="661"/>
      <c r="S15" s="661"/>
      <c r="T15" s="661"/>
      <c r="U15" s="661"/>
      <c r="V15" s="662"/>
      <c r="W15" s="660" t="s">
        <v>579</v>
      </c>
      <c r="X15" s="661"/>
      <c r="Y15" s="661"/>
      <c r="Z15" s="661"/>
      <c r="AA15" s="661"/>
      <c r="AB15" s="661"/>
      <c r="AC15" s="662"/>
      <c r="AD15" s="660" t="s">
        <v>579</v>
      </c>
      <c r="AE15" s="661"/>
      <c r="AF15" s="661"/>
      <c r="AG15" s="661"/>
      <c r="AH15" s="661"/>
      <c r="AI15" s="661"/>
      <c r="AJ15" s="662"/>
      <c r="AK15" s="660" t="s">
        <v>581</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579</v>
      </c>
      <c r="Q16" s="661"/>
      <c r="R16" s="661"/>
      <c r="S16" s="661"/>
      <c r="T16" s="661"/>
      <c r="U16" s="661"/>
      <c r="V16" s="662"/>
      <c r="W16" s="660" t="s">
        <v>579</v>
      </c>
      <c r="X16" s="661"/>
      <c r="Y16" s="661"/>
      <c r="Z16" s="661"/>
      <c r="AA16" s="661"/>
      <c r="AB16" s="661"/>
      <c r="AC16" s="662"/>
      <c r="AD16" s="660" t="s">
        <v>579</v>
      </c>
      <c r="AE16" s="661"/>
      <c r="AF16" s="661"/>
      <c r="AG16" s="661"/>
      <c r="AH16" s="661"/>
      <c r="AI16" s="661"/>
      <c r="AJ16" s="662"/>
      <c r="AK16" s="660" t="s">
        <v>581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579</v>
      </c>
      <c r="Q17" s="661"/>
      <c r="R17" s="661"/>
      <c r="S17" s="661"/>
      <c r="T17" s="661"/>
      <c r="U17" s="661"/>
      <c r="V17" s="662"/>
      <c r="W17" s="660" t="s">
        <v>579</v>
      </c>
      <c r="X17" s="661"/>
      <c r="Y17" s="661"/>
      <c r="Z17" s="661"/>
      <c r="AA17" s="661"/>
      <c r="AB17" s="661"/>
      <c r="AC17" s="662"/>
      <c r="AD17" s="660" t="s">
        <v>579</v>
      </c>
      <c r="AE17" s="661"/>
      <c r="AF17" s="661"/>
      <c r="AG17" s="661"/>
      <c r="AH17" s="661"/>
      <c r="AI17" s="661"/>
      <c r="AJ17" s="662"/>
      <c r="AK17" s="660" t="s">
        <v>582</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1167</v>
      </c>
      <c r="Q18" s="882"/>
      <c r="R18" s="882"/>
      <c r="S18" s="882"/>
      <c r="T18" s="882"/>
      <c r="U18" s="882"/>
      <c r="V18" s="883"/>
      <c r="W18" s="881">
        <f>SUM(W13:AC17)</f>
        <v>1165</v>
      </c>
      <c r="X18" s="882"/>
      <c r="Y18" s="882"/>
      <c r="Z18" s="882"/>
      <c r="AA18" s="882"/>
      <c r="AB18" s="882"/>
      <c r="AC18" s="883"/>
      <c r="AD18" s="881">
        <f>SUM(AD13:AJ17)</f>
        <v>1175</v>
      </c>
      <c r="AE18" s="882"/>
      <c r="AF18" s="882"/>
      <c r="AG18" s="882"/>
      <c r="AH18" s="882"/>
      <c r="AI18" s="882"/>
      <c r="AJ18" s="883"/>
      <c r="AK18" s="881">
        <f>SUM(AK13:AQ17)</f>
        <v>1174</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1165</v>
      </c>
      <c r="Q19" s="661"/>
      <c r="R19" s="661"/>
      <c r="S19" s="661"/>
      <c r="T19" s="661"/>
      <c r="U19" s="661"/>
      <c r="V19" s="662"/>
      <c r="W19" s="660">
        <v>1100</v>
      </c>
      <c r="X19" s="661"/>
      <c r="Y19" s="661"/>
      <c r="Z19" s="661"/>
      <c r="AA19" s="661"/>
      <c r="AB19" s="661"/>
      <c r="AC19" s="662"/>
      <c r="AD19" s="660">
        <v>1095</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0.99828620394173095</v>
      </c>
      <c r="Q20" s="318"/>
      <c r="R20" s="318"/>
      <c r="S20" s="318"/>
      <c r="T20" s="318"/>
      <c r="U20" s="318"/>
      <c r="V20" s="318"/>
      <c r="W20" s="318">
        <f t="shared" ref="W20" si="0">IF(W18=0, "-", SUM(W19)/W18)</f>
        <v>0.94420600858369097</v>
      </c>
      <c r="X20" s="318"/>
      <c r="Y20" s="318"/>
      <c r="Z20" s="318"/>
      <c r="AA20" s="318"/>
      <c r="AB20" s="318"/>
      <c r="AC20" s="318"/>
      <c r="AD20" s="318">
        <f t="shared" ref="AD20" si="1">IF(AD18=0, "-", SUM(AD19)/AD18)</f>
        <v>0.93191489361702129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0.99828620394173095</v>
      </c>
      <c r="Q21" s="318"/>
      <c r="R21" s="318"/>
      <c r="S21" s="318"/>
      <c r="T21" s="318"/>
      <c r="U21" s="318"/>
      <c r="V21" s="318"/>
      <c r="W21" s="318">
        <f t="shared" ref="W21" si="2">IF(W19=0, "-", SUM(W19)/SUM(W13,W14))</f>
        <v>0.94420600858369097</v>
      </c>
      <c r="X21" s="318"/>
      <c r="Y21" s="318"/>
      <c r="Z21" s="318"/>
      <c r="AA21" s="318"/>
      <c r="AB21" s="318"/>
      <c r="AC21" s="318"/>
      <c r="AD21" s="318">
        <f t="shared" ref="AD21" si="3">IF(AD19=0, "-", SUM(AD19)/SUM(AD13,AD14))</f>
        <v>0.93191489361702129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559</v>
      </c>
      <c r="B22" s="968"/>
      <c r="C22" s="968"/>
      <c r="D22" s="968"/>
      <c r="E22" s="968"/>
      <c r="F22" s="969"/>
      <c r="G22" s="954" t="s">
        <v>457</v>
      </c>
      <c r="H22" s="222"/>
      <c r="I22" s="222"/>
      <c r="J22" s="222"/>
      <c r="K22" s="222"/>
      <c r="L22" s="222"/>
      <c r="M22" s="222"/>
      <c r="N22" s="222"/>
      <c r="O22" s="223"/>
      <c r="P22" s="939" t="s">
        <v>520</v>
      </c>
      <c r="Q22" s="222"/>
      <c r="R22" s="222"/>
      <c r="S22" s="222"/>
      <c r="T22" s="222"/>
      <c r="U22" s="222"/>
      <c r="V22" s="223"/>
      <c r="W22" s="939" t="s">
        <v>516</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583</v>
      </c>
      <c r="H23" s="956"/>
      <c r="I23" s="956"/>
      <c r="J23" s="956"/>
      <c r="K23" s="956"/>
      <c r="L23" s="956"/>
      <c r="M23" s="956"/>
      <c r="N23" s="956"/>
      <c r="O23" s="957"/>
      <c r="P23" s="922">
        <v>1174</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1174</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535</v>
      </c>
      <c r="AF30" s="862"/>
      <c r="AG30" s="862"/>
      <c r="AH30" s="863"/>
      <c r="AI30" s="861" t="s">
        <v>532</v>
      </c>
      <c r="AJ30" s="862"/>
      <c r="AK30" s="862"/>
      <c r="AL30" s="863"/>
      <c r="AM30" s="918" t="s">
        <v>527</v>
      </c>
      <c r="AN30" s="918"/>
      <c r="AO30" s="918"/>
      <c r="AP30" s="861"/>
      <c r="AQ30" s="770" t="s">
        <v>354</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581</v>
      </c>
      <c r="AR31" s="200"/>
      <c r="AS31" s="133" t="s">
        <v>355</v>
      </c>
      <c r="AT31" s="134"/>
      <c r="AU31" s="199">
        <v>31</v>
      </c>
      <c r="AV31" s="199"/>
      <c r="AW31" s="401" t="s">
        <v>300</v>
      </c>
      <c r="AX31" s="402"/>
    </row>
    <row r="32" spans="1:50" ht="23.25" customHeight="1" x14ac:dyDescent="0.15">
      <c r="A32" s="406"/>
      <c r="B32" s="404"/>
      <c r="C32" s="404"/>
      <c r="D32" s="404"/>
      <c r="E32" s="404"/>
      <c r="F32" s="405"/>
      <c r="G32" s="567" t="s">
        <v>584</v>
      </c>
      <c r="H32" s="568"/>
      <c r="I32" s="568"/>
      <c r="J32" s="568"/>
      <c r="K32" s="568"/>
      <c r="L32" s="568"/>
      <c r="M32" s="568"/>
      <c r="N32" s="568"/>
      <c r="O32" s="569"/>
      <c r="P32" s="105" t="s">
        <v>585</v>
      </c>
      <c r="Q32" s="105"/>
      <c r="R32" s="105"/>
      <c r="S32" s="105"/>
      <c r="T32" s="105"/>
      <c r="U32" s="105"/>
      <c r="V32" s="105"/>
      <c r="W32" s="105"/>
      <c r="X32" s="106"/>
      <c r="Y32" s="474" t="s">
        <v>12</v>
      </c>
      <c r="Z32" s="534"/>
      <c r="AA32" s="535"/>
      <c r="AB32" s="464" t="s">
        <v>586</v>
      </c>
      <c r="AC32" s="464"/>
      <c r="AD32" s="464"/>
      <c r="AE32" s="218">
        <v>92</v>
      </c>
      <c r="AF32" s="219"/>
      <c r="AG32" s="219"/>
      <c r="AH32" s="219"/>
      <c r="AI32" s="218">
        <v>65</v>
      </c>
      <c r="AJ32" s="219"/>
      <c r="AK32" s="219"/>
      <c r="AL32" s="219"/>
      <c r="AM32" s="218">
        <v>72</v>
      </c>
      <c r="AN32" s="219"/>
      <c r="AO32" s="219"/>
      <c r="AP32" s="219"/>
      <c r="AQ32" s="340" t="s">
        <v>588</v>
      </c>
      <c r="AR32" s="207"/>
      <c r="AS32" s="207"/>
      <c r="AT32" s="341"/>
      <c r="AU32" s="219" t="s">
        <v>588</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587</v>
      </c>
      <c r="AC33" s="526"/>
      <c r="AD33" s="526"/>
      <c r="AE33" s="218">
        <v>80</v>
      </c>
      <c r="AF33" s="219"/>
      <c r="AG33" s="219"/>
      <c r="AH33" s="219"/>
      <c r="AI33" s="218">
        <v>80</v>
      </c>
      <c r="AJ33" s="219"/>
      <c r="AK33" s="219"/>
      <c r="AL33" s="219"/>
      <c r="AM33" s="218">
        <v>80</v>
      </c>
      <c r="AN33" s="219"/>
      <c r="AO33" s="219"/>
      <c r="AP33" s="219"/>
      <c r="AQ33" s="340" t="s">
        <v>581</v>
      </c>
      <c r="AR33" s="207"/>
      <c r="AS33" s="207"/>
      <c r="AT33" s="341"/>
      <c r="AU33" s="219">
        <v>80</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115</v>
      </c>
      <c r="AF34" s="219"/>
      <c r="AG34" s="219"/>
      <c r="AH34" s="219"/>
      <c r="AI34" s="218">
        <v>81</v>
      </c>
      <c r="AJ34" s="219"/>
      <c r="AK34" s="219"/>
      <c r="AL34" s="219"/>
      <c r="AM34" s="218">
        <v>90</v>
      </c>
      <c r="AN34" s="219"/>
      <c r="AO34" s="219"/>
      <c r="AP34" s="219"/>
      <c r="AQ34" s="340" t="s">
        <v>581</v>
      </c>
      <c r="AR34" s="207"/>
      <c r="AS34" s="207"/>
      <c r="AT34" s="341"/>
      <c r="AU34" s="219" t="s">
        <v>581</v>
      </c>
      <c r="AV34" s="219"/>
      <c r="AW34" s="219"/>
      <c r="AX34" s="221"/>
    </row>
    <row r="35" spans="1:50" ht="23.25" customHeight="1" x14ac:dyDescent="0.15">
      <c r="A35" s="226" t="s">
        <v>505</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1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1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7" t="s">
        <v>253</v>
      </c>
      <c r="AV51" s="927"/>
      <c r="AW51" s="927"/>
      <c r="AX51" s="92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x14ac:dyDescent="0.15">
      <c r="A80" s="867"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590</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632</v>
      </c>
      <c r="AC101" s="464"/>
      <c r="AD101" s="464"/>
      <c r="AE101" s="218">
        <v>68</v>
      </c>
      <c r="AF101" s="219"/>
      <c r="AG101" s="219"/>
      <c r="AH101" s="220"/>
      <c r="AI101" s="218">
        <v>117</v>
      </c>
      <c r="AJ101" s="219"/>
      <c r="AK101" s="219"/>
      <c r="AL101" s="220"/>
      <c r="AM101" s="218">
        <v>115</v>
      </c>
      <c r="AN101" s="219"/>
      <c r="AO101" s="219"/>
      <c r="AP101" s="220"/>
      <c r="AQ101" s="218" t="s">
        <v>581</v>
      </c>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632</v>
      </c>
      <c r="AC102" s="464"/>
      <c r="AD102" s="464"/>
      <c r="AE102" s="421">
        <v>93</v>
      </c>
      <c r="AF102" s="421"/>
      <c r="AG102" s="421"/>
      <c r="AH102" s="421"/>
      <c r="AI102" s="421">
        <v>68</v>
      </c>
      <c r="AJ102" s="421"/>
      <c r="AK102" s="421"/>
      <c r="AL102" s="421"/>
      <c r="AM102" s="421">
        <v>117</v>
      </c>
      <c r="AN102" s="421"/>
      <c r="AO102" s="421"/>
      <c r="AP102" s="421"/>
      <c r="AQ102" s="273">
        <v>115</v>
      </c>
      <c r="AR102" s="274"/>
      <c r="AS102" s="274"/>
      <c r="AT102" s="319"/>
      <c r="AU102" s="273"/>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535</v>
      </c>
      <c r="AF115" s="419"/>
      <c r="AG115" s="419"/>
      <c r="AH115" s="420"/>
      <c r="AI115" s="418" t="s">
        <v>532</v>
      </c>
      <c r="AJ115" s="419"/>
      <c r="AK115" s="419"/>
      <c r="AL115" s="420"/>
      <c r="AM115" s="418" t="s">
        <v>527</v>
      </c>
      <c r="AN115" s="419"/>
      <c r="AO115" s="419"/>
      <c r="AP115" s="420"/>
      <c r="AQ115" s="594" t="s">
        <v>522</v>
      </c>
      <c r="AR115" s="595"/>
      <c r="AS115" s="595"/>
      <c r="AT115" s="595"/>
      <c r="AU115" s="595"/>
      <c r="AV115" s="595"/>
      <c r="AW115" s="595"/>
      <c r="AX115" s="596"/>
    </row>
    <row r="116" spans="1:50" ht="23.25" customHeight="1" x14ac:dyDescent="0.15">
      <c r="A116" s="442"/>
      <c r="B116" s="443"/>
      <c r="C116" s="443"/>
      <c r="D116" s="443"/>
      <c r="E116" s="443"/>
      <c r="F116" s="444"/>
      <c r="G116" s="396" t="s">
        <v>591</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581</v>
      </c>
      <c r="AC116" s="466"/>
      <c r="AD116" s="467"/>
      <c r="AE116" s="421" t="s">
        <v>581</v>
      </c>
      <c r="AF116" s="421"/>
      <c r="AG116" s="421"/>
      <c r="AH116" s="421"/>
      <c r="AI116" s="421" t="s">
        <v>581</v>
      </c>
      <c r="AJ116" s="421"/>
      <c r="AK116" s="421"/>
      <c r="AL116" s="421"/>
      <c r="AM116" s="421" t="s">
        <v>580</v>
      </c>
      <c r="AN116" s="421"/>
      <c r="AO116" s="421"/>
      <c r="AP116" s="421"/>
      <c r="AQ116" s="218" t="s">
        <v>581</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482</v>
      </c>
      <c r="AC117" s="476"/>
      <c r="AD117" s="477"/>
      <c r="AE117" s="554" t="s">
        <v>581</v>
      </c>
      <c r="AF117" s="554"/>
      <c r="AG117" s="554"/>
      <c r="AH117" s="554"/>
      <c r="AI117" s="554" t="s">
        <v>582</v>
      </c>
      <c r="AJ117" s="554"/>
      <c r="AK117" s="554"/>
      <c r="AL117" s="554"/>
      <c r="AM117" s="554" t="s">
        <v>581</v>
      </c>
      <c r="AN117" s="554"/>
      <c r="AO117" s="554"/>
      <c r="AP117" s="554"/>
      <c r="AQ117" s="554" t="s">
        <v>581</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535</v>
      </c>
      <c r="AF118" s="419"/>
      <c r="AG118" s="419"/>
      <c r="AH118" s="420"/>
      <c r="AI118" s="418" t="s">
        <v>532</v>
      </c>
      <c r="AJ118" s="419"/>
      <c r="AK118" s="419"/>
      <c r="AL118" s="420"/>
      <c r="AM118" s="418" t="s">
        <v>527</v>
      </c>
      <c r="AN118" s="419"/>
      <c r="AO118" s="419"/>
      <c r="AP118" s="420"/>
      <c r="AQ118" s="594" t="s">
        <v>522</v>
      </c>
      <c r="AR118" s="595"/>
      <c r="AS118" s="595"/>
      <c r="AT118" s="595"/>
      <c r="AU118" s="595"/>
      <c r="AV118" s="595"/>
      <c r="AW118" s="595"/>
      <c r="AX118" s="596"/>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535</v>
      </c>
      <c r="AF121" s="419"/>
      <c r="AG121" s="419"/>
      <c r="AH121" s="420"/>
      <c r="AI121" s="418" t="s">
        <v>532</v>
      </c>
      <c r="AJ121" s="419"/>
      <c r="AK121" s="419"/>
      <c r="AL121" s="420"/>
      <c r="AM121" s="418" t="s">
        <v>527</v>
      </c>
      <c r="AN121" s="419"/>
      <c r="AO121" s="419"/>
      <c r="AP121" s="420"/>
      <c r="AQ121" s="594" t="s">
        <v>522</v>
      </c>
      <c r="AR121" s="595"/>
      <c r="AS121" s="595"/>
      <c r="AT121" s="595"/>
      <c r="AU121" s="595"/>
      <c r="AV121" s="595"/>
      <c r="AW121" s="595"/>
      <c r="AX121" s="596"/>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536</v>
      </c>
      <c r="AF124" s="419"/>
      <c r="AG124" s="419"/>
      <c r="AH124" s="420"/>
      <c r="AI124" s="418" t="s">
        <v>532</v>
      </c>
      <c r="AJ124" s="419"/>
      <c r="AK124" s="419"/>
      <c r="AL124" s="420"/>
      <c r="AM124" s="418" t="s">
        <v>527</v>
      </c>
      <c r="AN124" s="419"/>
      <c r="AO124" s="419"/>
      <c r="AP124" s="420"/>
      <c r="AQ124" s="594" t="s">
        <v>522</v>
      </c>
      <c r="AR124" s="595"/>
      <c r="AS124" s="595"/>
      <c r="AT124" s="595"/>
      <c r="AU124" s="595"/>
      <c r="AV124" s="595"/>
      <c r="AW124" s="595"/>
      <c r="AX124" s="596"/>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8" t="s">
        <v>535</v>
      </c>
      <c r="AF127" s="419"/>
      <c r="AG127" s="419"/>
      <c r="AH127" s="420"/>
      <c r="AI127" s="418" t="s">
        <v>532</v>
      </c>
      <c r="AJ127" s="419"/>
      <c r="AK127" s="419"/>
      <c r="AL127" s="420"/>
      <c r="AM127" s="418" t="s">
        <v>527</v>
      </c>
      <c r="AN127" s="419"/>
      <c r="AO127" s="419"/>
      <c r="AP127" s="420"/>
      <c r="AQ127" s="594" t="s">
        <v>522</v>
      </c>
      <c r="AR127" s="595"/>
      <c r="AS127" s="595"/>
      <c r="AT127" s="595"/>
      <c r="AU127" s="595"/>
      <c r="AV127" s="595"/>
      <c r="AW127" s="595"/>
      <c r="AX127" s="596"/>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595</v>
      </c>
      <c r="AR133" s="199"/>
      <c r="AS133" s="133" t="s">
        <v>355</v>
      </c>
      <c r="AT133" s="134"/>
      <c r="AU133" s="200" t="s">
        <v>581</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580</v>
      </c>
      <c r="AC134" s="205"/>
      <c r="AD134" s="205"/>
      <c r="AE134" s="206" t="s">
        <v>595</v>
      </c>
      <c r="AF134" s="207"/>
      <c r="AG134" s="207"/>
      <c r="AH134" s="207"/>
      <c r="AI134" s="206" t="s">
        <v>594</v>
      </c>
      <c r="AJ134" s="207"/>
      <c r="AK134" s="207"/>
      <c r="AL134" s="207"/>
      <c r="AM134" s="206" t="s">
        <v>596</v>
      </c>
      <c r="AN134" s="207"/>
      <c r="AO134" s="207"/>
      <c r="AP134" s="207"/>
      <c r="AQ134" s="206" t="s">
        <v>597</v>
      </c>
      <c r="AR134" s="207"/>
      <c r="AS134" s="207"/>
      <c r="AT134" s="207"/>
      <c r="AU134" s="206" t="s">
        <v>581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t="s">
        <v>595</v>
      </c>
      <c r="AF135" s="207"/>
      <c r="AG135" s="207"/>
      <c r="AH135" s="207"/>
      <c r="AI135" s="206" t="s">
        <v>598</v>
      </c>
      <c r="AJ135" s="207"/>
      <c r="AK135" s="207"/>
      <c r="AL135" s="207"/>
      <c r="AM135" s="206" t="s">
        <v>581</v>
      </c>
      <c r="AN135" s="207"/>
      <c r="AO135" s="207"/>
      <c r="AP135" s="207"/>
      <c r="AQ135" s="206" t="s">
        <v>595</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599</v>
      </c>
      <c r="H154" s="105"/>
      <c r="I154" s="105"/>
      <c r="J154" s="105"/>
      <c r="K154" s="105"/>
      <c r="L154" s="105"/>
      <c r="M154" s="105"/>
      <c r="N154" s="105"/>
      <c r="O154" s="105"/>
      <c r="P154" s="106"/>
      <c r="Q154" s="125" t="s">
        <v>581</v>
      </c>
      <c r="R154" s="105"/>
      <c r="S154" s="105"/>
      <c r="T154" s="105"/>
      <c r="U154" s="105"/>
      <c r="V154" s="105"/>
      <c r="W154" s="105"/>
      <c r="X154" s="105"/>
      <c r="Y154" s="105"/>
      <c r="Z154" s="105"/>
      <c r="AA154" s="293"/>
      <c r="AB154" s="141" t="s">
        <v>581</v>
      </c>
      <c r="AC154" s="142"/>
      <c r="AD154" s="142"/>
      <c r="AE154" s="147" t="s">
        <v>581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4"/>
      <c r="E430" s="174" t="s">
        <v>545</v>
      </c>
      <c r="F430" s="901"/>
      <c r="G430" s="902" t="s">
        <v>374</v>
      </c>
      <c r="H430" s="123"/>
      <c r="I430" s="123"/>
      <c r="J430" s="903" t="s">
        <v>588</v>
      </c>
      <c r="K430" s="904"/>
      <c r="L430" s="904"/>
      <c r="M430" s="904"/>
      <c r="N430" s="904"/>
      <c r="O430" s="904"/>
      <c r="P430" s="904"/>
      <c r="Q430" s="904"/>
      <c r="R430" s="904"/>
      <c r="S430" s="904"/>
      <c r="T430" s="905"/>
      <c r="U430" s="591" t="s">
        <v>580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581</v>
      </c>
      <c r="AF432" s="200"/>
      <c r="AG432" s="133" t="s">
        <v>355</v>
      </c>
      <c r="AH432" s="134"/>
      <c r="AI432" s="156"/>
      <c r="AJ432" s="156"/>
      <c r="AK432" s="156"/>
      <c r="AL432" s="154"/>
      <c r="AM432" s="156"/>
      <c r="AN432" s="156"/>
      <c r="AO432" s="156"/>
      <c r="AP432" s="154"/>
      <c r="AQ432" s="593" t="s">
        <v>601</v>
      </c>
      <c r="AR432" s="200"/>
      <c r="AS432" s="133" t="s">
        <v>355</v>
      </c>
      <c r="AT432" s="134"/>
      <c r="AU432" s="200" t="s">
        <v>602</v>
      </c>
      <c r="AV432" s="200"/>
      <c r="AW432" s="133" t="s">
        <v>300</v>
      </c>
      <c r="AX432" s="195"/>
    </row>
    <row r="433" spans="1:50" ht="23.25" customHeight="1" x14ac:dyDescent="0.15">
      <c r="A433" s="189"/>
      <c r="B433" s="186"/>
      <c r="C433" s="180"/>
      <c r="D433" s="186"/>
      <c r="E433" s="342"/>
      <c r="F433" s="343"/>
      <c r="G433" s="104" t="s">
        <v>581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603</v>
      </c>
      <c r="AC433" s="213"/>
      <c r="AD433" s="213"/>
      <c r="AE433" s="340" t="s">
        <v>581</v>
      </c>
      <c r="AF433" s="207"/>
      <c r="AG433" s="207"/>
      <c r="AH433" s="207"/>
      <c r="AI433" s="340" t="s">
        <v>604</v>
      </c>
      <c r="AJ433" s="207"/>
      <c r="AK433" s="207"/>
      <c r="AL433" s="207"/>
      <c r="AM433" s="340" t="s">
        <v>602</v>
      </c>
      <c r="AN433" s="207"/>
      <c r="AO433" s="207"/>
      <c r="AP433" s="341"/>
      <c r="AQ433" s="340" t="s">
        <v>581</v>
      </c>
      <c r="AR433" s="207"/>
      <c r="AS433" s="207"/>
      <c r="AT433" s="341"/>
      <c r="AU433" s="207" t="s">
        <v>605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582</v>
      </c>
      <c r="AC434" s="205"/>
      <c r="AD434" s="205"/>
      <c r="AE434" s="340" t="s">
        <v>594</v>
      </c>
      <c r="AF434" s="207"/>
      <c r="AG434" s="207"/>
      <c r="AH434" s="341"/>
      <c r="AI434" s="340" t="s">
        <v>580</v>
      </c>
      <c r="AJ434" s="207"/>
      <c r="AK434" s="207"/>
      <c r="AL434" s="207"/>
      <c r="AM434" s="340" t="s">
        <v>594</v>
      </c>
      <c r="AN434" s="207"/>
      <c r="AO434" s="207"/>
      <c r="AP434" s="341"/>
      <c r="AQ434" s="340" t="s">
        <v>581</v>
      </c>
      <c r="AR434" s="207"/>
      <c r="AS434" s="207"/>
      <c r="AT434" s="341"/>
      <c r="AU434" s="207" t="s">
        <v>594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594</v>
      </c>
      <c r="AF435" s="207"/>
      <c r="AG435" s="207"/>
      <c r="AH435" s="341"/>
      <c r="AI435" s="340" t="s">
        <v>581</v>
      </c>
      <c r="AJ435" s="207"/>
      <c r="AK435" s="207"/>
      <c r="AL435" s="207"/>
      <c r="AM435" s="340" t="s">
        <v>605</v>
      </c>
      <c r="AN435" s="207"/>
      <c r="AO435" s="207"/>
      <c r="AP435" s="341"/>
      <c r="AQ435" s="340" t="s">
        <v>606</v>
      </c>
      <c r="AR435" s="207"/>
      <c r="AS435" s="207"/>
      <c r="AT435" s="341"/>
      <c r="AU435" s="207" t="s">
        <v>607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93" t="s">
        <v>581</v>
      </c>
      <c r="AR457" s="200"/>
      <c r="AS457" s="133" t="s">
        <v>355</v>
      </c>
      <c r="AT457" s="134"/>
      <c r="AU457" s="200" t="s">
        <v>606</v>
      </c>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608</v>
      </c>
      <c r="AC458" s="213"/>
      <c r="AD458" s="213"/>
      <c r="AE458" s="340" t="s">
        <v>609</v>
      </c>
      <c r="AF458" s="207"/>
      <c r="AG458" s="207"/>
      <c r="AH458" s="207"/>
      <c r="AI458" s="340" t="s">
        <v>581</v>
      </c>
      <c r="AJ458" s="207"/>
      <c r="AK458" s="207"/>
      <c r="AL458" s="207"/>
      <c r="AM458" s="340" t="s">
        <v>581</v>
      </c>
      <c r="AN458" s="207"/>
      <c r="AO458" s="207"/>
      <c r="AP458" s="341"/>
      <c r="AQ458" s="340" t="s">
        <v>581</v>
      </c>
      <c r="AR458" s="207"/>
      <c r="AS458" s="207"/>
      <c r="AT458" s="341"/>
      <c r="AU458" s="207" t="s">
        <v>581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581</v>
      </c>
      <c r="AF459" s="207"/>
      <c r="AG459" s="207"/>
      <c r="AH459" s="341"/>
      <c r="AI459" s="340" t="s">
        <v>582</v>
      </c>
      <c r="AJ459" s="207"/>
      <c r="AK459" s="207"/>
      <c r="AL459" s="207"/>
      <c r="AM459" s="340" t="s">
        <v>610</v>
      </c>
      <c r="AN459" s="207"/>
      <c r="AO459" s="207"/>
      <c r="AP459" s="341"/>
      <c r="AQ459" s="340" t="s">
        <v>581</v>
      </c>
      <c r="AR459" s="207"/>
      <c r="AS459" s="207"/>
      <c r="AT459" s="341"/>
      <c r="AU459" s="207" t="s">
        <v>611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580</v>
      </c>
      <c r="AF460" s="207"/>
      <c r="AG460" s="207"/>
      <c r="AH460" s="341"/>
      <c r="AI460" s="340" t="s">
        <v>605</v>
      </c>
      <c r="AJ460" s="207"/>
      <c r="AK460" s="207"/>
      <c r="AL460" s="207"/>
      <c r="AM460" s="340" t="s">
        <v>580</v>
      </c>
      <c r="AN460" s="207"/>
      <c r="AO460" s="207"/>
      <c r="AP460" s="341"/>
      <c r="AQ460" s="340" t="s">
        <v>580</v>
      </c>
      <c r="AR460" s="207"/>
      <c r="AS460" s="207"/>
      <c r="AT460" s="341"/>
      <c r="AU460" s="207" t="s">
        <v>582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60"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8" t="s">
        <v>614</v>
      </c>
      <c r="AH702" s="389"/>
      <c r="AI702" s="389"/>
      <c r="AJ702" s="389"/>
      <c r="AK702" s="389"/>
      <c r="AL702" s="389"/>
      <c r="AM702" s="389"/>
      <c r="AN702" s="389"/>
      <c r="AO702" s="389"/>
      <c r="AP702" s="389"/>
      <c r="AQ702" s="389"/>
      <c r="AR702" s="389"/>
      <c r="AS702" s="389"/>
      <c r="AT702" s="389"/>
      <c r="AU702" s="389"/>
      <c r="AV702" s="389"/>
      <c r="AW702" s="389"/>
      <c r="AX702" s="390"/>
    </row>
    <row r="703" spans="1:50" ht="60"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574</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574</v>
      </c>
      <c r="AE704" s="786"/>
      <c r="AF704" s="786"/>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612</v>
      </c>
      <c r="AE705" s="718"/>
      <c r="AF705" s="718"/>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613</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613</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612</v>
      </c>
      <c r="AE708" s="608"/>
      <c r="AF708" s="608"/>
      <c r="AG708" s="745" t="s">
        <v>588</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612</v>
      </c>
      <c r="AE709" s="329"/>
      <c r="AF709" s="329"/>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612</v>
      </c>
      <c r="AE710" s="329"/>
      <c r="AF710" s="329"/>
      <c r="AG710" s="101" t="s">
        <v>581</v>
      </c>
      <c r="AH710" s="102"/>
      <c r="AI710" s="102"/>
      <c r="AJ710" s="102"/>
      <c r="AK710" s="102"/>
      <c r="AL710" s="102"/>
      <c r="AM710" s="102"/>
      <c r="AN710" s="102"/>
      <c r="AO710" s="102"/>
      <c r="AP710" s="102"/>
      <c r="AQ710" s="102"/>
      <c r="AR710" s="102"/>
      <c r="AS710" s="102"/>
      <c r="AT710" s="102"/>
      <c r="AU710" s="102"/>
      <c r="AV710" s="102"/>
      <c r="AW710" s="102"/>
      <c r="AX710" s="103"/>
    </row>
    <row r="711" spans="1:50" ht="60"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574</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612</v>
      </c>
      <c r="AE712" s="786"/>
      <c r="AF712" s="786"/>
      <c r="AG712" s="813" t="s">
        <v>602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612</v>
      </c>
      <c r="AE713" s="329"/>
      <c r="AF713" s="666"/>
      <c r="AG713" s="101" t="s">
        <v>602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612</v>
      </c>
      <c r="AE714" s="811"/>
      <c r="AF714" s="812"/>
      <c r="AG714" s="739" t="s">
        <v>581</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574</v>
      </c>
      <c r="AE715" s="608"/>
      <c r="AF715" s="659"/>
      <c r="AG715" s="745" t="s">
        <v>618</v>
      </c>
      <c r="AH715" s="746"/>
      <c r="AI715" s="746"/>
      <c r="AJ715" s="746"/>
      <c r="AK715" s="746"/>
      <c r="AL715" s="746"/>
      <c r="AM715" s="746"/>
      <c r="AN715" s="746"/>
      <c r="AO715" s="746"/>
      <c r="AP715" s="746"/>
      <c r="AQ715" s="746"/>
      <c r="AR715" s="746"/>
      <c r="AS715" s="746"/>
      <c r="AT715" s="746"/>
      <c r="AU715" s="746"/>
      <c r="AV715" s="746"/>
      <c r="AW715" s="746"/>
      <c r="AX715" s="747"/>
    </row>
    <row r="716" spans="1:50" ht="60"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574</v>
      </c>
      <c r="AE716" s="630"/>
      <c r="AF716" s="630"/>
      <c r="AG716" s="101" t="s">
        <v>619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574</v>
      </c>
      <c r="AE717" s="329"/>
      <c r="AF717" s="329"/>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612</v>
      </c>
      <c r="AE718" s="329"/>
      <c r="AF718" s="329"/>
      <c r="AG718" s="127" t="s">
        <v>579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574</v>
      </c>
      <c r="AE719" s="608"/>
      <c r="AF719" s="608"/>
      <c r="AG719" s="125" t="s">
        <v>621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569</v>
      </c>
      <c r="D721" s="297"/>
      <c r="E721" s="297"/>
      <c r="F721" s="298"/>
      <c r="G721" s="287"/>
      <c r="H721" s="288"/>
      <c r="I721" s="83" t="str">
        <f>IF(OR(G721="　", G721=""), "", "-")</f>
        <v/>
      </c>
      <c r="J721" s="291">
        <v>127</v>
      </c>
      <c r="K721" s="291"/>
      <c r="L721" s="83" t="str">
        <f>IF(M721="","","-")</f>
        <v/>
      </c>
      <c r="M721" s="84"/>
      <c r="N721" s="304" t="s">
        <v>622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623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0" customHeight="1" thickBot="1" x14ac:dyDescent="0.2">
      <c r="A727" s="806"/>
      <c r="B727" s="807"/>
      <c r="C727" s="751" t="s">
        <v>57</v>
      </c>
      <c r="D727" s="752"/>
      <c r="E727" s="752"/>
      <c r="F727" s="753"/>
      <c r="G727" s="578" t="s">
        <v>633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0"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0"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0"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0"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549</v>
      </c>
      <c r="B737" s="210"/>
      <c r="C737" s="210"/>
      <c r="D737" s="211"/>
      <c r="E737" s="993" t="s">
        <v>624</v>
      </c>
      <c r="F737" s="993"/>
      <c r="G737" s="993"/>
      <c r="H737" s="993"/>
      <c r="I737" s="993"/>
      <c r="J737" s="993"/>
      <c r="K737" s="993"/>
      <c r="L737" s="993"/>
      <c r="M737" s="993"/>
      <c r="N737" s="365" t="s">
        <v>542</v>
      </c>
      <c r="O737" s="365"/>
      <c r="P737" s="365"/>
      <c r="Q737" s="365"/>
      <c r="R737" s="993" t="s">
        <v>625</v>
      </c>
      <c r="S737" s="993"/>
      <c r="T737" s="993"/>
      <c r="U737" s="993"/>
      <c r="V737" s="993"/>
      <c r="W737" s="993"/>
      <c r="X737" s="993"/>
      <c r="Y737" s="993"/>
      <c r="Z737" s="993"/>
      <c r="AA737" s="365" t="s">
        <v>541</v>
      </c>
      <c r="AB737" s="365"/>
      <c r="AC737" s="365"/>
      <c r="AD737" s="365"/>
      <c r="AE737" s="993" t="s">
        <v>626</v>
      </c>
      <c r="AF737" s="993"/>
      <c r="AG737" s="993"/>
      <c r="AH737" s="993"/>
      <c r="AI737" s="993"/>
      <c r="AJ737" s="993"/>
      <c r="AK737" s="993"/>
      <c r="AL737" s="993"/>
      <c r="AM737" s="993"/>
      <c r="AN737" s="365" t="s">
        <v>540</v>
      </c>
      <c r="AO737" s="365"/>
      <c r="AP737" s="365"/>
      <c r="AQ737" s="365"/>
      <c r="AR737" s="985" t="s">
        <v>627</v>
      </c>
      <c r="AS737" s="986"/>
      <c r="AT737" s="986"/>
      <c r="AU737" s="986"/>
      <c r="AV737" s="986"/>
      <c r="AW737" s="986"/>
      <c r="AX737" s="987"/>
      <c r="AY737" s="89"/>
      <c r="AZ737" s="89"/>
    </row>
    <row r="738" spans="1:52" ht="24.75" customHeight="1" x14ac:dyDescent="0.15">
      <c r="A738" s="994" t="s">
        <v>539</v>
      </c>
      <c r="B738" s="210"/>
      <c r="C738" s="210"/>
      <c r="D738" s="211"/>
      <c r="E738" s="993" t="s">
        <v>628</v>
      </c>
      <c r="F738" s="993"/>
      <c r="G738" s="993"/>
      <c r="H738" s="993"/>
      <c r="I738" s="993"/>
      <c r="J738" s="993"/>
      <c r="K738" s="993"/>
      <c r="L738" s="993"/>
      <c r="M738" s="993"/>
      <c r="N738" s="365" t="s">
        <v>538</v>
      </c>
      <c r="O738" s="365"/>
      <c r="P738" s="365"/>
      <c r="Q738" s="365"/>
      <c r="R738" s="993" t="s">
        <v>629</v>
      </c>
      <c r="S738" s="993"/>
      <c r="T738" s="993"/>
      <c r="U738" s="993"/>
      <c r="V738" s="993"/>
      <c r="W738" s="993"/>
      <c r="X738" s="993"/>
      <c r="Y738" s="993"/>
      <c r="Z738" s="993"/>
      <c r="AA738" s="365" t="s">
        <v>537</v>
      </c>
      <c r="AB738" s="365"/>
      <c r="AC738" s="365"/>
      <c r="AD738" s="365"/>
      <c r="AE738" s="993" t="s">
        <v>630</v>
      </c>
      <c r="AF738" s="993"/>
      <c r="AG738" s="993"/>
      <c r="AH738" s="993"/>
      <c r="AI738" s="993"/>
      <c r="AJ738" s="993"/>
      <c r="AK738" s="993"/>
      <c r="AL738" s="993"/>
      <c r="AM738" s="993"/>
      <c r="AN738" s="365" t="s">
        <v>533</v>
      </c>
      <c r="AO738" s="365"/>
      <c r="AP738" s="365"/>
      <c r="AQ738" s="365"/>
      <c r="AR738" s="985" t="s">
        <v>631</v>
      </c>
      <c r="AS738" s="986"/>
      <c r="AT738" s="986"/>
      <c r="AU738" s="986"/>
      <c r="AV738" s="986"/>
      <c r="AW738" s="986"/>
      <c r="AX738" s="987"/>
    </row>
    <row r="739" spans="1:52" ht="24.75" customHeight="1" thickBot="1" x14ac:dyDescent="0.2">
      <c r="A739" s="995" t="s">
        <v>529</v>
      </c>
      <c r="B739" s="996"/>
      <c r="C739" s="996"/>
      <c r="D739" s="997"/>
      <c r="E739" s="998" t="s">
        <v>569</v>
      </c>
      <c r="F739" s="988"/>
      <c r="G739" s="988"/>
      <c r="H739" s="93" t="str">
        <f>IF(E739="", "", "(")</f>
        <v>(</v>
      </c>
      <c r="I739" s="988"/>
      <c r="J739" s="988"/>
      <c r="K739" s="93" t="str">
        <f>IF(OR(I739="　", I739=""), "", "-")</f>
        <v/>
      </c>
      <c r="L739" s="989">
        <v>121</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0.7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5.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47.2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634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635</v>
      </c>
      <c r="H781" s="674"/>
      <c r="I781" s="674"/>
      <c r="J781" s="674"/>
      <c r="K781" s="675"/>
      <c r="L781" s="667" t="s">
        <v>636</v>
      </c>
      <c r="M781" s="668"/>
      <c r="N781" s="668"/>
      <c r="O781" s="668"/>
      <c r="P781" s="668"/>
      <c r="Q781" s="668"/>
      <c r="R781" s="668"/>
      <c r="S781" s="668"/>
      <c r="T781" s="668"/>
      <c r="U781" s="668"/>
      <c r="V781" s="668"/>
      <c r="W781" s="668"/>
      <c r="X781" s="669"/>
      <c r="Y781" s="391">
        <v>132</v>
      </c>
      <c r="Z781" s="392"/>
      <c r="AA781" s="392"/>
      <c r="AB781" s="808"/>
      <c r="AC781" s="673" t="s">
        <v>635</v>
      </c>
      <c r="AD781" s="674"/>
      <c r="AE781" s="674"/>
      <c r="AF781" s="674"/>
      <c r="AG781" s="675"/>
      <c r="AH781" s="667" t="s">
        <v>636</v>
      </c>
      <c r="AI781" s="668"/>
      <c r="AJ781" s="668"/>
      <c r="AK781" s="668"/>
      <c r="AL781" s="668"/>
      <c r="AM781" s="668"/>
      <c r="AN781" s="668"/>
      <c r="AO781" s="668"/>
      <c r="AP781" s="668"/>
      <c r="AQ781" s="668"/>
      <c r="AR781" s="668"/>
      <c r="AS781" s="668"/>
      <c r="AT781" s="669"/>
      <c r="AU781" s="391">
        <v>16</v>
      </c>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132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16</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1"/>
      <c r="Z794" s="392"/>
      <c r="AA794" s="392"/>
      <c r="AB794" s="808"/>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637</v>
      </c>
      <c r="D837" s="347"/>
      <c r="E837" s="347"/>
      <c r="F837" s="347"/>
      <c r="G837" s="347"/>
      <c r="H837" s="347"/>
      <c r="I837" s="347"/>
      <c r="J837" s="348">
        <v>8000020130001</v>
      </c>
      <c r="K837" s="349"/>
      <c r="L837" s="349"/>
      <c r="M837" s="349"/>
      <c r="N837" s="349"/>
      <c r="O837" s="349"/>
      <c r="P837" s="362" t="s">
        <v>662</v>
      </c>
      <c r="Q837" s="350"/>
      <c r="R837" s="350"/>
      <c r="S837" s="350"/>
      <c r="T837" s="350"/>
      <c r="U837" s="350"/>
      <c r="V837" s="350"/>
      <c r="W837" s="350"/>
      <c r="X837" s="350"/>
      <c r="Y837" s="351">
        <v>132</v>
      </c>
      <c r="Z837" s="352"/>
      <c r="AA837" s="352"/>
      <c r="AB837" s="353"/>
      <c r="AC837" s="363" t="s">
        <v>664</v>
      </c>
      <c r="AD837" s="371"/>
      <c r="AE837" s="371"/>
      <c r="AF837" s="371"/>
      <c r="AG837" s="371"/>
      <c r="AH837" s="377" t="s">
        <v>665</v>
      </c>
      <c r="AI837" s="378"/>
      <c r="AJ837" s="378"/>
      <c r="AK837" s="379"/>
      <c r="AL837" s="377" t="s">
        <v>665</v>
      </c>
      <c r="AM837" s="378"/>
      <c r="AN837" s="378"/>
      <c r="AO837" s="379"/>
      <c r="AP837" s="360" t="s">
        <v>666</v>
      </c>
      <c r="AQ837" s="360"/>
      <c r="AR837" s="360"/>
      <c r="AS837" s="360"/>
      <c r="AT837" s="360"/>
      <c r="AU837" s="360"/>
      <c r="AV837" s="360"/>
      <c r="AW837" s="360"/>
      <c r="AX837" s="360"/>
    </row>
    <row r="838" spans="1:50" ht="30" customHeight="1" x14ac:dyDescent="0.15">
      <c r="A838" s="376">
        <v>2</v>
      </c>
      <c r="B838" s="376">
        <v>1</v>
      </c>
      <c r="C838" s="361" t="s">
        <v>638</v>
      </c>
      <c r="D838" s="347"/>
      <c r="E838" s="347"/>
      <c r="F838" s="347"/>
      <c r="G838" s="347"/>
      <c r="H838" s="347"/>
      <c r="I838" s="347"/>
      <c r="J838" s="348">
        <v>4000020270008</v>
      </c>
      <c r="K838" s="349"/>
      <c r="L838" s="349"/>
      <c r="M838" s="349"/>
      <c r="N838" s="349"/>
      <c r="O838" s="349"/>
      <c r="P838" s="362" t="s">
        <v>647</v>
      </c>
      <c r="Q838" s="350"/>
      <c r="R838" s="350"/>
      <c r="S838" s="350"/>
      <c r="T838" s="350"/>
      <c r="U838" s="350"/>
      <c r="V838" s="350"/>
      <c r="W838" s="350"/>
      <c r="X838" s="350"/>
      <c r="Y838" s="351">
        <v>104</v>
      </c>
      <c r="Z838" s="352"/>
      <c r="AA838" s="352"/>
      <c r="AB838" s="353"/>
      <c r="AC838" s="363" t="s">
        <v>664</v>
      </c>
      <c r="AD838" s="371"/>
      <c r="AE838" s="371"/>
      <c r="AF838" s="371"/>
      <c r="AG838" s="371"/>
      <c r="AH838" s="377" t="s">
        <v>665</v>
      </c>
      <c r="AI838" s="378"/>
      <c r="AJ838" s="378"/>
      <c r="AK838" s="379"/>
      <c r="AL838" s="377" t="s">
        <v>665</v>
      </c>
      <c r="AM838" s="378"/>
      <c r="AN838" s="378"/>
      <c r="AO838" s="379"/>
      <c r="AP838" s="360" t="s">
        <v>666</v>
      </c>
      <c r="AQ838" s="360"/>
      <c r="AR838" s="360"/>
      <c r="AS838" s="360"/>
      <c r="AT838" s="360"/>
      <c r="AU838" s="360"/>
      <c r="AV838" s="360"/>
      <c r="AW838" s="360"/>
      <c r="AX838" s="360"/>
    </row>
    <row r="839" spans="1:50" ht="30" customHeight="1" x14ac:dyDescent="0.15">
      <c r="A839" s="376">
        <v>3</v>
      </c>
      <c r="B839" s="376">
        <v>1</v>
      </c>
      <c r="C839" s="361" t="s">
        <v>639</v>
      </c>
      <c r="D839" s="347"/>
      <c r="E839" s="347"/>
      <c r="F839" s="347"/>
      <c r="G839" s="347"/>
      <c r="H839" s="347"/>
      <c r="I839" s="347"/>
      <c r="J839" s="348">
        <v>1000020230006</v>
      </c>
      <c r="K839" s="349"/>
      <c r="L839" s="349"/>
      <c r="M839" s="349"/>
      <c r="N839" s="349"/>
      <c r="O839" s="349"/>
      <c r="P839" s="362" t="s">
        <v>647</v>
      </c>
      <c r="Q839" s="350"/>
      <c r="R839" s="350"/>
      <c r="S839" s="350"/>
      <c r="T839" s="350"/>
      <c r="U839" s="350"/>
      <c r="V839" s="350"/>
      <c r="W839" s="350"/>
      <c r="X839" s="350"/>
      <c r="Y839" s="351">
        <v>83</v>
      </c>
      <c r="Z839" s="352"/>
      <c r="AA839" s="352"/>
      <c r="AB839" s="353"/>
      <c r="AC839" s="363" t="s">
        <v>664</v>
      </c>
      <c r="AD839" s="371"/>
      <c r="AE839" s="371"/>
      <c r="AF839" s="371"/>
      <c r="AG839" s="371"/>
      <c r="AH839" s="377" t="s">
        <v>665</v>
      </c>
      <c r="AI839" s="378"/>
      <c r="AJ839" s="378"/>
      <c r="AK839" s="379"/>
      <c r="AL839" s="377" t="s">
        <v>665</v>
      </c>
      <c r="AM839" s="378"/>
      <c r="AN839" s="378"/>
      <c r="AO839" s="379"/>
      <c r="AP839" s="360" t="s">
        <v>666</v>
      </c>
      <c r="AQ839" s="360"/>
      <c r="AR839" s="360"/>
      <c r="AS839" s="360"/>
      <c r="AT839" s="360"/>
      <c r="AU839" s="360"/>
      <c r="AV839" s="360"/>
      <c r="AW839" s="360"/>
      <c r="AX839" s="360"/>
    </row>
    <row r="840" spans="1:50" ht="30" customHeight="1" x14ac:dyDescent="0.15">
      <c r="A840" s="376">
        <v>4</v>
      </c>
      <c r="B840" s="376">
        <v>1</v>
      </c>
      <c r="C840" s="361" t="s">
        <v>640</v>
      </c>
      <c r="D840" s="347"/>
      <c r="E840" s="347"/>
      <c r="F840" s="347"/>
      <c r="G840" s="347"/>
      <c r="H840" s="347"/>
      <c r="I840" s="347"/>
      <c r="J840" s="348">
        <v>4000020120006</v>
      </c>
      <c r="K840" s="349"/>
      <c r="L840" s="349"/>
      <c r="M840" s="349"/>
      <c r="N840" s="349"/>
      <c r="O840" s="349"/>
      <c r="P840" s="362" t="s">
        <v>647</v>
      </c>
      <c r="Q840" s="350"/>
      <c r="R840" s="350"/>
      <c r="S840" s="350"/>
      <c r="T840" s="350"/>
      <c r="U840" s="350"/>
      <c r="V840" s="350"/>
      <c r="W840" s="350"/>
      <c r="X840" s="350"/>
      <c r="Y840" s="351">
        <v>59</v>
      </c>
      <c r="Z840" s="352"/>
      <c r="AA840" s="352"/>
      <c r="AB840" s="353"/>
      <c r="AC840" s="363" t="s">
        <v>664</v>
      </c>
      <c r="AD840" s="371"/>
      <c r="AE840" s="371"/>
      <c r="AF840" s="371"/>
      <c r="AG840" s="371"/>
      <c r="AH840" s="377" t="s">
        <v>665</v>
      </c>
      <c r="AI840" s="378"/>
      <c r="AJ840" s="378"/>
      <c r="AK840" s="379"/>
      <c r="AL840" s="377" t="s">
        <v>665</v>
      </c>
      <c r="AM840" s="378"/>
      <c r="AN840" s="378"/>
      <c r="AO840" s="379"/>
      <c r="AP840" s="360" t="s">
        <v>666</v>
      </c>
      <c r="AQ840" s="360"/>
      <c r="AR840" s="360"/>
      <c r="AS840" s="360"/>
      <c r="AT840" s="360"/>
      <c r="AU840" s="360"/>
      <c r="AV840" s="360"/>
      <c r="AW840" s="360"/>
      <c r="AX840" s="360"/>
    </row>
    <row r="841" spans="1:50" ht="30" customHeight="1" x14ac:dyDescent="0.15">
      <c r="A841" s="376">
        <v>5</v>
      </c>
      <c r="B841" s="376">
        <v>1</v>
      </c>
      <c r="C841" s="361" t="s">
        <v>641</v>
      </c>
      <c r="D841" s="347"/>
      <c r="E841" s="347"/>
      <c r="F841" s="347"/>
      <c r="G841" s="347"/>
      <c r="H841" s="347"/>
      <c r="I841" s="347"/>
      <c r="J841" s="348">
        <v>1000020140007</v>
      </c>
      <c r="K841" s="349"/>
      <c r="L841" s="349"/>
      <c r="M841" s="349"/>
      <c r="N841" s="349"/>
      <c r="O841" s="349"/>
      <c r="P841" s="362" t="s">
        <v>647</v>
      </c>
      <c r="Q841" s="350"/>
      <c r="R841" s="350"/>
      <c r="S841" s="350"/>
      <c r="T841" s="350"/>
      <c r="U841" s="350"/>
      <c r="V841" s="350"/>
      <c r="W841" s="350"/>
      <c r="X841" s="350"/>
      <c r="Y841" s="351">
        <v>58</v>
      </c>
      <c r="Z841" s="352"/>
      <c r="AA841" s="352"/>
      <c r="AB841" s="353"/>
      <c r="AC841" s="363" t="s">
        <v>664</v>
      </c>
      <c r="AD841" s="371"/>
      <c r="AE841" s="371"/>
      <c r="AF841" s="371"/>
      <c r="AG841" s="371"/>
      <c r="AH841" s="377" t="s">
        <v>665</v>
      </c>
      <c r="AI841" s="378"/>
      <c r="AJ841" s="378"/>
      <c r="AK841" s="379"/>
      <c r="AL841" s="377" t="s">
        <v>665</v>
      </c>
      <c r="AM841" s="378"/>
      <c r="AN841" s="378"/>
      <c r="AO841" s="379"/>
      <c r="AP841" s="360" t="s">
        <v>666</v>
      </c>
      <c r="AQ841" s="360"/>
      <c r="AR841" s="360"/>
      <c r="AS841" s="360"/>
      <c r="AT841" s="360"/>
      <c r="AU841" s="360"/>
      <c r="AV841" s="360"/>
      <c r="AW841" s="360"/>
      <c r="AX841" s="360"/>
    </row>
    <row r="842" spans="1:50" ht="30" customHeight="1" x14ac:dyDescent="0.15">
      <c r="A842" s="376">
        <v>6</v>
      </c>
      <c r="B842" s="376">
        <v>1</v>
      </c>
      <c r="C842" s="361" t="s">
        <v>642</v>
      </c>
      <c r="D842" s="347"/>
      <c r="E842" s="347"/>
      <c r="F842" s="347"/>
      <c r="G842" s="347"/>
      <c r="H842" s="347"/>
      <c r="I842" s="347"/>
      <c r="J842" s="348">
        <v>6000020400009</v>
      </c>
      <c r="K842" s="349"/>
      <c r="L842" s="349"/>
      <c r="M842" s="349"/>
      <c r="N842" s="349"/>
      <c r="O842" s="349"/>
      <c r="P842" s="362" t="s">
        <v>647</v>
      </c>
      <c r="Q842" s="350"/>
      <c r="R842" s="350"/>
      <c r="S842" s="350"/>
      <c r="T842" s="350"/>
      <c r="U842" s="350"/>
      <c r="V842" s="350"/>
      <c r="W842" s="350"/>
      <c r="X842" s="350"/>
      <c r="Y842" s="351">
        <v>53</v>
      </c>
      <c r="Z842" s="352"/>
      <c r="AA842" s="352"/>
      <c r="AB842" s="353"/>
      <c r="AC842" s="363" t="s">
        <v>664</v>
      </c>
      <c r="AD842" s="371"/>
      <c r="AE842" s="371"/>
      <c r="AF842" s="371"/>
      <c r="AG842" s="371"/>
      <c r="AH842" s="377" t="s">
        <v>665</v>
      </c>
      <c r="AI842" s="378"/>
      <c r="AJ842" s="378"/>
      <c r="AK842" s="379"/>
      <c r="AL842" s="377" t="s">
        <v>665</v>
      </c>
      <c r="AM842" s="378"/>
      <c r="AN842" s="378"/>
      <c r="AO842" s="379"/>
      <c r="AP842" s="360" t="s">
        <v>666</v>
      </c>
      <c r="AQ842" s="360"/>
      <c r="AR842" s="360"/>
      <c r="AS842" s="360"/>
      <c r="AT842" s="360"/>
      <c r="AU842" s="360"/>
      <c r="AV842" s="360"/>
      <c r="AW842" s="360"/>
      <c r="AX842" s="360"/>
    </row>
    <row r="843" spans="1:50" ht="30" customHeight="1" x14ac:dyDescent="0.15">
      <c r="A843" s="376">
        <v>7</v>
      </c>
      <c r="B843" s="376">
        <v>1</v>
      </c>
      <c r="C843" s="361" t="s">
        <v>643</v>
      </c>
      <c r="D843" s="347"/>
      <c r="E843" s="347"/>
      <c r="F843" s="347"/>
      <c r="G843" s="347"/>
      <c r="H843" s="347"/>
      <c r="I843" s="347"/>
      <c r="J843" s="348">
        <v>1000020110001</v>
      </c>
      <c r="K843" s="349"/>
      <c r="L843" s="349"/>
      <c r="M843" s="349"/>
      <c r="N843" s="349"/>
      <c r="O843" s="349"/>
      <c r="P843" s="362" t="s">
        <v>647</v>
      </c>
      <c r="Q843" s="350"/>
      <c r="R843" s="350"/>
      <c r="S843" s="350"/>
      <c r="T843" s="350"/>
      <c r="U843" s="350"/>
      <c r="V843" s="350"/>
      <c r="W843" s="350"/>
      <c r="X843" s="350"/>
      <c r="Y843" s="351">
        <v>48</v>
      </c>
      <c r="Z843" s="352"/>
      <c r="AA843" s="352"/>
      <c r="AB843" s="353"/>
      <c r="AC843" s="363" t="s">
        <v>664</v>
      </c>
      <c r="AD843" s="371"/>
      <c r="AE843" s="371"/>
      <c r="AF843" s="371"/>
      <c r="AG843" s="371"/>
      <c r="AH843" s="377" t="s">
        <v>665</v>
      </c>
      <c r="AI843" s="378"/>
      <c r="AJ843" s="378"/>
      <c r="AK843" s="379"/>
      <c r="AL843" s="377" t="s">
        <v>665</v>
      </c>
      <c r="AM843" s="378"/>
      <c r="AN843" s="378"/>
      <c r="AO843" s="379"/>
      <c r="AP843" s="360" t="s">
        <v>666</v>
      </c>
      <c r="AQ843" s="360"/>
      <c r="AR843" s="360"/>
      <c r="AS843" s="360"/>
      <c r="AT843" s="360"/>
      <c r="AU843" s="360"/>
      <c r="AV843" s="360"/>
      <c r="AW843" s="360"/>
      <c r="AX843" s="360"/>
    </row>
    <row r="844" spans="1:50" ht="30" customHeight="1" x14ac:dyDescent="0.15">
      <c r="A844" s="376">
        <v>8</v>
      </c>
      <c r="B844" s="376">
        <v>1</v>
      </c>
      <c r="C844" s="361" t="s">
        <v>644</v>
      </c>
      <c r="D844" s="347"/>
      <c r="E844" s="347"/>
      <c r="F844" s="347"/>
      <c r="G844" s="347"/>
      <c r="H844" s="347"/>
      <c r="I844" s="347"/>
      <c r="J844" s="348">
        <v>7000020010006</v>
      </c>
      <c r="K844" s="349"/>
      <c r="L844" s="349"/>
      <c r="M844" s="349"/>
      <c r="N844" s="349"/>
      <c r="O844" s="349"/>
      <c r="P844" s="362" t="s">
        <v>647</v>
      </c>
      <c r="Q844" s="350"/>
      <c r="R844" s="350"/>
      <c r="S844" s="350"/>
      <c r="T844" s="350"/>
      <c r="U844" s="350"/>
      <c r="V844" s="350"/>
      <c r="W844" s="350"/>
      <c r="X844" s="350"/>
      <c r="Y844" s="351">
        <v>44</v>
      </c>
      <c r="Z844" s="352"/>
      <c r="AA844" s="352"/>
      <c r="AB844" s="353"/>
      <c r="AC844" s="363" t="s">
        <v>664</v>
      </c>
      <c r="AD844" s="371"/>
      <c r="AE844" s="371"/>
      <c r="AF844" s="371"/>
      <c r="AG844" s="371"/>
      <c r="AH844" s="377" t="s">
        <v>665</v>
      </c>
      <c r="AI844" s="378"/>
      <c r="AJ844" s="378"/>
      <c r="AK844" s="379"/>
      <c r="AL844" s="377" t="s">
        <v>665</v>
      </c>
      <c r="AM844" s="378"/>
      <c r="AN844" s="378"/>
      <c r="AO844" s="379"/>
      <c r="AP844" s="360" t="s">
        <v>666</v>
      </c>
      <c r="AQ844" s="360"/>
      <c r="AR844" s="360"/>
      <c r="AS844" s="360"/>
      <c r="AT844" s="360"/>
      <c r="AU844" s="360"/>
      <c r="AV844" s="360"/>
      <c r="AW844" s="360"/>
      <c r="AX844" s="360"/>
    </row>
    <row r="845" spans="1:50" ht="30" customHeight="1" x14ac:dyDescent="0.15">
      <c r="A845" s="376">
        <v>9</v>
      </c>
      <c r="B845" s="376">
        <v>1</v>
      </c>
      <c r="C845" s="361" t="s">
        <v>645</v>
      </c>
      <c r="D845" s="347"/>
      <c r="E845" s="347"/>
      <c r="F845" s="347"/>
      <c r="G845" s="347"/>
      <c r="H845" s="347"/>
      <c r="I845" s="347"/>
      <c r="J845" s="348">
        <v>8000020280003</v>
      </c>
      <c r="K845" s="349"/>
      <c r="L845" s="349"/>
      <c r="M845" s="349"/>
      <c r="N845" s="349"/>
      <c r="O845" s="349"/>
      <c r="P845" s="362" t="s">
        <v>647</v>
      </c>
      <c r="Q845" s="350"/>
      <c r="R845" s="350"/>
      <c r="S845" s="350"/>
      <c r="T845" s="350"/>
      <c r="U845" s="350"/>
      <c r="V845" s="350"/>
      <c r="W845" s="350"/>
      <c r="X845" s="350"/>
      <c r="Y845" s="351">
        <v>40</v>
      </c>
      <c r="Z845" s="352"/>
      <c r="AA845" s="352"/>
      <c r="AB845" s="353"/>
      <c r="AC845" s="363" t="s">
        <v>664</v>
      </c>
      <c r="AD845" s="371"/>
      <c r="AE845" s="371"/>
      <c r="AF845" s="371"/>
      <c r="AG845" s="371"/>
      <c r="AH845" s="377" t="s">
        <v>665</v>
      </c>
      <c r="AI845" s="378"/>
      <c r="AJ845" s="378"/>
      <c r="AK845" s="379"/>
      <c r="AL845" s="377" t="s">
        <v>665</v>
      </c>
      <c r="AM845" s="378"/>
      <c r="AN845" s="378"/>
      <c r="AO845" s="379"/>
      <c r="AP845" s="360" t="s">
        <v>666</v>
      </c>
      <c r="AQ845" s="360"/>
      <c r="AR845" s="360"/>
      <c r="AS845" s="360"/>
      <c r="AT845" s="360"/>
      <c r="AU845" s="360"/>
      <c r="AV845" s="360"/>
      <c r="AW845" s="360"/>
      <c r="AX845" s="360"/>
    </row>
    <row r="846" spans="1:50" ht="30" customHeight="1" x14ac:dyDescent="0.15">
      <c r="A846" s="376">
        <v>10</v>
      </c>
      <c r="B846" s="376">
        <v>1</v>
      </c>
      <c r="C846" s="361" t="s">
        <v>646</v>
      </c>
      <c r="D846" s="347"/>
      <c r="E846" s="347"/>
      <c r="F846" s="347"/>
      <c r="G846" s="347"/>
      <c r="H846" s="347"/>
      <c r="I846" s="347"/>
      <c r="J846" s="348">
        <v>2000020260002</v>
      </c>
      <c r="K846" s="349"/>
      <c r="L846" s="349"/>
      <c r="M846" s="349"/>
      <c r="N846" s="349"/>
      <c r="O846" s="349"/>
      <c r="P846" s="362" t="s">
        <v>647</v>
      </c>
      <c r="Q846" s="350"/>
      <c r="R846" s="350"/>
      <c r="S846" s="350"/>
      <c r="T846" s="350"/>
      <c r="U846" s="350"/>
      <c r="V846" s="350"/>
      <c r="W846" s="350"/>
      <c r="X846" s="350"/>
      <c r="Y846" s="351">
        <v>29</v>
      </c>
      <c r="Z846" s="352"/>
      <c r="AA846" s="352"/>
      <c r="AB846" s="353"/>
      <c r="AC846" s="363" t="s">
        <v>664</v>
      </c>
      <c r="AD846" s="371"/>
      <c r="AE846" s="371"/>
      <c r="AF846" s="371"/>
      <c r="AG846" s="371"/>
      <c r="AH846" s="377" t="s">
        <v>665</v>
      </c>
      <c r="AI846" s="378"/>
      <c r="AJ846" s="378"/>
      <c r="AK846" s="379"/>
      <c r="AL846" s="377" t="s">
        <v>665</v>
      </c>
      <c r="AM846" s="378"/>
      <c r="AN846" s="378"/>
      <c r="AO846" s="379"/>
      <c r="AP846" s="360" t="s">
        <v>666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652</v>
      </c>
      <c r="D870" s="347"/>
      <c r="E870" s="347"/>
      <c r="F870" s="347"/>
      <c r="G870" s="347"/>
      <c r="H870" s="347"/>
      <c r="I870" s="347"/>
      <c r="J870" s="348">
        <v>1000020132012</v>
      </c>
      <c r="K870" s="349"/>
      <c r="L870" s="349"/>
      <c r="M870" s="349"/>
      <c r="N870" s="349"/>
      <c r="O870" s="349"/>
      <c r="P870" s="362" t="s">
        <v>663</v>
      </c>
      <c r="Q870" s="350"/>
      <c r="R870" s="350"/>
      <c r="S870" s="350"/>
      <c r="T870" s="350"/>
      <c r="U870" s="350"/>
      <c r="V870" s="350"/>
      <c r="W870" s="350"/>
      <c r="X870" s="350"/>
      <c r="Y870" s="351">
        <v>16</v>
      </c>
      <c r="Z870" s="352"/>
      <c r="AA870" s="352"/>
      <c r="AB870" s="353"/>
      <c r="AC870" s="363" t="s">
        <v>664</v>
      </c>
      <c r="AD870" s="371"/>
      <c r="AE870" s="371"/>
      <c r="AF870" s="371"/>
      <c r="AG870" s="371"/>
      <c r="AH870" s="377" t="s">
        <v>665</v>
      </c>
      <c r="AI870" s="378"/>
      <c r="AJ870" s="378"/>
      <c r="AK870" s="379"/>
      <c r="AL870" s="377" t="s">
        <v>665</v>
      </c>
      <c r="AM870" s="378"/>
      <c r="AN870" s="378"/>
      <c r="AO870" s="379"/>
      <c r="AP870" s="360" t="s">
        <v>666</v>
      </c>
      <c r="AQ870" s="360"/>
      <c r="AR870" s="360"/>
      <c r="AS870" s="360"/>
      <c r="AT870" s="360"/>
      <c r="AU870" s="360"/>
      <c r="AV870" s="360"/>
      <c r="AW870" s="360"/>
      <c r="AX870" s="360"/>
    </row>
    <row r="871" spans="1:50" ht="30" customHeight="1" x14ac:dyDescent="0.15">
      <c r="A871" s="376">
        <v>2</v>
      </c>
      <c r="B871" s="376">
        <v>1</v>
      </c>
      <c r="C871" s="361" t="s">
        <v>653</v>
      </c>
      <c r="D871" s="347"/>
      <c r="E871" s="347"/>
      <c r="F871" s="347"/>
      <c r="G871" s="347"/>
      <c r="H871" s="347"/>
      <c r="I871" s="347"/>
      <c r="J871" s="348">
        <v>8000020131156</v>
      </c>
      <c r="K871" s="349"/>
      <c r="L871" s="349"/>
      <c r="M871" s="349"/>
      <c r="N871" s="349"/>
      <c r="O871" s="349"/>
      <c r="P871" s="362" t="s">
        <v>663</v>
      </c>
      <c r="Q871" s="350"/>
      <c r="R871" s="350"/>
      <c r="S871" s="350"/>
      <c r="T871" s="350"/>
      <c r="U871" s="350"/>
      <c r="V871" s="350"/>
      <c r="W871" s="350"/>
      <c r="X871" s="350"/>
      <c r="Y871" s="351">
        <v>13</v>
      </c>
      <c r="Z871" s="352"/>
      <c r="AA871" s="352"/>
      <c r="AB871" s="353"/>
      <c r="AC871" s="363" t="s">
        <v>664</v>
      </c>
      <c r="AD871" s="371"/>
      <c r="AE871" s="371"/>
      <c r="AF871" s="371"/>
      <c r="AG871" s="371"/>
      <c r="AH871" s="377" t="s">
        <v>665</v>
      </c>
      <c r="AI871" s="378"/>
      <c r="AJ871" s="378"/>
      <c r="AK871" s="379"/>
      <c r="AL871" s="377" t="s">
        <v>665</v>
      </c>
      <c r="AM871" s="378"/>
      <c r="AN871" s="378"/>
      <c r="AO871" s="379"/>
      <c r="AP871" s="360" t="s">
        <v>666</v>
      </c>
      <c r="AQ871" s="360"/>
      <c r="AR871" s="360"/>
      <c r="AS871" s="360"/>
      <c r="AT871" s="360"/>
      <c r="AU871" s="360"/>
      <c r="AV871" s="360"/>
      <c r="AW871" s="360"/>
      <c r="AX871" s="360"/>
    </row>
    <row r="872" spans="1:50" ht="30" customHeight="1" x14ac:dyDescent="0.15">
      <c r="A872" s="376">
        <v>3</v>
      </c>
      <c r="B872" s="376">
        <v>1</v>
      </c>
      <c r="C872" s="361" t="s">
        <v>654</v>
      </c>
      <c r="D872" s="347"/>
      <c r="E872" s="347"/>
      <c r="F872" s="347"/>
      <c r="G872" s="347"/>
      <c r="H872" s="347"/>
      <c r="I872" s="347"/>
      <c r="J872" s="348">
        <v>2000020131211</v>
      </c>
      <c r="K872" s="349"/>
      <c r="L872" s="349"/>
      <c r="M872" s="349"/>
      <c r="N872" s="349"/>
      <c r="O872" s="349"/>
      <c r="P872" s="362" t="s">
        <v>663</v>
      </c>
      <c r="Q872" s="350"/>
      <c r="R872" s="350"/>
      <c r="S872" s="350"/>
      <c r="T872" s="350"/>
      <c r="U872" s="350"/>
      <c r="V872" s="350"/>
      <c r="W872" s="350"/>
      <c r="X872" s="350"/>
      <c r="Y872" s="351">
        <v>12</v>
      </c>
      <c r="Z872" s="352"/>
      <c r="AA872" s="352"/>
      <c r="AB872" s="353"/>
      <c r="AC872" s="363" t="s">
        <v>664</v>
      </c>
      <c r="AD872" s="371"/>
      <c r="AE872" s="371"/>
      <c r="AF872" s="371"/>
      <c r="AG872" s="371"/>
      <c r="AH872" s="377" t="s">
        <v>665</v>
      </c>
      <c r="AI872" s="378"/>
      <c r="AJ872" s="378"/>
      <c r="AK872" s="379"/>
      <c r="AL872" s="377" t="s">
        <v>665</v>
      </c>
      <c r="AM872" s="378"/>
      <c r="AN872" s="378"/>
      <c r="AO872" s="379"/>
      <c r="AP872" s="360" t="s">
        <v>666</v>
      </c>
      <c r="AQ872" s="360"/>
      <c r="AR872" s="360"/>
      <c r="AS872" s="360"/>
      <c r="AT872" s="360"/>
      <c r="AU872" s="360"/>
      <c r="AV872" s="360"/>
      <c r="AW872" s="360"/>
      <c r="AX872" s="360"/>
    </row>
    <row r="873" spans="1:50" ht="30" customHeight="1" x14ac:dyDescent="0.15">
      <c r="A873" s="376">
        <v>4</v>
      </c>
      <c r="B873" s="376">
        <v>1</v>
      </c>
      <c r="C873" s="361" t="s">
        <v>655</v>
      </c>
      <c r="D873" s="347"/>
      <c r="E873" s="347"/>
      <c r="F873" s="347"/>
      <c r="G873" s="347"/>
      <c r="H873" s="347"/>
      <c r="I873" s="347"/>
      <c r="J873" s="348">
        <v>8000020132047</v>
      </c>
      <c r="K873" s="349"/>
      <c r="L873" s="349"/>
      <c r="M873" s="349"/>
      <c r="N873" s="349"/>
      <c r="O873" s="349"/>
      <c r="P873" s="362" t="s">
        <v>663</v>
      </c>
      <c r="Q873" s="350"/>
      <c r="R873" s="350"/>
      <c r="S873" s="350"/>
      <c r="T873" s="350"/>
      <c r="U873" s="350"/>
      <c r="V873" s="350"/>
      <c r="W873" s="350"/>
      <c r="X873" s="350"/>
      <c r="Y873" s="351">
        <v>10</v>
      </c>
      <c r="Z873" s="352"/>
      <c r="AA873" s="352"/>
      <c r="AB873" s="353"/>
      <c r="AC873" s="363" t="s">
        <v>664</v>
      </c>
      <c r="AD873" s="371"/>
      <c r="AE873" s="371"/>
      <c r="AF873" s="371"/>
      <c r="AG873" s="371"/>
      <c r="AH873" s="377" t="s">
        <v>665</v>
      </c>
      <c r="AI873" s="378"/>
      <c r="AJ873" s="378"/>
      <c r="AK873" s="379"/>
      <c r="AL873" s="377" t="s">
        <v>665</v>
      </c>
      <c r="AM873" s="378"/>
      <c r="AN873" s="378"/>
      <c r="AO873" s="379"/>
      <c r="AP873" s="360" t="s">
        <v>666</v>
      </c>
      <c r="AQ873" s="360"/>
      <c r="AR873" s="360"/>
      <c r="AS873" s="360"/>
      <c r="AT873" s="360"/>
      <c r="AU873" s="360"/>
      <c r="AV873" s="360"/>
      <c r="AW873" s="360"/>
      <c r="AX873" s="360"/>
    </row>
    <row r="874" spans="1:50" ht="30" customHeight="1" x14ac:dyDescent="0.15">
      <c r="A874" s="376">
        <v>5</v>
      </c>
      <c r="B874" s="376">
        <v>1</v>
      </c>
      <c r="C874" s="361" t="s">
        <v>656</v>
      </c>
      <c r="D874" s="347"/>
      <c r="E874" s="347"/>
      <c r="F874" s="347"/>
      <c r="G874" s="347"/>
      <c r="H874" s="347"/>
      <c r="I874" s="347"/>
      <c r="J874" s="348">
        <v>3000020131202</v>
      </c>
      <c r="K874" s="349"/>
      <c r="L874" s="349"/>
      <c r="M874" s="349"/>
      <c r="N874" s="349"/>
      <c r="O874" s="349"/>
      <c r="P874" s="362" t="s">
        <v>663</v>
      </c>
      <c r="Q874" s="350"/>
      <c r="R874" s="350"/>
      <c r="S874" s="350"/>
      <c r="T874" s="350"/>
      <c r="U874" s="350"/>
      <c r="V874" s="350"/>
      <c r="W874" s="350"/>
      <c r="X874" s="350"/>
      <c r="Y874" s="351">
        <v>9</v>
      </c>
      <c r="Z874" s="352"/>
      <c r="AA874" s="352"/>
      <c r="AB874" s="353"/>
      <c r="AC874" s="363" t="s">
        <v>664</v>
      </c>
      <c r="AD874" s="371"/>
      <c r="AE874" s="371"/>
      <c r="AF874" s="371"/>
      <c r="AG874" s="371"/>
      <c r="AH874" s="377" t="s">
        <v>665</v>
      </c>
      <c r="AI874" s="378"/>
      <c r="AJ874" s="378"/>
      <c r="AK874" s="379"/>
      <c r="AL874" s="377" t="s">
        <v>665</v>
      </c>
      <c r="AM874" s="378"/>
      <c r="AN874" s="378"/>
      <c r="AO874" s="379"/>
      <c r="AP874" s="360" t="s">
        <v>666</v>
      </c>
      <c r="AQ874" s="360"/>
      <c r="AR874" s="360"/>
      <c r="AS874" s="360"/>
      <c r="AT874" s="360"/>
      <c r="AU874" s="360"/>
      <c r="AV874" s="360"/>
      <c r="AW874" s="360"/>
      <c r="AX874" s="360"/>
    </row>
    <row r="875" spans="1:50" ht="30" customHeight="1" x14ac:dyDescent="0.15">
      <c r="A875" s="376">
        <v>6</v>
      </c>
      <c r="B875" s="376">
        <v>1</v>
      </c>
      <c r="C875" s="361" t="s">
        <v>657</v>
      </c>
      <c r="D875" s="347"/>
      <c r="E875" s="347"/>
      <c r="F875" s="347"/>
      <c r="G875" s="347"/>
      <c r="H875" s="347"/>
      <c r="I875" s="347"/>
      <c r="J875" s="348">
        <v>8000020131164</v>
      </c>
      <c r="K875" s="349"/>
      <c r="L875" s="349"/>
      <c r="M875" s="349"/>
      <c r="N875" s="349"/>
      <c r="O875" s="349"/>
      <c r="P875" s="362" t="s">
        <v>663</v>
      </c>
      <c r="Q875" s="350"/>
      <c r="R875" s="350"/>
      <c r="S875" s="350"/>
      <c r="T875" s="350"/>
      <c r="U875" s="350"/>
      <c r="V875" s="350"/>
      <c r="W875" s="350"/>
      <c r="X875" s="350"/>
      <c r="Y875" s="351">
        <v>8</v>
      </c>
      <c r="Z875" s="352"/>
      <c r="AA875" s="352"/>
      <c r="AB875" s="353"/>
      <c r="AC875" s="363" t="s">
        <v>664</v>
      </c>
      <c r="AD875" s="371"/>
      <c r="AE875" s="371"/>
      <c r="AF875" s="371"/>
      <c r="AG875" s="371"/>
      <c r="AH875" s="377" t="s">
        <v>665</v>
      </c>
      <c r="AI875" s="378"/>
      <c r="AJ875" s="378"/>
      <c r="AK875" s="379"/>
      <c r="AL875" s="377" t="s">
        <v>665</v>
      </c>
      <c r="AM875" s="378"/>
      <c r="AN875" s="378"/>
      <c r="AO875" s="379"/>
      <c r="AP875" s="360" t="s">
        <v>666</v>
      </c>
      <c r="AQ875" s="360"/>
      <c r="AR875" s="360"/>
      <c r="AS875" s="360"/>
      <c r="AT875" s="360"/>
      <c r="AU875" s="360"/>
      <c r="AV875" s="360"/>
      <c r="AW875" s="360"/>
      <c r="AX875" s="360"/>
    </row>
    <row r="876" spans="1:50" ht="30" customHeight="1" x14ac:dyDescent="0.15">
      <c r="A876" s="376">
        <v>7</v>
      </c>
      <c r="B876" s="376">
        <v>1</v>
      </c>
      <c r="C876" s="361" t="s">
        <v>658</v>
      </c>
      <c r="D876" s="347"/>
      <c r="E876" s="347"/>
      <c r="F876" s="347"/>
      <c r="G876" s="347"/>
      <c r="H876" s="347"/>
      <c r="I876" s="347"/>
      <c r="J876" s="348">
        <v>9000020131130</v>
      </c>
      <c r="K876" s="349"/>
      <c r="L876" s="349"/>
      <c r="M876" s="349"/>
      <c r="N876" s="349"/>
      <c r="O876" s="349"/>
      <c r="P876" s="362" t="s">
        <v>663</v>
      </c>
      <c r="Q876" s="350"/>
      <c r="R876" s="350"/>
      <c r="S876" s="350"/>
      <c r="T876" s="350"/>
      <c r="U876" s="350"/>
      <c r="V876" s="350"/>
      <c r="W876" s="350"/>
      <c r="X876" s="350"/>
      <c r="Y876" s="351">
        <v>8</v>
      </c>
      <c r="Z876" s="352"/>
      <c r="AA876" s="352"/>
      <c r="AB876" s="353"/>
      <c r="AC876" s="363" t="s">
        <v>664</v>
      </c>
      <c r="AD876" s="371"/>
      <c r="AE876" s="371"/>
      <c r="AF876" s="371"/>
      <c r="AG876" s="371"/>
      <c r="AH876" s="377" t="s">
        <v>665</v>
      </c>
      <c r="AI876" s="378"/>
      <c r="AJ876" s="378"/>
      <c r="AK876" s="379"/>
      <c r="AL876" s="377" t="s">
        <v>665</v>
      </c>
      <c r="AM876" s="378"/>
      <c r="AN876" s="378"/>
      <c r="AO876" s="379"/>
      <c r="AP876" s="360" t="s">
        <v>666</v>
      </c>
      <c r="AQ876" s="360"/>
      <c r="AR876" s="360"/>
      <c r="AS876" s="360"/>
      <c r="AT876" s="360"/>
      <c r="AU876" s="360"/>
      <c r="AV876" s="360"/>
      <c r="AW876" s="360"/>
      <c r="AX876" s="360"/>
    </row>
    <row r="877" spans="1:50" ht="30" customHeight="1" x14ac:dyDescent="0.15">
      <c r="A877" s="376">
        <v>8</v>
      </c>
      <c r="B877" s="376">
        <v>1</v>
      </c>
      <c r="C877" s="361" t="s">
        <v>659</v>
      </c>
      <c r="D877" s="347"/>
      <c r="E877" s="347"/>
      <c r="F877" s="347"/>
      <c r="G877" s="347"/>
      <c r="H877" s="347"/>
      <c r="I877" s="347"/>
      <c r="J877" s="348">
        <v>8000020131172</v>
      </c>
      <c r="K877" s="349"/>
      <c r="L877" s="349"/>
      <c r="M877" s="349"/>
      <c r="N877" s="349"/>
      <c r="O877" s="349"/>
      <c r="P877" s="362" t="s">
        <v>663</v>
      </c>
      <c r="Q877" s="350"/>
      <c r="R877" s="350"/>
      <c r="S877" s="350"/>
      <c r="T877" s="350"/>
      <c r="U877" s="350"/>
      <c r="V877" s="350"/>
      <c r="W877" s="350"/>
      <c r="X877" s="350"/>
      <c r="Y877" s="351">
        <v>7</v>
      </c>
      <c r="Z877" s="352"/>
      <c r="AA877" s="352"/>
      <c r="AB877" s="353"/>
      <c r="AC877" s="363" t="s">
        <v>664</v>
      </c>
      <c r="AD877" s="371"/>
      <c r="AE877" s="371"/>
      <c r="AF877" s="371"/>
      <c r="AG877" s="371"/>
      <c r="AH877" s="377" t="s">
        <v>665</v>
      </c>
      <c r="AI877" s="378"/>
      <c r="AJ877" s="378"/>
      <c r="AK877" s="379"/>
      <c r="AL877" s="377" t="s">
        <v>665</v>
      </c>
      <c r="AM877" s="378"/>
      <c r="AN877" s="378"/>
      <c r="AO877" s="379"/>
      <c r="AP877" s="360" t="s">
        <v>666</v>
      </c>
      <c r="AQ877" s="360"/>
      <c r="AR877" s="360"/>
      <c r="AS877" s="360"/>
      <c r="AT877" s="360"/>
      <c r="AU877" s="360"/>
      <c r="AV877" s="360"/>
      <c r="AW877" s="360"/>
      <c r="AX877" s="360"/>
    </row>
    <row r="878" spans="1:50" ht="30" customHeight="1" x14ac:dyDescent="0.15">
      <c r="A878" s="376">
        <v>9</v>
      </c>
      <c r="B878" s="376">
        <v>1</v>
      </c>
      <c r="C878" s="361" t="s">
        <v>660</v>
      </c>
      <c r="D878" s="347"/>
      <c r="E878" s="347"/>
      <c r="F878" s="347"/>
      <c r="G878" s="347"/>
      <c r="H878" s="347"/>
      <c r="I878" s="347"/>
      <c r="J878" s="348">
        <v>8000020131032</v>
      </c>
      <c r="K878" s="349"/>
      <c r="L878" s="349"/>
      <c r="M878" s="349"/>
      <c r="N878" s="349"/>
      <c r="O878" s="349"/>
      <c r="P878" s="362" t="s">
        <v>663</v>
      </c>
      <c r="Q878" s="350"/>
      <c r="R878" s="350"/>
      <c r="S878" s="350"/>
      <c r="T878" s="350"/>
      <c r="U878" s="350"/>
      <c r="V878" s="350"/>
      <c r="W878" s="350"/>
      <c r="X878" s="350"/>
      <c r="Y878" s="351">
        <v>7</v>
      </c>
      <c r="Z878" s="352"/>
      <c r="AA878" s="352"/>
      <c r="AB878" s="353"/>
      <c r="AC878" s="363" t="s">
        <v>664</v>
      </c>
      <c r="AD878" s="371"/>
      <c r="AE878" s="371"/>
      <c r="AF878" s="371"/>
      <c r="AG878" s="371"/>
      <c r="AH878" s="377" t="s">
        <v>665</v>
      </c>
      <c r="AI878" s="378"/>
      <c r="AJ878" s="378"/>
      <c r="AK878" s="379"/>
      <c r="AL878" s="377" t="s">
        <v>665</v>
      </c>
      <c r="AM878" s="378"/>
      <c r="AN878" s="378"/>
      <c r="AO878" s="379"/>
      <c r="AP878" s="360" t="s">
        <v>666</v>
      </c>
      <c r="AQ878" s="360"/>
      <c r="AR878" s="360"/>
      <c r="AS878" s="360"/>
      <c r="AT878" s="360"/>
      <c r="AU878" s="360"/>
      <c r="AV878" s="360"/>
      <c r="AW878" s="360"/>
      <c r="AX878" s="360"/>
    </row>
    <row r="879" spans="1:50" ht="30" customHeight="1" x14ac:dyDescent="0.15">
      <c r="A879" s="376">
        <v>10</v>
      </c>
      <c r="B879" s="376">
        <v>1</v>
      </c>
      <c r="C879" s="361" t="s">
        <v>661</v>
      </c>
      <c r="D879" s="347"/>
      <c r="E879" s="347"/>
      <c r="F879" s="347"/>
      <c r="G879" s="347"/>
      <c r="H879" s="347"/>
      <c r="I879" s="347"/>
      <c r="J879" s="348">
        <v>8000020132055</v>
      </c>
      <c r="K879" s="349"/>
      <c r="L879" s="349"/>
      <c r="M879" s="349"/>
      <c r="N879" s="349"/>
      <c r="O879" s="349"/>
      <c r="P879" s="362" t="s">
        <v>663</v>
      </c>
      <c r="Q879" s="350"/>
      <c r="R879" s="350"/>
      <c r="S879" s="350"/>
      <c r="T879" s="350"/>
      <c r="U879" s="350"/>
      <c r="V879" s="350"/>
      <c r="W879" s="350"/>
      <c r="X879" s="350"/>
      <c r="Y879" s="351">
        <v>7</v>
      </c>
      <c r="Z879" s="352"/>
      <c r="AA879" s="352"/>
      <c r="AB879" s="353"/>
      <c r="AC879" s="363" t="s">
        <v>664</v>
      </c>
      <c r="AD879" s="371"/>
      <c r="AE879" s="371"/>
      <c r="AF879" s="371"/>
      <c r="AG879" s="371"/>
      <c r="AH879" s="377" t="s">
        <v>665</v>
      </c>
      <c r="AI879" s="378"/>
      <c r="AJ879" s="378"/>
      <c r="AK879" s="379"/>
      <c r="AL879" s="377" t="s">
        <v>665</v>
      </c>
      <c r="AM879" s="378"/>
      <c r="AN879" s="378"/>
      <c r="AO879" s="379"/>
      <c r="AP879" s="360" t="s">
        <v>666</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648</v>
      </c>
      <c r="F1102" s="375"/>
      <c r="G1102" s="375"/>
      <c r="H1102" s="375"/>
      <c r="I1102" s="375"/>
      <c r="J1102" s="348" t="s">
        <v>649</v>
      </c>
      <c r="K1102" s="349"/>
      <c r="L1102" s="349"/>
      <c r="M1102" s="349"/>
      <c r="N1102" s="349"/>
      <c r="O1102" s="349"/>
      <c r="P1102" s="362" t="s">
        <v>650</v>
      </c>
      <c r="Q1102" s="350"/>
      <c r="R1102" s="350"/>
      <c r="S1102" s="350"/>
      <c r="T1102" s="350"/>
      <c r="U1102" s="350"/>
      <c r="V1102" s="350"/>
      <c r="W1102" s="350"/>
      <c r="X1102" s="350"/>
      <c r="Y1102" s="351" t="s">
        <v>579</v>
      </c>
      <c r="Z1102" s="352"/>
      <c r="AA1102" s="352"/>
      <c r="AB1102" s="353"/>
      <c r="AC1102" s="354"/>
      <c r="AD1102" s="354"/>
      <c r="AE1102" s="354"/>
      <c r="AF1102" s="354"/>
      <c r="AG1102" s="354"/>
      <c r="AH1102" s="355" t="s">
        <v>579</v>
      </c>
      <c r="AI1102" s="356"/>
      <c r="AJ1102" s="356"/>
      <c r="AK1102" s="356"/>
      <c r="AL1102" s="357" t="s">
        <v>579</v>
      </c>
      <c r="AM1102" s="358"/>
      <c r="AN1102" s="358"/>
      <c r="AO1102" s="359"/>
      <c r="AP1102" s="360" t="s">
        <v>579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03">
      <formula>IF(RIGHT(TEXT(P14,"0.#"),1)=".",FALSE,TRUE)</formula>
    </cfRule>
    <cfRule type="expression" dxfId="2788" priority="14004">
      <formula>IF(RIGHT(TEXT(P14,"0.#"),1)=".",TRUE,FALSE)</formula>
    </cfRule>
  </conditionalFormatting>
  <conditionalFormatting sqref="AE32">
    <cfRule type="expression" dxfId="2787" priority="13993">
      <formula>IF(RIGHT(TEXT(AE32,"0.#"),1)=".",FALSE,TRUE)</formula>
    </cfRule>
    <cfRule type="expression" dxfId="2786" priority="13994">
      <formula>IF(RIGHT(TEXT(AE32,"0.#"),1)=".",TRUE,FALSE)</formula>
    </cfRule>
  </conditionalFormatting>
  <conditionalFormatting sqref="P18:AX18">
    <cfRule type="expression" dxfId="2785" priority="13879">
      <formula>IF(RIGHT(TEXT(P18,"0.#"),1)=".",FALSE,TRUE)</formula>
    </cfRule>
    <cfRule type="expression" dxfId="2784" priority="13880">
      <formula>IF(RIGHT(TEXT(P18,"0.#"),1)=".",TRUE,FALSE)</formula>
    </cfRule>
  </conditionalFormatting>
  <conditionalFormatting sqref="Y782">
    <cfRule type="expression" dxfId="2783" priority="13875">
      <formula>IF(RIGHT(TEXT(Y782,"0.#"),1)=".",FALSE,TRUE)</formula>
    </cfRule>
    <cfRule type="expression" dxfId="2782" priority="13876">
      <formula>IF(RIGHT(TEXT(Y782,"0.#"),1)=".",TRUE,FALSE)</formula>
    </cfRule>
  </conditionalFormatting>
  <conditionalFormatting sqref="Y791">
    <cfRule type="expression" dxfId="2781" priority="13871">
      <formula>IF(RIGHT(TEXT(Y791,"0.#"),1)=".",FALSE,TRUE)</formula>
    </cfRule>
    <cfRule type="expression" dxfId="2780" priority="13872">
      <formula>IF(RIGHT(TEXT(Y791,"0.#"),1)=".",TRUE,FALSE)</formula>
    </cfRule>
  </conditionalFormatting>
  <conditionalFormatting sqref="Y822:Y829 Y820 Y809:Y816 Y807 Y796:Y803 Y794">
    <cfRule type="expression" dxfId="2779" priority="13653">
      <formula>IF(RIGHT(TEXT(Y794,"0.#"),1)=".",FALSE,TRUE)</formula>
    </cfRule>
    <cfRule type="expression" dxfId="2778" priority="13654">
      <formula>IF(RIGHT(TEXT(Y794,"0.#"),1)=".",TRUE,FALSE)</formula>
    </cfRule>
  </conditionalFormatting>
  <conditionalFormatting sqref="P16:AQ17 P15:AX15 P13:AX13">
    <cfRule type="expression" dxfId="2777" priority="13701">
      <formula>IF(RIGHT(TEXT(P13,"0.#"),1)=".",FALSE,TRUE)</formula>
    </cfRule>
    <cfRule type="expression" dxfId="2776" priority="13702">
      <formula>IF(RIGHT(TEXT(P13,"0.#"),1)=".",TRUE,FALSE)</formula>
    </cfRule>
  </conditionalFormatting>
  <conditionalFormatting sqref="P19:AJ19">
    <cfRule type="expression" dxfId="2775" priority="13699">
      <formula>IF(RIGHT(TEXT(P19,"0.#"),1)=".",FALSE,TRUE)</formula>
    </cfRule>
    <cfRule type="expression" dxfId="2774" priority="13700">
      <formula>IF(RIGHT(TEXT(P19,"0.#"),1)=".",TRUE,FALSE)</formula>
    </cfRule>
  </conditionalFormatting>
  <conditionalFormatting sqref="AE101 AQ101">
    <cfRule type="expression" dxfId="2773" priority="13691">
      <formula>IF(RIGHT(TEXT(AE101,"0.#"),1)=".",FALSE,TRUE)</formula>
    </cfRule>
    <cfRule type="expression" dxfId="2772" priority="13692">
      <formula>IF(RIGHT(TEXT(AE101,"0.#"),1)=".",TRUE,FALSE)</formula>
    </cfRule>
  </conditionalFormatting>
  <conditionalFormatting sqref="Y783:Y790 Y781">
    <cfRule type="expression" dxfId="2771" priority="13677">
      <formula>IF(RIGHT(TEXT(Y781,"0.#"),1)=".",FALSE,TRUE)</formula>
    </cfRule>
    <cfRule type="expression" dxfId="2770" priority="13678">
      <formula>IF(RIGHT(TEXT(Y781,"0.#"),1)=".",TRUE,FALSE)</formula>
    </cfRule>
  </conditionalFormatting>
  <conditionalFormatting sqref="AU782">
    <cfRule type="expression" dxfId="2769" priority="13675">
      <formula>IF(RIGHT(TEXT(AU782,"0.#"),1)=".",FALSE,TRUE)</formula>
    </cfRule>
    <cfRule type="expression" dxfId="2768" priority="13676">
      <formula>IF(RIGHT(TEXT(AU782,"0.#"),1)=".",TRUE,FALSE)</formula>
    </cfRule>
  </conditionalFormatting>
  <conditionalFormatting sqref="AU791">
    <cfRule type="expression" dxfId="2767" priority="13673">
      <formula>IF(RIGHT(TEXT(AU791,"0.#"),1)=".",FALSE,TRUE)</formula>
    </cfRule>
    <cfRule type="expression" dxfId="2766" priority="13674">
      <formula>IF(RIGHT(TEXT(AU791,"0.#"),1)=".",TRUE,FALSE)</formula>
    </cfRule>
  </conditionalFormatting>
  <conditionalFormatting sqref="AU783:AU790 AU781">
    <cfRule type="expression" dxfId="2765" priority="13671">
      <formula>IF(RIGHT(TEXT(AU781,"0.#"),1)=".",FALSE,TRUE)</formula>
    </cfRule>
    <cfRule type="expression" dxfId="2764" priority="13672">
      <formula>IF(RIGHT(TEXT(AU781,"0.#"),1)=".",TRUE,FALSE)</formula>
    </cfRule>
  </conditionalFormatting>
  <conditionalFormatting sqref="Y821 Y808 Y795">
    <cfRule type="expression" dxfId="2763" priority="13657">
      <formula>IF(RIGHT(TEXT(Y795,"0.#"),1)=".",FALSE,TRUE)</formula>
    </cfRule>
    <cfRule type="expression" dxfId="2762" priority="13658">
      <formula>IF(RIGHT(TEXT(Y795,"0.#"),1)=".",TRUE,FALSE)</formula>
    </cfRule>
  </conditionalFormatting>
  <conditionalFormatting sqref="Y830 Y817 Y804">
    <cfRule type="expression" dxfId="2761" priority="13655">
      <formula>IF(RIGHT(TEXT(Y804,"0.#"),1)=".",FALSE,TRUE)</formula>
    </cfRule>
    <cfRule type="expression" dxfId="2760" priority="13656">
      <formula>IF(RIGHT(TEXT(Y804,"0.#"),1)=".",TRUE,FALSE)</formula>
    </cfRule>
  </conditionalFormatting>
  <conditionalFormatting sqref="AU821 AU808 AU795">
    <cfRule type="expression" dxfId="2759" priority="13651">
      <formula>IF(RIGHT(TEXT(AU795,"0.#"),1)=".",FALSE,TRUE)</formula>
    </cfRule>
    <cfRule type="expression" dxfId="2758" priority="13652">
      <formula>IF(RIGHT(TEXT(AU795,"0.#"),1)=".",TRUE,FALSE)</formula>
    </cfRule>
  </conditionalFormatting>
  <conditionalFormatting sqref="AU830 AU817 AU804">
    <cfRule type="expression" dxfId="2757" priority="13649">
      <formula>IF(RIGHT(TEXT(AU804,"0.#"),1)=".",FALSE,TRUE)</formula>
    </cfRule>
    <cfRule type="expression" dxfId="2756" priority="13650">
      <formula>IF(RIGHT(TEXT(AU804,"0.#"),1)=".",TRUE,FALSE)</formula>
    </cfRule>
  </conditionalFormatting>
  <conditionalFormatting sqref="AU822:AU829 AU820 AU809:AU816 AU807 AU796:AU803 AU794">
    <cfRule type="expression" dxfId="2755" priority="13647">
      <formula>IF(RIGHT(TEXT(AU794,"0.#"),1)=".",FALSE,TRUE)</formula>
    </cfRule>
    <cfRule type="expression" dxfId="2754" priority="13648">
      <formula>IF(RIGHT(TEXT(AU794,"0.#"),1)=".",TRUE,FALSE)</formula>
    </cfRule>
  </conditionalFormatting>
  <conditionalFormatting sqref="AM87">
    <cfRule type="expression" dxfId="2753" priority="13301">
      <formula>IF(RIGHT(TEXT(AM87,"0.#"),1)=".",FALSE,TRUE)</formula>
    </cfRule>
    <cfRule type="expression" dxfId="2752" priority="13302">
      <formula>IF(RIGHT(TEXT(AM87,"0.#"),1)=".",TRUE,FALSE)</formula>
    </cfRule>
  </conditionalFormatting>
  <conditionalFormatting sqref="AE55">
    <cfRule type="expression" dxfId="2751" priority="13369">
      <formula>IF(RIGHT(TEXT(AE55,"0.#"),1)=".",FALSE,TRUE)</formula>
    </cfRule>
    <cfRule type="expression" dxfId="2750" priority="13370">
      <formula>IF(RIGHT(TEXT(AE55,"0.#"),1)=".",TRUE,FALSE)</formula>
    </cfRule>
  </conditionalFormatting>
  <conditionalFormatting sqref="AI55">
    <cfRule type="expression" dxfId="2749" priority="13367">
      <formula>IF(RIGHT(TEXT(AI55,"0.#"),1)=".",FALSE,TRUE)</formula>
    </cfRule>
    <cfRule type="expression" dxfId="2748" priority="13368">
      <formula>IF(RIGHT(TEXT(AI55,"0.#"),1)=".",TRUE,FALSE)</formula>
    </cfRule>
  </conditionalFormatting>
  <conditionalFormatting sqref="AM34">
    <cfRule type="expression" dxfId="2747" priority="13447">
      <formula>IF(RIGHT(TEXT(AM34,"0.#"),1)=".",FALSE,TRUE)</formula>
    </cfRule>
    <cfRule type="expression" dxfId="2746" priority="13448">
      <formula>IF(RIGHT(TEXT(AM34,"0.#"),1)=".",TRUE,FALSE)</formula>
    </cfRule>
  </conditionalFormatting>
  <conditionalFormatting sqref="AE33">
    <cfRule type="expression" dxfId="2745" priority="13461">
      <formula>IF(RIGHT(TEXT(AE33,"0.#"),1)=".",FALSE,TRUE)</formula>
    </cfRule>
    <cfRule type="expression" dxfId="2744" priority="13462">
      <formula>IF(RIGHT(TEXT(AE33,"0.#"),1)=".",TRUE,FALSE)</formula>
    </cfRule>
  </conditionalFormatting>
  <conditionalFormatting sqref="AE34">
    <cfRule type="expression" dxfId="2743" priority="13459">
      <formula>IF(RIGHT(TEXT(AE34,"0.#"),1)=".",FALSE,TRUE)</formula>
    </cfRule>
    <cfRule type="expression" dxfId="2742" priority="13460">
      <formula>IF(RIGHT(TEXT(AE34,"0.#"),1)=".",TRUE,FALSE)</formula>
    </cfRule>
  </conditionalFormatting>
  <conditionalFormatting sqref="AI34">
    <cfRule type="expression" dxfId="2741" priority="13457">
      <formula>IF(RIGHT(TEXT(AI34,"0.#"),1)=".",FALSE,TRUE)</formula>
    </cfRule>
    <cfRule type="expression" dxfId="2740" priority="13458">
      <formula>IF(RIGHT(TEXT(AI34,"0.#"),1)=".",TRUE,FALSE)</formula>
    </cfRule>
  </conditionalFormatting>
  <conditionalFormatting sqref="AI33">
    <cfRule type="expression" dxfId="2739" priority="13455">
      <formula>IF(RIGHT(TEXT(AI33,"0.#"),1)=".",FALSE,TRUE)</formula>
    </cfRule>
    <cfRule type="expression" dxfId="2738" priority="13456">
      <formula>IF(RIGHT(TEXT(AI33,"0.#"),1)=".",TRUE,FALSE)</formula>
    </cfRule>
  </conditionalFormatting>
  <conditionalFormatting sqref="AI32">
    <cfRule type="expression" dxfId="2737" priority="13453">
      <formula>IF(RIGHT(TEXT(AI32,"0.#"),1)=".",FALSE,TRUE)</formula>
    </cfRule>
    <cfRule type="expression" dxfId="2736" priority="13454">
      <formula>IF(RIGHT(TEXT(AI32,"0.#"),1)=".",TRUE,FALSE)</formula>
    </cfRule>
  </conditionalFormatting>
  <conditionalFormatting sqref="AM32">
    <cfRule type="expression" dxfId="2735" priority="13451">
      <formula>IF(RIGHT(TEXT(AM32,"0.#"),1)=".",FALSE,TRUE)</formula>
    </cfRule>
    <cfRule type="expression" dxfId="2734" priority="13452">
      <formula>IF(RIGHT(TEXT(AM32,"0.#"),1)=".",TRUE,FALSE)</formula>
    </cfRule>
  </conditionalFormatting>
  <conditionalFormatting sqref="AM33">
    <cfRule type="expression" dxfId="2733" priority="13449">
      <formula>IF(RIGHT(TEXT(AM33,"0.#"),1)=".",FALSE,TRUE)</formula>
    </cfRule>
    <cfRule type="expression" dxfId="2732" priority="13450">
      <formula>IF(RIGHT(TEXT(AM33,"0.#"),1)=".",TRUE,FALSE)</formula>
    </cfRule>
  </conditionalFormatting>
  <conditionalFormatting sqref="AQ32:AQ34">
    <cfRule type="expression" dxfId="2731" priority="13441">
      <formula>IF(RIGHT(TEXT(AQ32,"0.#"),1)=".",FALSE,TRUE)</formula>
    </cfRule>
    <cfRule type="expression" dxfId="2730" priority="13442">
      <formula>IF(RIGHT(TEXT(AQ32,"0.#"),1)=".",TRUE,FALSE)</formula>
    </cfRule>
  </conditionalFormatting>
  <conditionalFormatting sqref="AU32:AU34">
    <cfRule type="expression" dxfId="2729" priority="13439">
      <formula>IF(RIGHT(TEXT(AU32,"0.#"),1)=".",FALSE,TRUE)</formula>
    </cfRule>
    <cfRule type="expression" dxfId="2728" priority="13440">
      <formula>IF(RIGHT(TEXT(AU32,"0.#"),1)=".",TRUE,FALSE)</formula>
    </cfRule>
  </conditionalFormatting>
  <conditionalFormatting sqref="AE53">
    <cfRule type="expression" dxfId="2727" priority="13373">
      <formula>IF(RIGHT(TEXT(AE53,"0.#"),1)=".",FALSE,TRUE)</formula>
    </cfRule>
    <cfRule type="expression" dxfId="2726" priority="13374">
      <formula>IF(RIGHT(TEXT(AE53,"0.#"),1)=".",TRUE,FALSE)</formula>
    </cfRule>
  </conditionalFormatting>
  <conditionalFormatting sqref="AE54">
    <cfRule type="expression" dxfId="2725" priority="13371">
      <formula>IF(RIGHT(TEXT(AE54,"0.#"),1)=".",FALSE,TRUE)</formula>
    </cfRule>
    <cfRule type="expression" dxfId="2724" priority="13372">
      <formula>IF(RIGHT(TEXT(AE54,"0.#"),1)=".",TRUE,FALSE)</formula>
    </cfRule>
  </conditionalFormatting>
  <conditionalFormatting sqref="AI54">
    <cfRule type="expression" dxfId="2723" priority="13365">
      <formula>IF(RIGHT(TEXT(AI54,"0.#"),1)=".",FALSE,TRUE)</formula>
    </cfRule>
    <cfRule type="expression" dxfId="2722" priority="13366">
      <formula>IF(RIGHT(TEXT(AI54,"0.#"),1)=".",TRUE,FALSE)</formula>
    </cfRule>
  </conditionalFormatting>
  <conditionalFormatting sqref="AI53">
    <cfRule type="expression" dxfId="2721" priority="13363">
      <formula>IF(RIGHT(TEXT(AI53,"0.#"),1)=".",FALSE,TRUE)</formula>
    </cfRule>
    <cfRule type="expression" dxfId="2720" priority="13364">
      <formula>IF(RIGHT(TEXT(AI53,"0.#"),1)=".",TRUE,FALSE)</formula>
    </cfRule>
  </conditionalFormatting>
  <conditionalFormatting sqref="AM53">
    <cfRule type="expression" dxfId="2719" priority="13361">
      <formula>IF(RIGHT(TEXT(AM53,"0.#"),1)=".",FALSE,TRUE)</formula>
    </cfRule>
    <cfRule type="expression" dxfId="2718" priority="13362">
      <formula>IF(RIGHT(TEXT(AM53,"0.#"),1)=".",TRUE,FALSE)</formula>
    </cfRule>
  </conditionalFormatting>
  <conditionalFormatting sqref="AM54">
    <cfRule type="expression" dxfId="2717" priority="13359">
      <formula>IF(RIGHT(TEXT(AM54,"0.#"),1)=".",FALSE,TRUE)</formula>
    </cfRule>
    <cfRule type="expression" dxfId="2716" priority="13360">
      <formula>IF(RIGHT(TEXT(AM54,"0.#"),1)=".",TRUE,FALSE)</formula>
    </cfRule>
  </conditionalFormatting>
  <conditionalFormatting sqref="AM55">
    <cfRule type="expression" dxfId="2715" priority="13357">
      <formula>IF(RIGHT(TEXT(AM55,"0.#"),1)=".",FALSE,TRUE)</formula>
    </cfRule>
    <cfRule type="expression" dxfId="2714" priority="13358">
      <formula>IF(RIGHT(TEXT(AM55,"0.#"),1)=".",TRUE,FALSE)</formula>
    </cfRule>
  </conditionalFormatting>
  <conditionalFormatting sqref="AE60">
    <cfRule type="expression" dxfId="2713" priority="13343">
      <formula>IF(RIGHT(TEXT(AE60,"0.#"),1)=".",FALSE,TRUE)</formula>
    </cfRule>
    <cfRule type="expression" dxfId="2712" priority="13344">
      <formula>IF(RIGHT(TEXT(AE60,"0.#"),1)=".",TRUE,FALSE)</formula>
    </cfRule>
  </conditionalFormatting>
  <conditionalFormatting sqref="AE61">
    <cfRule type="expression" dxfId="2711" priority="13341">
      <formula>IF(RIGHT(TEXT(AE61,"0.#"),1)=".",FALSE,TRUE)</formula>
    </cfRule>
    <cfRule type="expression" dxfId="2710" priority="13342">
      <formula>IF(RIGHT(TEXT(AE61,"0.#"),1)=".",TRUE,FALSE)</formula>
    </cfRule>
  </conditionalFormatting>
  <conditionalFormatting sqref="AE62">
    <cfRule type="expression" dxfId="2709" priority="13339">
      <formula>IF(RIGHT(TEXT(AE62,"0.#"),1)=".",FALSE,TRUE)</formula>
    </cfRule>
    <cfRule type="expression" dxfId="2708" priority="13340">
      <formula>IF(RIGHT(TEXT(AE62,"0.#"),1)=".",TRUE,FALSE)</formula>
    </cfRule>
  </conditionalFormatting>
  <conditionalFormatting sqref="AI62">
    <cfRule type="expression" dxfId="2707" priority="13337">
      <formula>IF(RIGHT(TEXT(AI62,"0.#"),1)=".",FALSE,TRUE)</formula>
    </cfRule>
    <cfRule type="expression" dxfId="2706" priority="13338">
      <formula>IF(RIGHT(TEXT(AI62,"0.#"),1)=".",TRUE,FALSE)</formula>
    </cfRule>
  </conditionalFormatting>
  <conditionalFormatting sqref="AI61">
    <cfRule type="expression" dxfId="2705" priority="13335">
      <formula>IF(RIGHT(TEXT(AI61,"0.#"),1)=".",FALSE,TRUE)</formula>
    </cfRule>
    <cfRule type="expression" dxfId="2704" priority="13336">
      <formula>IF(RIGHT(TEXT(AI61,"0.#"),1)=".",TRUE,FALSE)</formula>
    </cfRule>
  </conditionalFormatting>
  <conditionalFormatting sqref="AI60">
    <cfRule type="expression" dxfId="2703" priority="13333">
      <formula>IF(RIGHT(TEXT(AI60,"0.#"),1)=".",FALSE,TRUE)</formula>
    </cfRule>
    <cfRule type="expression" dxfId="2702" priority="13334">
      <formula>IF(RIGHT(TEXT(AI60,"0.#"),1)=".",TRUE,FALSE)</formula>
    </cfRule>
  </conditionalFormatting>
  <conditionalFormatting sqref="AM60">
    <cfRule type="expression" dxfId="2701" priority="13331">
      <formula>IF(RIGHT(TEXT(AM60,"0.#"),1)=".",FALSE,TRUE)</formula>
    </cfRule>
    <cfRule type="expression" dxfId="2700" priority="13332">
      <formula>IF(RIGHT(TEXT(AM60,"0.#"),1)=".",TRUE,FALSE)</formula>
    </cfRule>
  </conditionalFormatting>
  <conditionalFormatting sqref="AM61">
    <cfRule type="expression" dxfId="2699" priority="13329">
      <formula>IF(RIGHT(TEXT(AM61,"0.#"),1)=".",FALSE,TRUE)</formula>
    </cfRule>
    <cfRule type="expression" dxfId="2698" priority="13330">
      <formula>IF(RIGHT(TEXT(AM61,"0.#"),1)=".",TRUE,FALSE)</formula>
    </cfRule>
  </conditionalFormatting>
  <conditionalFormatting sqref="AM62">
    <cfRule type="expression" dxfId="2697" priority="13327">
      <formula>IF(RIGHT(TEXT(AM62,"0.#"),1)=".",FALSE,TRUE)</formula>
    </cfRule>
    <cfRule type="expression" dxfId="2696" priority="13328">
      <formula>IF(RIGHT(TEXT(AM62,"0.#"),1)=".",TRUE,FALSE)</formula>
    </cfRule>
  </conditionalFormatting>
  <conditionalFormatting sqref="AE87">
    <cfRule type="expression" dxfId="2695" priority="13313">
      <formula>IF(RIGHT(TEXT(AE87,"0.#"),1)=".",FALSE,TRUE)</formula>
    </cfRule>
    <cfRule type="expression" dxfId="2694" priority="13314">
      <formula>IF(RIGHT(TEXT(AE87,"0.#"),1)=".",TRUE,FALSE)</formula>
    </cfRule>
  </conditionalFormatting>
  <conditionalFormatting sqref="AE88">
    <cfRule type="expression" dxfId="2693" priority="13311">
      <formula>IF(RIGHT(TEXT(AE88,"0.#"),1)=".",FALSE,TRUE)</formula>
    </cfRule>
    <cfRule type="expression" dxfId="2692" priority="13312">
      <formula>IF(RIGHT(TEXT(AE88,"0.#"),1)=".",TRUE,FALSE)</formula>
    </cfRule>
  </conditionalFormatting>
  <conditionalFormatting sqref="AE89">
    <cfRule type="expression" dxfId="2691" priority="13309">
      <formula>IF(RIGHT(TEXT(AE89,"0.#"),1)=".",FALSE,TRUE)</formula>
    </cfRule>
    <cfRule type="expression" dxfId="2690" priority="13310">
      <formula>IF(RIGHT(TEXT(AE89,"0.#"),1)=".",TRUE,FALSE)</formula>
    </cfRule>
  </conditionalFormatting>
  <conditionalFormatting sqref="AI89">
    <cfRule type="expression" dxfId="2689" priority="13307">
      <formula>IF(RIGHT(TEXT(AI89,"0.#"),1)=".",FALSE,TRUE)</formula>
    </cfRule>
    <cfRule type="expression" dxfId="2688" priority="13308">
      <formula>IF(RIGHT(TEXT(AI89,"0.#"),1)=".",TRUE,FALSE)</formula>
    </cfRule>
  </conditionalFormatting>
  <conditionalFormatting sqref="AI88">
    <cfRule type="expression" dxfId="2687" priority="13305">
      <formula>IF(RIGHT(TEXT(AI88,"0.#"),1)=".",FALSE,TRUE)</formula>
    </cfRule>
    <cfRule type="expression" dxfId="2686" priority="13306">
      <formula>IF(RIGHT(TEXT(AI88,"0.#"),1)=".",TRUE,FALSE)</formula>
    </cfRule>
  </conditionalFormatting>
  <conditionalFormatting sqref="AI87">
    <cfRule type="expression" dxfId="2685" priority="13303">
      <formula>IF(RIGHT(TEXT(AI87,"0.#"),1)=".",FALSE,TRUE)</formula>
    </cfRule>
    <cfRule type="expression" dxfId="2684" priority="13304">
      <formula>IF(RIGHT(TEXT(AI87,"0.#"),1)=".",TRUE,FALSE)</formula>
    </cfRule>
  </conditionalFormatting>
  <conditionalFormatting sqref="AM88">
    <cfRule type="expression" dxfId="2683" priority="13299">
      <formula>IF(RIGHT(TEXT(AM88,"0.#"),1)=".",FALSE,TRUE)</formula>
    </cfRule>
    <cfRule type="expression" dxfId="2682" priority="13300">
      <formula>IF(RIGHT(TEXT(AM88,"0.#"),1)=".",TRUE,FALSE)</formula>
    </cfRule>
  </conditionalFormatting>
  <conditionalFormatting sqref="AM89">
    <cfRule type="expression" dxfId="2681" priority="13297">
      <formula>IF(RIGHT(TEXT(AM89,"0.#"),1)=".",FALSE,TRUE)</formula>
    </cfRule>
    <cfRule type="expression" dxfId="2680" priority="13298">
      <formula>IF(RIGHT(TEXT(AM89,"0.#"),1)=".",TRUE,FALSE)</formula>
    </cfRule>
  </conditionalFormatting>
  <conditionalFormatting sqref="AE92">
    <cfRule type="expression" dxfId="2679" priority="13283">
      <formula>IF(RIGHT(TEXT(AE92,"0.#"),1)=".",FALSE,TRUE)</formula>
    </cfRule>
    <cfRule type="expression" dxfId="2678" priority="13284">
      <formula>IF(RIGHT(TEXT(AE92,"0.#"),1)=".",TRUE,FALSE)</formula>
    </cfRule>
  </conditionalFormatting>
  <conditionalFormatting sqref="AE93">
    <cfRule type="expression" dxfId="2677" priority="13281">
      <formula>IF(RIGHT(TEXT(AE93,"0.#"),1)=".",FALSE,TRUE)</formula>
    </cfRule>
    <cfRule type="expression" dxfId="2676" priority="13282">
      <formula>IF(RIGHT(TEXT(AE93,"0.#"),1)=".",TRUE,FALSE)</formula>
    </cfRule>
  </conditionalFormatting>
  <conditionalFormatting sqref="AE94">
    <cfRule type="expression" dxfId="2675" priority="13279">
      <formula>IF(RIGHT(TEXT(AE94,"0.#"),1)=".",FALSE,TRUE)</formula>
    </cfRule>
    <cfRule type="expression" dxfId="2674" priority="13280">
      <formula>IF(RIGHT(TEXT(AE94,"0.#"),1)=".",TRUE,FALSE)</formula>
    </cfRule>
  </conditionalFormatting>
  <conditionalFormatting sqref="AI94">
    <cfRule type="expression" dxfId="2673" priority="13277">
      <formula>IF(RIGHT(TEXT(AI94,"0.#"),1)=".",FALSE,TRUE)</formula>
    </cfRule>
    <cfRule type="expression" dxfId="2672" priority="13278">
      <formula>IF(RIGHT(TEXT(AI94,"0.#"),1)=".",TRUE,FALSE)</formula>
    </cfRule>
  </conditionalFormatting>
  <conditionalFormatting sqref="AI93">
    <cfRule type="expression" dxfId="2671" priority="13275">
      <formula>IF(RIGHT(TEXT(AI93,"0.#"),1)=".",FALSE,TRUE)</formula>
    </cfRule>
    <cfRule type="expression" dxfId="2670" priority="13276">
      <formula>IF(RIGHT(TEXT(AI93,"0.#"),1)=".",TRUE,FALSE)</formula>
    </cfRule>
  </conditionalFormatting>
  <conditionalFormatting sqref="AI92">
    <cfRule type="expression" dxfId="2669" priority="13273">
      <formula>IF(RIGHT(TEXT(AI92,"0.#"),1)=".",FALSE,TRUE)</formula>
    </cfRule>
    <cfRule type="expression" dxfId="2668" priority="13274">
      <formula>IF(RIGHT(TEXT(AI92,"0.#"),1)=".",TRUE,FALSE)</formula>
    </cfRule>
  </conditionalFormatting>
  <conditionalFormatting sqref="AM92">
    <cfRule type="expression" dxfId="2667" priority="13271">
      <formula>IF(RIGHT(TEXT(AM92,"0.#"),1)=".",FALSE,TRUE)</formula>
    </cfRule>
    <cfRule type="expression" dxfId="2666" priority="13272">
      <formula>IF(RIGHT(TEXT(AM92,"0.#"),1)=".",TRUE,FALSE)</formula>
    </cfRule>
  </conditionalFormatting>
  <conditionalFormatting sqref="AM93">
    <cfRule type="expression" dxfId="2665" priority="13269">
      <formula>IF(RIGHT(TEXT(AM93,"0.#"),1)=".",FALSE,TRUE)</formula>
    </cfRule>
    <cfRule type="expression" dxfId="2664" priority="13270">
      <formula>IF(RIGHT(TEXT(AM93,"0.#"),1)=".",TRUE,FALSE)</formula>
    </cfRule>
  </conditionalFormatting>
  <conditionalFormatting sqref="AM94">
    <cfRule type="expression" dxfId="2663" priority="13267">
      <formula>IF(RIGHT(TEXT(AM94,"0.#"),1)=".",FALSE,TRUE)</formula>
    </cfRule>
    <cfRule type="expression" dxfId="2662" priority="13268">
      <formula>IF(RIGHT(TEXT(AM94,"0.#"),1)=".",TRUE,FALSE)</formula>
    </cfRule>
  </conditionalFormatting>
  <conditionalFormatting sqref="AE97">
    <cfRule type="expression" dxfId="2661" priority="13253">
      <formula>IF(RIGHT(TEXT(AE97,"0.#"),1)=".",FALSE,TRUE)</formula>
    </cfRule>
    <cfRule type="expression" dxfId="2660" priority="13254">
      <formula>IF(RIGHT(TEXT(AE97,"0.#"),1)=".",TRUE,FALSE)</formula>
    </cfRule>
  </conditionalFormatting>
  <conditionalFormatting sqref="AE98">
    <cfRule type="expression" dxfId="2659" priority="13251">
      <formula>IF(RIGHT(TEXT(AE98,"0.#"),1)=".",FALSE,TRUE)</formula>
    </cfRule>
    <cfRule type="expression" dxfId="2658" priority="13252">
      <formula>IF(RIGHT(TEXT(AE98,"0.#"),1)=".",TRUE,FALSE)</formula>
    </cfRule>
  </conditionalFormatting>
  <conditionalFormatting sqref="AE99">
    <cfRule type="expression" dxfId="2657" priority="13249">
      <formula>IF(RIGHT(TEXT(AE99,"0.#"),1)=".",FALSE,TRUE)</formula>
    </cfRule>
    <cfRule type="expression" dxfId="2656" priority="13250">
      <formula>IF(RIGHT(TEXT(AE99,"0.#"),1)=".",TRUE,FALSE)</formula>
    </cfRule>
  </conditionalFormatting>
  <conditionalFormatting sqref="AI99">
    <cfRule type="expression" dxfId="2655" priority="13247">
      <formula>IF(RIGHT(TEXT(AI99,"0.#"),1)=".",FALSE,TRUE)</formula>
    </cfRule>
    <cfRule type="expression" dxfId="2654" priority="13248">
      <formula>IF(RIGHT(TEXT(AI99,"0.#"),1)=".",TRUE,FALSE)</formula>
    </cfRule>
  </conditionalFormatting>
  <conditionalFormatting sqref="AI98">
    <cfRule type="expression" dxfId="2653" priority="13245">
      <formula>IF(RIGHT(TEXT(AI98,"0.#"),1)=".",FALSE,TRUE)</formula>
    </cfRule>
    <cfRule type="expression" dxfId="2652" priority="13246">
      <formula>IF(RIGHT(TEXT(AI98,"0.#"),1)=".",TRUE,FALSE)</formula>
    </cfRule>
  </conditionalFormatting>
  <conditionalFormatting sqref="AI97">
    <cfRule type="expression" dxfId="2651" priority="13243">
      <formula>IF(RIGHT(TEXT(AI97,"0.#"),1)=".",FALSE,TRUE)</formula>
    </cfRule>
    <cfRule type="expression" dxfId="2650" priority="13244">
      <formula>IF(RIGHT(TEXT(AI97,"0.#"),1)=".",TRUE,FALSE)</formula>
    </cfRule>
  </conditionalFormatting>
  <conditionalFormatting sqref="AM97">
    <cfRule type="expression" dxfId="2649" priority="13241">
      <formula>IF(RIGHT(TEXT(AM97,"0.#"),1)=".",FALSE,TRUE)</formula>
    </cfRule>
    <cfRule type="expression" dxfId="2648" priority="13242">
      <formula>IF(RIGHT(TEXT(AM97,"0.#"),1)=".",TRUE,FALSE)</formula>
    </cfRule>
  </conditionalFormatting>
  <conditionalFormatting sqref="AM98">
    <cfRule type="expression" dxfId="2647" priority="13239">
      <formula>IF(RIGHT(TEXT(AM98,"0.#"),1)=".",FALSE,TRUE)</formula>
    </cfRule>
    <cfRule type="expression" dxfId="2646" priority="13240">
      <formula>IF(RIGHT(TEXT(AM98,"0.#"),1)=".",TRUE,FALSE)</formula>
    </cfRule>
  </conditionalFormatting>
  <conditionalFormatting sqref="AM99">
    <cfRule type="expression" dxfId="2645" priority="13237">
      <formula>IF(RIGHT(TEXT(AM99,"0.#"),1)=".",FALSE,TRUE)</formula>
    </cfRule>
    <cfRule type="expression" dxfId="2644" priority="13238">
      <formula>IF(RIGHT(TEXT(AM99,"0.#"),1)=".",TRUE,FALSE)</formula>
    </cfRule>
  </conditionalFormatting>
  <conditionalFormatting sqref="AI101">
    <cfRule type="expression" dxfId="2643" priority="13223">
      <formula>IF(RIGHT(TEXT(AI101,"0.#"),1)=".",FALSE,TRUE)</formula>
    </cfRule>
    <cfRule type="expression" dxfId="2642" priority="13224">
      <formula>IF(RIGHT(TEXT(AI101,"0.#"),1)=".",TRUE,FALSE)</formula>
    </cfRule>
  </conditionalFormatting>
  <conditionalFormatting sqref="AM101">
    <cfRule type="expression" dxfId="2641" priority="13221">
      <formula>IF(RIGHT(TEXT(AM101,"0.#"),1)=".",FALSE,TRUE)</formula>
    </cfRule>
    <cfRule type="expression" dxfId="2640" priority="13222">
      <formula>IF(RIGHT(TEXT(AM101,"0.#"),1)=".",TRUE,FALSE)</formula>
    </cfRule>
  </conditionalFormatting>
  <conditionalFormatting sqref="AE102">
    <cfRule type="expression" dxfId="2639" priority="13219">
      <formula>IF(RIGHT(TEXT(AE102,"0.#"),1)=".",FALSE,TRUE)</formula>
    </cfRule>
    <cfRule type="expression" dxfId="2638" priority="13220">
      <formula>IF(RIGHT(TEXT(AE102,"0.#"),1)=".",TRUE,FALSE)</formula>
    </cfRule>
  </conditionalFormatting>
  <conditionalFormatting sqref="AI102">
    <cfRule type="expression" dxfId="2637" priority="13217">
      <formula>IF(RIGHT(TEXT(AI102,"0.#"),1)=".",FALSE,TRUE)</formula>
    </cfRule>
    <cfRule type="expression" dxfId="2636" priority="13218">
      <formula>IF(RIGHT(TEXT(AI102,"0.#"),1)=".",TRUE,FALSE)</formula>
    </cfRule>
  </conditionalFormatting>
  <conditionalFormatting sqref="AM102">
    <cfRule type="expression" dxfId="2635" priority="13215">
      <formula>IF(RIGHT(TEXT(AM102,"0.#"),1)=".",FALSE,TRUE)</formula>
    </cfRule>
    <cfRule type="expression" dxfId="2634" priority="13216">
      <formula>IF(RIGHT(TEXT(AM102,"0.#"),1)=".",TRUE,FALSE)</formula>
    </cfRule>
  </conditionalFormatting>
  <conditionalFormatting sqref="AQ102">
    <cfRule type="expression" dxfId="2633" priority="13213">
      <formula>IF(RIGHT(TEXT(AQ102,"0.#"),1)=".",FALSE,TRUE)</formula>
    </cfRule>
    <cfRule type="expression" dxfId="2632" priority="13214">
      <formula>IF(RIGHT(TEXT(AQ102,"0.#"),1)=".",TRUE,FALSE)</formula>
    </cfRule>
  </conditionalFormatting>
  <conditionalFormatting sqref="AE104">
    <cfRule type="expression" dxfId="2631" priority="13211">
      <formula>IF(RIGHT(TEXT(AE104,"0.#"),1)=".",FALSE,TRUE)</formula>
    </cfRule>
    <cfRule type="expression" dxfId="2630" priority="13212">
      <formula>IF(RIGHT(TEXT(AE104,"0.#"),1)=".",TRUE,FALSE)</formula>
    </cfRule>
  </conditionalFormatting>
  <conditionalFormatting sqref="AI104">
    <cfRule type="expression" dxfId="2629" priority="13209">
      <formula>IF(RIGHT(TEXT(AI104,"0.#"),1)=".",FALSE,TRUE)</formula>
    </cfRule>
    <cfRule type="expression" dxfId="2628" priority="13210">
      <formula>IF(RIGHT(TEXT(AI104,"0.#"),1)=".",TRUE,FALSE)</formula>
    </cfRule>
  </conditionalFormatting>
  <conditionalFormatting sqref="AM104">
    <cfRule type="expression" dxfId="2627" priority="13207">
      <formula>IF(RIGHT(TEXT(AM104,"0.#"),1)=".",FALSE,TRUE)</formula>
    </cfRule>
    <cfRule type="expression" dxfId="2626" priority="13208">
      <formula>IF(RIGHT(TEXT(AM104,"0.#"),1)=".",TRUE,FALSE)</formula>
    </cfRule>
  </conditionalFormatting>
  <conditionalFormatting sqref="AE105">
    <cfRule type="expression" dxfId="2625" priority="13205">
      <formula>IF(RIGHT(TEXT(AE105,"0.#"),1)=".",FALSE,TRUE)</formula>
    </cfRule>
    <cfRule type="expression" dxfId="2624" priority="13206">
      <formula>IF(RIGHT(TEXT(AE105,"0.#"),1)=".",TRUE,FALSE)</formula>
    </cfRule>
  </conditionalFormatting>
  <conditionalFormatting sqref="AI105">
    <cfRule type="expression" dxfId="2623" priority="13203">
      <formula>IF(RIGHT(TEXT(AI105,"0.#"),1)=".",FALSE,TRUE)</formula>
    </cfRule>
    <cfRule type="expression" dxfId="2622" priority="13204">
      <formula>IF(RIGHT(TEXT(AI105,"0.#"),1)=".",TRUE,FALSE)</formula>
    </cfRule>
  </conditionalFormatting>
  <conditionalFormatting sqref="AM105">
    <cfRule type="expression" dxfId="2621" priority="13201">
      <formula>IF(RIGHT(TEXT(AM105,"0.#"),1)=".",FALSE,TRUE)</formula>
    </cfRule>
    <cfRule type="expression" dxfId="2620" priority="13202">
      <formula>IF(RIGHT(TEXT(AM105,"0.#"),1)=".",TRUE,FALSE)</formula>
    </cfRule>
  </conditionalFormatting>
  <conditionalFormatting sqref="AE107">
    <cfRule type="expression" dxfId="2619" priority="13197">
      <formula>IF(RIGHT(TEXT(AE107,"0.#"),1)=".",FALSE,TRUE)</formula>
    </cfRule>
    <cfRule type="expression" dxfId="2618" priority="13198">
      <formula>IF(RIGHT(TEXT(AE107,"0.#"),1)=".",TRUE,FALSE)</formula>
    </cfRule>
  </conditionalFormatting>
  <conditionalFormatting sqref="AI107">
    <cfRule type="expression" dxfId="2617" priority="13195">
      <formula>IF(RIGHT(TEXT(AI107,"0.#"),1)=".",FALSE,TRUE)</formula>
    </cfRule>
    <cfRule type="expression" dxfId="2616" priority="13196">
      <formula>IF(RIGHT(TEXT(AI107,"0.#"),1)=".",TRUE,FALSE)</formula>
    </cfRule>
  </conditionalFormatting>
  <conditionalFormatting sqref="AM107">
    <cfRule type="expression" dxfId="2615" priority="13193">
      <formula>IF(RIGHT(TEXT(AM107,"0.#"),1)=".",FALSE,TRUE)</formula>
    </cfRule>
    <cfRule type="expression" dxfId="2614" priority="13194">
      <formula>IF(RIGHT(TEXT(AM107,"0.#"),1)=".",TRUE,FALSE)</formula>
    </cfRule>
  </conditionalFormatting>
  <conditionalFormatting sqref="AE108">
    <cfRule type="expression" dxfId="2613" priority="13191">
      <formula>IF(RIGHT(TEXT(AE108,"0.#"),1)=".",FALSE,TRUE)</formula>
    </cfRule>
    <cfRule type="expression" dxfId="2612" priority="13192">
      <formula>IF(RIGHT(TEXT(AE108,"0.#"),1)=".",TRUE,FALSE)</formula>
    </cfRule>
  </conditionalFormatting>
  <conditionalFormatting sqref="AI108">
    <cfRule type="expression" dxfId="2611" priority="13189">
      <formula>IF(RIGHT(TEXT(AI108,"0.#"),1)=".",FALSE,TRUE)</formula>
    </cfRule>
    <cfRule type="expression" dxfId="2610" priority="13190">
      <formula>IF(RIGHT(TEXT(AI108,"0.#"),1)=".",TRUE,FALSE)</formula>
    </cfRule>
  </conditionalFormatting>
  <conditionalFormatting sqref="AM108">
    <cfRule type="expression" dxfId="2609" priority="13187">
      <formula>IF(RIGHT(TEXT(AM108,"0.#"),1)=".",FALSE,TRUE)</formula>
    </cfRule>
    <cfRule type="expression" dxfId="2608" priority="13188">
      <formula>IF(RIGHT(TEXT(AM108,"0.#"),1)=".",TRUE,FALSE)</formula>
    </cfRule>
  </conditionalFormatting>
  <conditionalFormatting sqref="AE110">
    <cfRule type="expression" dxfId="2607" priority="13183">
      <formula>IF(RIGHT(TEXT(AE110,"0.#"),1)=".",FALSE,TRUE)</formula>
    </cfRule>
    <cfRule type="expression" dxfId="2606" priority="13184">
      <formula>IF(RIGHT(TEXT(AE110,"0.#"),1)=".",TRUE,FALSE)</formula>
    </cfRule>
  </conditionalFormatting>
  <conditionalFormatting sqref="AI110">
    <cfRule type="expression" dxfId="2605" priority="13181">
      <formula>IF(RIGHT(TEXT(AI110,"0.#"),1)=".",FALSE,TRUE)</formula>
    </cfRule>
    <cfRule type="expression" dxfId="2604" priority="13182">
      <formula>IF(RIGHT(TEXT(AI110,"0.#"),1)=".",TRUE,FALSE)</formula>
    </cfRule>
  </conditionalFormatting>
  <conditionalFormatting sqref="AM110">
    <cfRule type="expression" dxfId="2603" priority="13179">
      <formula>IF(RIGHT(TEXT(AM110,"0.#"),1)=".",FALSE,TRUE)</formula>
    </cfRule>
    <cfRule type="expression" dxfId="2602" priority="13180">
      <formula>IF(RIGHT(TEXT(AM110,"0.#"),1)=".",TRUE,FALSE)</formula>
    </cfRule>
  </conditionalFormatting>
  <conditionalFormatting sqref="AE111">
    <cfRule type="expression" dxfId="2601" priority="13177">
      <formula>IF(RIGHT(TEXT(AE111,"0.#"),1)=".",FALSE,TRUE)</formula>
    </cfRule>
    <cfRule type="expression" dxfId="2600" priority="13178">
      <formula>IF(RIGHT(TEXT(AE111,"0.#"),1)=".",TRUE,FALSE)</formula>
    </cfRule>
  </conditionalFormatting>
  <conditionalFormatting sqref="AI111">
    <cfRule type="expression" dxfId="2599" priority="13175">
      <formula>IF(RIGHT(TEXT(AI111,"0.#"),1)=".",FALSE,TRUE)</formula>
    </cfRule>
    <cfRule type="expression" dxfId="2598" priority="13176">
      <formula>IF(RIGHT(TEXT(AI111,"0.#"),1)=".",TRUE,FALSE)</formula>
    </cfRule>
  </conditionalFormatting>
  <conditionalFormatting sqref="AM111">
    <cfRule type="expression" dxfId="2597" priority="13173">
      <formula>IF(RIGHT(TEXT(AM111,"0.#"),1)=".",FALSE,TRUE)</formula>
    </cfRule>
    <cfRule type="expression" dxfId="2596" priority="13174">
      <formula>IF(RIGHT(TEXT(AM111,"0.#"),1)=".",TRUE,FALSE)</formula>
    </cfRule>
  </conditionalFormatting>
  <conditionalFormatting sqref="AE113">
    <cfRule type="expression" dxfId="2595" priority="13169">
      <formula>IF(RIGHT(TEXT(AE113,"0.#"),1)=".",FALSE,TRUE)</formula>
    </cfRule>
    <cfRule type="expression" dxfId="2594" priority="13170">
      <formula>IF(RIGHT(TEXT(AE113,"0.#"),1)=".",TRUE,FALSE)</formula>
    </cfRule>
  </conditionalFormatting>
  <conditionalFormatting sqref="AI113">
    <cfRule type="expression" dxfId="2593" priority="13167">
      <formula>IF(RIGHT(TEXT(AI113,"0.#"),1)=".",FALSE,TRUE)</formula>
    </cfRule>
    <cfRule type="expression" dxfId="2592" priority="13168">
      <formula>IF(RIGHT(TEXT(AI113,"0.#"),1)=".",TRUE,FALSE)</formula>
    </cfRule>
  </conditionalFormatting>
  <conditionalFormatting sqref="AM113">
    <cfRule type="expression" dxfId="2591" priority="13165">
      <formula>IF(RIGHT(TEXT(AM113,"0.#"),1)=".",FALSE,TRUE)</formula>
    </cfRule>
    <cfRule type="expression" dxfId="2590" priority="13166">
      <formula>IF(RIGHT(TEXT(AM113,"0.#"),1)=".",TRUE,FALSE)</formula>
    </cfRule>
  </conditionalFormatting>
  <conditionalFormatting sqref="AE114">
    <cfRule type="expression" dxfId="2589" priority="13163">
      <formula>IF(RIGHT(TEXT(AE114,"0.#"),1)=".",FALSE,TRUE)</formula>
    </cfRule>
    <cfRule type="expression" dxfId="2588" priority="13164">
      <formula>IF(RIGHT(TEXT(AE114,"0.#"),1)=".",TRUE,FALSE)</formula>
    </cfRule>
  </conditionalFormatting>
  <conditionalFormatting sqref="AI114">
    <cfRule type="expression" dxfId="2587" priority="13161">
      <formula>IF(RIGHT(TEXT(AI114,"0.#"),1)=".",FALSE,TRUE)</formula>
    </cfRule>
    <cfRule type="expression" dxfId="2586" priority="13162">
      <formula>IF(RIGHT(TEXT(AI114,"0.#"),1)=".",TRUE,FALSE)</formula>
    </cfRule>
  </conditionalFormatting>
  <conditionalFormatting sqref="AM114">
    <cfRule type="expression" dxfId="2585" priority="13159">
      <formula>IF(RIGHT(TEXT(AM114,"0.#"),1)=".",FALSE,TRUE)</formula>
    </cfRule>
    <cfRule type="expression" dxfId="2584" priority="13160">
      <formula>IF(RIGHT(TEXT(AM114,"0.#"),1)=".",TRUE,FALSE)</formula>
    </cfRule>
  </conditionalFormatting>
  <conditionalFormatting sqref="AE116 AQ116">
    <cfRule type="expression" dxfId="2583" priority="13155">
      <formula>IF(RIGHT(TEXT(AE116,"0.#"),1)=".",FALSE,TRUE)</formula>
    </cfRule>
    <cfRule type="expression" dxfId="2582" priority="13156">
      <formula>IF(RIGHT(TEXT(AE116,"0.#"),1)=".",TRUE,FALSE)</formula>
    </cfRule>
  </conditionalFormatting>
  <conditionalFormatting sqref="AI116">
    <cfRule type="expression" dxfId="2581" priority="13153">
      <formula>IF(RIGHT(TEXT(AI116,"0.#"),1)=".",FALSE,TRUE)</formula>
    </cfRule>
    <cfRule type="expression" dxfId="2580" priority="13154">
      <formula>IF(RIGHT(TEXT(AI116,"0.#"),1)=".",TRUE,FALSE)</formula>
    </cfRule>
  </conditionalFormatting>
  <conditionalFormatting sqref="AM116">
    <cfRule type="expression" dxfId="2579" priority="13151">
      <formula>IF(RIGHT(TEXT(AM116,"0.#"),1)=".",FALSE,TRUE)</formula>
    </cfRule>
    <cfRule type="expression" dxfId="2578" priority="13152">
      <formula>IF(RIGHT(TEXT(AM116,"0.#"),1)=".",TRUE,FALSE)</formula>
    </cfRule>
  </conditionalFormatting>
  <conditionalFormatting sqref="AE117 AM117">
    <cfRule type="expression" dxfId="2577" priority="13149">
      <formula>IF(RIGHT(TEXT(AE117,"0.#"),1)=".",FALSE,TRUE)</formula>
    </cfRule>
    <cfRule type="expression" dxfId="2576" priority="13150">
      <formula>IF(RIGHT(TEXT(AE117,"0.#"),1)=".",TRUE,FALSE)</formula>
    </cfRule>
  </conditionalFormatting>
  <conditionalFormatting sqref="AI117">
    <cfRule type="expression" dxfId="2575" priority="13147">
      <formula>IF(RIGHT(TEXT(AI117,"0.#"),1)=".",FALSE,TRUE)</formula>
    </cfRule>
    <cfRule type="expression" dxfId="2574" priority="13148">
      <formula>IF(RIGHT(TEXT(AI117,"0.#"),1)=".",TRUE,FALSE)</formula>
    </cfRule>
  </conditionalFormatting>
  <conditionalFormatting sqref="AQ117">
    <cfRule type="expression" dxfId="2573" priority="13143">
      <formula>IF(RIGHT(TEXT(AQ117,"0.#"),1)=".",FALSE,TRUE)</formula>
    </cfRule>
    <cfRule type="expression" dxfId="2572" priority="13144">
      <formula>IF(RIGHT(TEXT(AQ117,"0.#"),1)=".",TRUE,FALSE)</formula>
    </cfRule>
  </conditionalFormatting>
  <conditionalFormatting sqref="AE119 AQ119">
    <cfRule type="expression" dxfId="2571" priority="13141">
      <formula>IF(RIGHT(TEXT(AE119,"0.#"),1)=".",FALSE,TRUE)</formula>
    </cfRule>
    <cfRule type="expression" dxfId="2570" priority="13142">
      <formula>IF(RIGHT(TEXT(AE119,"0.#"),1)=".",TRUE,FALSE)</formula>
    </cfRule>
  </conditionalFormatting>
  <conditionalFormatting sqref="AI119">
    <cfRule type="expression" dxfId="2569" priority="13139">
      <formula>IF(RIGHT(TEXT(AI119,"0.#"),1)=".",FALSE,TRUE)</formula>
    </cfRule>
    <cfRule type="expression" dxfId="2568" priority="13140">
      <formula>IF(RIGHT(TEXT(AI119,"0.#"),1)=".",TRUE,FALSE)</formula>
    </cfRule>
  </conditionalFormatting>
  <conditionalFormatting sqref="AM119">
    <cfRule type="expression" dxfId="2567" priority="13137">
      <formula>IF(RIGHT(TEXT(AM119,"0.#"),1)=".",FALSE,TRUE)</formula>
    </cfRule>
    <cfRule type="expression" dxfId="2566" priority="13138">
      <formula>IF(RIGHT(TEXT(AM119,"0.#"),1)=".",TRUE,FALSE)</formula>
    </cfRule>
  </conditionalFormatting>
  <conditionalFormatting sqref="AQ120">
    <cfRule type="expression" dxfId="2565" priority="13129">
      <formula>IF(RIGHT(TEXT(AQ120,"0.#"),1)=".",FALSE,TRUE)</formula>
    </cfRule>
    <cfRule type="expression" dxfId="2564" priority="13130">
      <formula>IF(RIGHT(TEXT(AQ120,"0.#"),1)=".",TRUE,FALSE)</formula>
    </cfRule>
  </conditionalFormatting>
  <conditionalFormatting sqref="AE122 AQ122">
    <cfRule type="expression" dxfId="2563" priority="13127">
      <formula>IF(RIGHT(TEXT(AE122,"0.#"),1)=".",FALSE,TRUE)</formula>
    </cfRule>
    <cfRule type="expression" dxfId="2562" priority="13128">
      <formula>IF(RIGHT(TEXT(AE122,"0.#"),1)=".",TRUE,FALSE)</formula>
    </cfRule>
  </conditionalFormatting>
  <conditionalFormatting sqref="AI122">
    <cfRule type="expression" dxfId="2561" priority="13125">
      <formula>IF(RIGHT(TEXT(AI122,"0.#"),1)=".",FALSE,TRUE)</formula>
    </cfRule>
    <cfRule type="expression" dxfId="2560" priority="13126">
      <formula>IF(RIGHT(TEXT(AI122,"0.#"),1)=".",TRUE,FALSE)</formula>
    </cfRule>
  </conditionalFormatting>
  <conditionalFormatting sqref="AM122">
    <cfRule type="expression" dxfId="2559" priority="13123">
      <formula>IF(RIGHT(TEXT(AM122,"0.#"),1)=".",FALSE,TRUE)</formula>
    </cfRule>
    <cfRule type="expression" dxfId="2558" priority="13124">
      <formula>IF(RIGHT(TEXT(AM122,"0.#"),1)=".",TRUE,FALSE)</formula>
    </cfRule>
  </conditionalFormatting>
  <conditionalFormatting sqref="AQ123">
    <cfRule type="expression" dxfId="2557" priority="13115">
      <formula>IF(RIGHT(TEXT(AQ123,"0.#"),1)=".",FALSE,TRUE)</formula>
    </cfRule>
    <cfRule type="expression" dxfId="2556" priority="13116">
      <formula>IF(RIGHT(TEXT(AQ123,"0.#"),1)=".",TRUE,FALSE)</formula>
    </cfRule>
  </conditionalFormatting>
  <conditionalFormatting sqref="AE125 AQ125">
    <cfRule type="expression" dxfId="2555" priority="13113">
      <formula>IF(RIGHT(TEXT(AE125,"0.#"),1)=".",FALSE,TRUE)</formula>
    </cfRule>
    <cfRule type="expression" dxfId="2554" priority="13114">
      <formula>IF(RIGHT(TEXT(AE125,"0.#"),1)=".",TRUE,FALSE)</formula>
    </cfRule>
  </conditionalFormatting>
  <conditionalFormatting sqref="AI125">
    <cfRule type="expression" dxfId="2553" priority="13111">
      <formula>IF(RIGHT(TEXT(AI125,"0.#"),1)=".",FALSE,TRUE)</formula>
    </cfRule>
    <cfRule type="expression" dxfId="2552" priority="13112">
      <formula>IF(RIGHT(TEXT(AI125,"0.#"),1)=".",TRUE,FALSE)</formula>
    </cfRule>
  </conditionalFormatting>
  <conditionalFormatting sqref="AM125">
    <cfRule type="expression" dxfId="2551" priority="13109">
      <formula>IF(RIGHT(TEXT(AM125,"0.#"),1)=".",FALSE,TRUE)</formula>
    </cfRule>
    <cfRule type="expression" dxfId="2550" priority="13110">
      <formula>IF(RIGHT(TEXT(AM125,"0.#"),1)=".",TRUE,FALSE)</formula>
    </cfRule>
  </conditionalFormatting>
  <conditionalFormatting sqref="AQ126">
    <cfRule type="expression" dxfId="2549" priority="13101">
      <formula>IF(RIGHT(TEXT(AQ126,"0.#"),1)=".",FALSE,TRUE)</formula>
    </cfRule>
    <cfRule type="expression" dxfId="2548" priority="13102">
      <formula>IF(RIGHT(TEXT(AQ126,"0.#"),1)=".",TRUE,FALSE)</formula>
    </cfRule>
  </conditionalFormatting>
  <conditionalFormatting sqref="AE128 AQ128">
    <cfRule type="expression" dxfId="2547" priority="13099">
      <formula>IF(RIGHT(TEXT(AE128,"0.#"),1)=".",FALSE,TRUE)</formula>
    </cfRule>
    <cfRule type="expression" dxfId="2546" priority="13100">
      <formula>IF(RIGHT(TEXT(AE128,"0.#"),1)=".",TRUE,FALSE)</formula>
    </cfRule>
  </conditionalFormatting>
  <conditionalFormatting sqref="AI128">
    <cfRule type="expression" dxfId="2545" priority="13097">
      <formula>IF(RIGHT(TEXT(AI128,"0.#"),1)=".",FALSE,TRUE)</formula>
    </cfRule>
    <cfRule type="expression" dxfId="2544" priority="13098">
      <formula>IF(RIGHT(TEXT(AI128,"0.#"),1)=".",TRUE,FALSE)</formula>
    </cfRule>
  </conditionalFormatting>
  <conditionalFormatting sqref="AM128">
    <cfRule type="expression" dxfId="2543" priority="13095">
      <formula>IF(RIGHT(TEXT(AM128,"0.#"),1)=".",FALSE,TRUE)</formula>
    </cfRule>
    <cfRule type="expression" dxfId="2542" priority="13096">
      <formula>IF(RIGHT(TEXT(AM128,"0.#"),1)=".",TRUE,FALSE)</formula>
    </cfRule>
  </conditionalFormatting>
  <conditionalFormatting sqref="AQ129">
    <cfRule type="expression" dxfId="2541" priority="13087">
      <formula>IF(RIGHT(TEXT(AQ129,"0.#"),1)=".",FALSE,TRUE)</formula>
    </cfRule>
    <cfRule type="expression" dxfId="2540" priority="13088">
      <formula>IF(RIGHT(TEXT(AQ129,"0.#"),1)=".",TRUE,FALSE)</formula>
    </cfRule>
  </conditionalFormatting>
  <conditionalFormatting sqref="AE75">
    <cfRule type="expression" dxfId="2539" priority="13085">
      <formula>IF(RIGHT(TEXT(AE75,"0.#"),1)=".",FALSE,TRUE)</formula>
    </cfRule>
    <cfRule type="expression" dxfId="2538" priority="13086">
      <formula>IF(RIGHT(TEXT(AE75,"0.#"),1)=".",TRUE,FALSE)</formula>
    </cfRule>
  </conditionalFormatting>
  <conditionalFormatting sqref="AE76">
    <cfRule type="expression" dxfId="2537" priority="13083">
      <formula>IF(RIGHT(TEXT(AE76,"0.#"),1)=".",FALSE,TRUE)</formula>
    </cfRule>
    <cfRule type="expression" dxfId="2536" priority="13084">
      <formula>IF(RIGHT(TEXT(AE76,"0.#"),1)=".",TRUE,FALSE)</formula>
    </cfRule>
  </conditionalFormatting>
  <conditionalFormatting sqref="AE77">
    <cfRule type="expression" dxfId="2535" priority="13081">
      <formula>IF(RIGHT(TEXT(AE77,"0.#"),1)=".",FALSE,TRUE)</formula>
    </cfRule>
    <cfRule type="expression" dxfId="2534" priority="13082">
      <formula>IF(RIGHT(TEXT(AE77,"0.#"),1)=".",TRUE,FALSE)</formula>
    </cfRule>
  </conditionalFormatting>
  <conditionalFormatting sqref="AI77">
    <cfRule type="expression" dxfId="2533" priority="13079">
      <formula>IF(RIGHT(TEXT(AI77,"0.#"),1)=".",FALSE,TRUE)</formula>
    </cfRule>
    <cfRule type="expression" dxfId="2532" priority="13080">
      <formula>IF(RIGHT(TEXT(AI77,"0.#"),1)=".",TRUE,FALSE)</formula>
    </cfRule>
  </conditionalFormatting>
  <conditionalFormatting sqref="AI76">
    <cfRule type="expression" dxfId="2531" priority="13077">
      <formula>IF(RIGHT(TEXT(AI76,"0.#"),1)=".",FALSE,TRUE)</formula>
    </cfRule>
    <cfRule type="expression" dxfId="2530" priority="13078">
      <formula>IF(RIGHT(TEXT(AI76,"0.#"),1)=".",TRUE,FALSE)</formula>
    </cfRule>
  </conditionalFormatting>
  <conditionalFormatting sqref="AI75">
    <cfRule type="expression" dxfId="2529" priority="13075">
      <formula>IF(RIGHT(TEXT(AI75,"0.#"),1)=".",FALSE,TRUE)</formula>
    </cfRule>
    <cfRule type="expression" dxfId="2528" priority="13076">
      <formula>IF(RIGHT(TEXT(AI75,"0.#"),1)=".",TRUE,FALSE)</formula>
    </cfRule>
  </conditionalFormatting>
  <conditionalFormatting sqref="AM75">
    <cfRule type="expression" dxfId="2527" priority="13073">
      <formula>IF(RIGHT(TEXT(AM75,"0.#"),1)=".",FALSE,TRUE)</formula>
    </cfRule>
    <cfRule type="expression" dxfId="2526" priority="13074">
      <formula>IF(RIGHT(TEXT(AM75,"0.#"),1)=".",TRUE,FALSE)</formula>
    </cfRule>
  </conditionalFormatting>
  <conditionalFormatting sqref="AM76">
    <cfRule type="expression" dxfId="2525" priority="13071">
      <formula>IF(RIGHT(TEXT(AM76,"0.#"),1)=".",FALSE,TRUE)</formula>
    </cfRule>
    <cfRule type="expression" dxfId="2524" priority="13072">
      <formula>IF(RIGHT(TEXT(AM76,"0.#"),1)=".",TRUE,FALSE)</formula>
    </cfRule>
  </conditionalFormatting>
  <conditionalFormatting sqref="AM77">
    <cfRule type="expression" dxfId="2523" priority="13069">
      <formula>IF(RIGHT(TEXT(AM77,"0.#"),1)=".",FALSE,TRUE)</formula>
    </cfRule>
    <cfRule type="expression" dxfId="2522" priority="13070">
      <formula>IF(RIGHT(TEXT(AM77,"0.#"),1)=".",TRUE,FALSE)</formula>
    </cfRule>
  </conditionalFormatting>
  <conditionalFormatting sqref="AE134:AE135 AI134:AI135 AM134:AM135 AQ134:AQ135 AU134:AU135">
    <cfRule type="expression" dxfId="2521" priority="13055">
      <formula>IF(RIGHT(TEXT(AE134,"0.#"),1)=".",FALSE,TRUE)</formula>
    </cfRule>
    <cfRule type="expression" dxfId="2520" priority="13056">
      <formula>IF(RIGHT(TEXT(AE134,"0.#"),1)=".",TRUE,FALSE)</formula>
    </cfRule>
  </conditionalFormatting>
  <conditionalFormatting sqref="AE433">
    <cfRule type="expression" dxfId="2519" priority="13025">
      <formula>IF(RIGHT(TEXT(AE433,"0.#"),1)=".",FALSE,TRUE)</formula>
    </cfRule>
    <cfRule type="expression" dxfId="2518" priority="13026">
      <formula>IF(RIGHT(TEXT(AE433,"0.#"),1)=".",TRUE,FALSE)</formula>
    </cfRule>
  </conditionalFormatting>
  <conditionalFormatting sqref="AM435">
    <cfRule type="expression" dxfId="2517" priority="13009">
      <formula>IF(RIGHT(TEXT(AM435,"0.#"),1)=".",FALSE,TRUE)</formula>
    </cfRule>
    <cfRule type="expression" dxfId="2516" priority="13010">
      <formula>IF(RIGHT(TEXT(AM435,"0.#"),1)=".",TRUE,FALSE)</formula>
    </cfRule>
  </conditionalFormatting>
  <conditionalFormatting sqref="AE434">
    <cfRule type="expression" dxfId="2515" priority="13023">
      <formula>IF(RIGHT(TEXT(AE434,"0.#"),1)=".",FALSE,TRUE)</formula>
    </cfRule>
    <cfRule type="expression" dxfId="2514" priority="13024">
      <formula>IF(RIGHT(TEXT(AE434,"0.#"),1)=".",TRUE,FALSE)</formula>
    </cfRule>
  </conditionalFormatting>
  <conditionalFormatting sqref="AE435">
    <cfRule type="expression" dxfId="2513" priority="13021">
      <formula>IF(RIGHT(TEXT(AE435,"0.#"),1)=".",FALSE,TRUE)</formula>
    </cfRule>
    <cfRule type="expression" dxfId="2512" priority="13022">
      <formula>IF(RIGHT(TEXT(AE435,"0.#"),1)=".",TRUE,FALSE)</formula>
    </cfRule>
  </conditionalFormatting>
  <conditionalFormatting sqref="AM433">
    <cfRule type="expression" dxfId="2511" priority="13013">
      <formula>IF(RIGHT(TEXT(AM433,"0.#"),1)=".",FALSE,TRUE)</formula>
    </cfRule>
    <cfRule type="expression" dxfId="2510" priority="13014">
      <formula>IF(RIGHT(TEXT(AM433,"0.#"),1)=".",TRUE,FALSE)</formula>
    </cfRule>
  </conditionalFormatting>
  <conditionalFormatting sqref="AM434">
    <cfRule type="expression" dxfId="2509" priority="13011">
      <formula>IF(RIGHT(TEXT(AM434,"0.#"),1)=".",FALSE,TRUE)</formula>
    </cfRule>
    <cfRule type="expression" dxfId="2508" priority="13012">
      <formula>IF(RIGHT(TEXT(AM434,"0.#"),1)=".",TRUE,FALSE)</formula>
    </cfRule>
  </conditionalFormatting>
  <conditionalFormatting sqref="AU433">
    <cfRule type="expression" dxfId="2507" priority="13001">
      <formula>IF(RIGHT(TEXT(AU433,"0.#"),1)=".",FALSE,TRUE)</formula>
    </cfRule>
    <cfRule type="expression" dxfId="2506" priority="13002">
      <formula>IF(RIGHT(TEXT(AU433,"0.#"),1)=".",TRUE,FALSE)</formula>
    </cfRule>
  </conditionalFormatting>
  <conditionalFormatting sqref="AU434">
    <cfRule type="expression" dxfId="2505" priority="12999">
      <formula>IF(RIGHT(TEXT(AU434,"0.#"),1)=".",FALSE,TRUE)</formula>
    </cfRule>
    <cfRule type="expression" dxfId="2504" priority="13000">
      <formula>IF(RIGHT(TEXT(AU434,"0.#"),1)=".",TRUE,FALSE)</formula>
    </cfRule>
  </conditionalFormatting>
  <conditionalFormatting sqref="AU435">
    <cfRule type="expression" dxfId="2503" priority="12997">
      <formula>IF(RIGHT(TEXT(AU435,"0.#"),1)=".",FALSE,TRUE)</formula>
    </cfRule>
    <cfRule type="expression" dxfId="2502" priority="12998">
      <formula>IF(RIGHT(TEXT(AU435,"0.#"),1)=".",TRUE,FALSE)</formula>
    </cfRule>
  </conditionalFormatting>
  <conditionalFormatting sqref="AI435">
    <cfRule type="expression" dxfId="2501" priority="12931">
      <formula>IF(RIGHT(TEXT(AI435,"0.#"),1)=".",FALSE,TRUE)</formula>
    </cfRule>
    <cfRule type="expression" dxfId="2500" priority="12932">
      <formula>IF(RIGHT(TEXT(AI435,"0.#"),1)=".",TRUE,FALSE)</formula>
    </cfRule>
  </conditionalFormatting>
  <conditionalFormatting sqref="AI433">
    <cfRule type="expression" dxfId="2499" priority="12935">
      <formula>IF(RIGHT(TEXT(AI433,"0.#"),1)=".",FALSE,TRUE)</formula>
    </cfRule>
    <cfRule type="expression" dxfId="2498" priority="12936">
      <formula>IF(RIGHT(TEXT(AI433,"0.#"),1)=".",TRUE,FALSE)</formula>
    </cfRule>
  </conditionalFormatting>
  <conditionalFormatting sqref="AI434">
    <cfRule type="expression" dxfId="2497" priority="12933">
      <formula>IF(RIGHT(TEXT(AI434,"0.#"),1)=".",FALSE,TRUE)</formula>
    </cfRule>
    <cfRule type="expression" dxfId="2496" priority="12934">
      <formula>IF(RIGHT(TEXT(AI434,"0.#"),1)=".",TRUE,FALSE)</formula>
    </cfRule>
  </conditionalFormatting>
  <conditionalFormatting sqref="AQ434">
    <cfRule type="expression" dxfId="2495" priority="12917">
      <formula>IF(RIGHT(TEXT(AQ434,"0.#"),1)=".",FALSE,TRUE)</formula>
    </cfRule>
    <cfRule type="expression" dxfId="2494" priority="12918">
      <formula>IF(RIGHT(TEXT(AQ434,"0.#"),1)=".",TRUE,FALSE)</formula>
    </cfRule>
  </conditionalFormatting>
  <conditionalFormatting sqref="AQ435">
    <cfRule type="expression" dxfId="2493" priority="12903">
      <formula>IF(RIGHT(TEXT(AQ435,"0.#"),1)=".",FALSE,TRUE)</formula>
    </cfRule>
    <cfRule type="expression" dxfId="2492" priority="12904">
      <formula>IF(RIGHT(TEXT(AQ435,"0.#"),1)=".",TRUE,FALSE)</formula>
    </cfRule>
  </conditionalFormatting>
  <conditionalFormatting sqref="AQ433">
    <cfRule type="expression" dxfId="2491" priority="12901">
      <formula>IF(RIGHT(TEXT(AQ433,"0.#"),1)=".",FALSE,TRUE)</formula>
    </cfRule>
    <cfRule type="expression" dxfId="2490" priority="12902">
      <formula>IF(RIGHT(TEXT(AQ433,"0.#"),1)=".",TRUE,FALSE)</formula>
    </cfRule>
  </conditionalFormatting>
  <conditionalFormatting sqref="AL847:AO866">
    <cfRule type="expression" dxfId="2489" priority="6625">
      <formula>IF(AND(AL847&gt;=0, RIGHT(TEXT(AL847,"0.#"),1)&lt;&gt;"."),TRUE,FALSE)</formula>
    </cfRule>
    <cfRule type="expression" dxfId="2488" priority="6626">
      <formula>IF(AND(AL847&gt;=0, RIGHT(TEXT(AL847,"0.#"),1)="."),TRUE,FALSE)</formula>
    </cfRule>
    <cfRule type="expression" dxfId="2487" priority="6627">
      <formula>IF(AND(AL847&lt;0, RIGHT(TEXT(AL847,"0.#"),1)&lt;&gt;"."),TRUE,FALSE)</formula>
    </cfRule>
    <cfRule type="expression" dxfId="2486" priority="6628">
      <formula>IF(AND(AL847&lt;0, RIGHT(TEXT(AL847,"0.#"),1)="."),TRUE,FALSE)</formula>
    </cfRule>
  </conditionalFormatting>
  <conditionalFormatting sqref="AQ53:AQ55">
    <cfRule type="expression" dxfId="2485" priority="4647">
      <formula>IF(RIGHT(TEXT(AQ53,"0.#"),1)=".",FALSE,TRUE)</formula>
    </cfRule>
    <cfRule type="expression" dxfId="2484" priority="4648">
      <formula>IF(RIGHT(TEXT(AQ53,"0.#"),1)=".",TRUE,FALSE)</formula>
    </cfRule>
  </conditionalFormatting>
  <conditionalFormatting sqref="AU53:AU55">
    <cfRule type="expression" dxfId="2483" priority="4645">
      <formula>IF(RIGHT(TEXT(AU53,"0.#"),1)=".",FALSE,TRUE)</formula>
    </cfRule>
    <cfRule type="expression" dxfId="2482" priority="4646">
      <formula>IF(RIGHT(TEXT(AU53,"0.#"),1)=".",TRUE,FALSE)</formula>
    </cfRule>
  </conditionalFormatting>
  <conditionalFormatting sqref="AQ60:AQ62">
    <cfRule type="expression" dxfId="2481" priority="4643">
      <formula>IF(RIGHT(TEXT(AQ60,"0.#"),1)=".",FALSE,TRUE)</formula>
    </cfRule>
    <cfRule type="expression" dxfId="2480" priority="4644">
      <formula>IF(RIGHT(TEXT(AQ60,"0.#"),1)=".",TRUE,FALSE)</formula>
    </cfRule>
  </conditionalFormatting>
  <conditionalFormatting sqref="AU60:AU62">
    <cfRule type="expression" dxfId="2479" priority="4641">
      <formula>IF(RIGHT(TEXT(AU60,"0.#"),1)=".",FALSE,TRUE)</formula>
    </cfRule>
    <cfRule type="expression" dxfId="2478" priority="4642">
      <formula>IF(RIGHT(TEXT(AU60,"0.#"),1)=".",TRUE,FALSE)</formula>
    </cfRule>
  </conditionalFormatting>
  <conditionalFormatting sqref="AQ75:AQ77">
    <cfRule type="expression" dxfId="2477" priority="4639">
      <formula>IF(RIGHT(TEXT(AQ75,"0.#"),1)=".",FALSE,TRUE)</formula>
    </cfRule>
    <cfRule type="expression" dxfId="2476" priority="4640">
      <formula>IF(RIGHT(TEXT(AQ75,"0.#"),1)=".",TRUE,FALSE)</formula>
    </cfRule>
  </conditionalFormatting>
  <conditionalFormatting sqref="AU75:AU77">
    <cfRule type="expression" dxfId="2475" priority="4637">
      <formula>IF(RIGHT(TEXT(AU75,"0.#"),1)=".",FALSE,TRUE)</formula>
    </cfRule>
    <cfRule type="expression" dxfId="2474" priority="4638">
      <formula>IF(RIGHT(TEXT(AU75,"0.#"),1)=".",TRUE,FALSE)</formula>
    </cfRule>
  </conditionalFormatting>
  <conditionalFormatting sqref="AQ87:AQ89">
    <cfRule type="expression" dxfId="2473" priority="4635">
      <formula>IF(RIGHT(TEXT(AQ87,"0.#"),1)=".",FALSE,TRUE)</formula>
    </cfRule>
    <cfRule type="expression" dxfId="2472" priority="4636">
      <formula>IF(RIGHT(TEXT(AQ87,"0.#"),1)=".",TRUE,FALSE)</formula>
    </cfRule>
  </conditionalFormatting>
  <conditionalFormatting sqref="AU87:AU89">
    <cfRule type="expression" dxfId="2471" priority="4633">
      <formula>IF(RIGHT(TEXT(AU87,"0.#"),1)=".",FALSE,TRUE)</formula>
    </cfRule>
    <cfRule type="expression" dxfId="2470" priority="4634">
      <formula>IF(RIGHT(TEXT(AU87,"0.#"),1)=".",TRUE,FALSE)</formula>
    </cfRule>
  </conditionalFormatting>
  <conditionalFormatting sqref="AQ92:AQ94">
    <cfRule type="expression" dxfId="2469" priority="4631">
      <formula>IF(RIGHT(TEXT(AQ92,"0.#"),1)=".",FALSE,TRUE)</formula>
    </cfRule>
    <cfRule type="expression" dxfId="2468" priority="4632">
      <formula>IF(RIGHT(TEXT(AQ92,"0.#"),1)=".",TRUE,FALSE)</formula>
    </cfRule>
  </conditionalFormatting>
  <conditionalFormatting sqref="AU92:AU94">
    <cfRule type="expression" dxfId="2467" priority="4629">
      <formula>IF(RIGHT(TEXT(AU92,"0.#"),1)=".",FALSE,TRUE)</formula>
    </cfRule>
    <cfRule type="expression" dxfId="2466" priority="4630">
      <formula>IF(RIGHT(TEXT(AU92,"0.#"),1)=".",TRUE,FALSE)</formula>
    </cfRule>
  </conditionalFormatting>
  <conditionalFormatting sqref="AQ97:AQ99">
    <cfRule type="expression" dxfId="2465" priority="4627">
      <formula>IF(RIGHT(TEXT(AQ97,"0.#"),1)=".",FALSE,TRUE)</formula>
    </cfRule>
    <cfRule type="expression" dxfId="2464" priority="4628">
      <formula>IF(RIGHT(TEXT(AQ97,"0.#"),1)=".",TRUE,FALSE)</formula>
    </cfRule>
  </conditionalFormatting>
  <conditionalFormatting sqref="AU97:AU99">
    <cfRule type="expression" dxfId="2463" priority="4625">
      <formula>IF(RIGHT(TEXT(AU97,"0.#"),1)=".",FALSE,TRUE)</formula>
    </cfRule>
    <cfRule type="expression" dxfId="2462" priority="4626">
      <formula>IF(RIGHT(TEXT(AU97,"0.#"),1)=".",TRUE,FALSE)</formula>
    </cfRule>
  </conditionalFormatting>
  <conditionalFormatting sqref="AE458">
    <cfRule type="expression" dxfId="2461" priority="4319">
      <formula>IF(RIGHT(TEXT(AE458,"0.#"),1)=".",FALSE,TRUE)</formula>
    </cfRule>
    <cfRule type="expression" dxfId="2460" priority="4320">
      <formula>IF(RIGHT(TEXT(AE458,"0.#"),1)=".",TRUE,FALSE)</formula>
    </cfRule>
  </conditionalFormatting>
  <conditionalFormatting sqref="AM460">
    <cfRule type="expression" dxfId="2459" priority="4309">
      <formula>IF(RIGHT(TEXT(AM460,"0.#"),1)=".",FALSE,TRUE)</formula>
    </cfRule>
    <cfRule type="expression" dxfId="2458" priority="4310">
      <formula>IF(RIGHT(TEXT(AM460,"0.#"),1)=".",TRUE,FALSE)</formula>
    </cfRule>
  </conditionalFormatting>
  <conditionalFormatting sqref="AE459">
    <cfRule type="expression" dxfId="2457" priority="4317">
      <formula>IF(RIGHT(TEXT(AE459,"0.#"),1)=".",FALSE,TRUE)</formula>
    </cfRule>
    <cfRule type="expression" dxfId="2456" priority="4318">
      <formula>IF(RIGHT(TEXT(AE459,"0.#"),1)=".",TRUE,FALSE)</formula>
    </cfRule>
  </conditionalFormatting>
  <conditionalFormatting sqref="AE460">
    <cfRule type="expression" dxfId="2455" priority="4315">
      <formula>IF(RIGHT(TEXT(AE460,"0.#"),1)=".",FALSE,TRUE)</formula>
    </cfRule>
    <cfRule type="expression" dxfId="2454" priority="4316">
      <formula>IF(RIGHT(TEXT(AE460,"0.#"),1)=".",TRUE,FALSE)</formula>
    </cfRule>
  </conditionalFormatting>
  <conditionalFormatting sqref="AM458">
    <cfRule type="expression" dxfId="2453" priority="4313">
      <formula>IF(RIGHT(TEXT(AM458,"0.#"),1)=".",FALSE,TRUE)</formula>
    </cfRule>
    <cfRule type="expression" dxfId="2452" priority="4314">
      <formula>IF(RIGHT(TEXT(AM458,"0.#"),1)=".",TRUE,FALSE)</formula>
    </cfRule>
  </conditionalFormatting>
  <conditionalFormatting sqref="AM459">
    <cfRule type="expression" dxfId="2451" priority="4311">
      <formula>IF(RIGHT(TEXT(AM459,"0.#"),1)=".",FALSE,TRUE)</formula>
    </cfRule>
    <cfRule type="expression" dxfId="2450" priority="4312">
      <formula>IF(RIGHT(TEXT(AM459,"0.#"),1)=".",TRUE,FALSE)</formula>
    </cfRule>
  </conditionalFormatting>
  <conditionalFormatting sqref="AU458">
    <cfRule type="expression" dxfId="2449" priority="4307">
      <formula>IF(RIGHT(TEXT(AU458,"0.#"),1)=".",FALSE,TRUE)</formula>
    </cfRule>
    <cfRule type="expression" dxfId="2448" priority="4308">
      <formula>IF(RIGHT(TEXT(AU458,"0.#"),1)=".",TRUE,FALSE)</formula>
    </cfRule>
  </conditionalFormatting>
  <conditionalFormatting sqref="AU459">
    <cfRule type="expression" dxfId="2447" priority="4305">
      <formula>IF(RIGHT(TEXT(AU459,"0.#"),1)=".",FALSE,TRUE)</formula>
    </cfRule>
    <cfRule type="expression" dxfId="2446" priority="4306">
      <formula>IF(RIGHT(TEXT(AU459,"0.#"),1)=".",TRUE,FALSE)</formula>
    </cfRule>
  </conditionalFormatting>
  <conditionalFormatting sqref="AU460">
    <cfRule type="expression" dxfId="2445" priority="4303">
      <formula>IF(RIGHT(TEXT(AU460,"0.#"),1)=".",FALSE,TRUE)</formula>
    </cfRule>
    <cfRule type="expression" dxfId="2444" priority="4304">
      <formula>IF(RIGHT(TEXT(AU460,"0.#"),1)=".",TRUE,FALSE)</formula>
    </cfRule>
  </conditionalFormatting>
  <conditionalFormatting sqref="AI460">
    <cfRule type="expression" dxfId="2443" priority="4297">
      <formula>IF(RIGHT(TEXT(AI460,"0.#"),1)=".",FALSE,TRUE)</formula>
    </cfRule>
    <cfRule type="expression" dxfId="2442" priority="4298">
      <formula>IF(RIGHT(TEXT(AI460,"0.#"),1)=".",TRUE,FALSE)</formula>
    </cfRule>
  </conditionalFormatting>
  <conditionalFormatting sqref="AI458">
    <cfRule type="expression" dxfId="2441" priority="4301">
      <formula>IF(RIGHT(TEXT(AI458,"0.#"),1)=".",FALSE,TRUE)</formula>
    </cfRule>
    <cfRule type="expression" dxfId="2440" priority="4302">
      <formula>IF(RIGHT(TEXT(AI458,"0.#"),1)=".",TRUE,FALSE)</formula>
    </cfRule>
  </conditionalFormatting>
  <conditionalFormatting sqref="AI459">
    <cfRule type="expression" dxfId="2439" priority="4299">
      <formula>IF(RIGHT(TEXT(AI459,"0.#"),1)=".",FALSE,TRUE)</formula>
    </cfRule>
    <cfRule type="expression" dxfId="2438" priority="4300">
      <formula>IF(RIGHT(TEXT(AI459,"0.#"),1)=".",TRUE,FALSE)</formula>
    </cfRule>
  </conditionalFormatting>
  <conditionalFormatting sqref="AQ459">
    <cfRule type="expression" dxfId="2437" priority="4295">
      <formula>IF(RIGHT(TEXT(AQ459,"0.#"),1)=".",FALSE,TRUE)</formula>
    </cfRule>
    <cfRule type="expression" dxfId="2436" priority="4296">
      <formula>IF(RIGHT(TEXT(AQ459,"0.#"),1)=".",TRUE,FALSE)</formula>
    </cfRule>
  </conditionalFormatting>
  <conditionalFormatting sqref="AQ460">
    <cfRule type="expression" dxfId="2435" priority="4293">
      <formula>IF(RIGHT(TEXT(AQ460,"0.#"),1)=".",FALSE,TRUE)</formula>
    </cfRule>
    <cfRule type="expression" dxfId="2434" priority="4294">
      <formula>IF(RIGHT(TEXT(AQ460,"0.#"),1)=".",TRUE,FALSE)</formula>
    </cfRule>
  </conditionalFormatting>
  <conditionalFormatting sqref="AQ458">
    <cfRule type="expression" dxfId="2433" priority="4291">
      <formula>IF(RIGHT(TEXT(AQ458,"0.#"),1)=".",FALSE,TRUE)</formula>
    </cfRule>
    <cfRule type="expression" dxfId="2432" priority="4292">
      <formula>IF(RIGHT(TEXT(AQ458,"0.#"),1)=".",TRUE,FALSE)</formula>
    </cfRule>
  </conditionalFormatting>
  <conditionalFormatting sqref="AE120 AM120">
    <cfRule type="expression" dxfId="2431" priority="2969">
      <formula>IF(RIGHT(TEXT(AE120,"0.#"),1)=".",FALSE,TRUE)</formula>
    </cfRule>
    <cfRule type="expression" dxfId="2430" priority="2970">
      <formula>IF(RIGHT(TEXT(AE120,"0.#"),1)=".",TRUE,FALSE)</formula>
    </cfRule>
  </conditionalFormatting>
  <conditionalFormatting sqref="AI126">
    <cfRule type="expression" dxfId="2429" priority="2959">
      <formula>IF(RIGHT(TEXT(AI126,"0.#"),1)=".",FALSE,TRUE)</formula>
    </cfRule>
    <cfRule type="expression" dxfId="2428" priority="2960">
      <formula>IF(RIGHT(TEXT(AI126,"0.#"),1)=".",TRUE,FALSE)</formula>
    </cfRule>
  </conditionalFormatting>
  <conditionalFormatting sqref="AI120">
    <cfRule type="expression" dxfId="2427" priority="2967">
      <formula>IF(RIGHT(TEXT(AI120,"0.#"),1)=".",FALSE,TRUE)</formula>
    </cfRule>
    <cfRule type="expression" dxfId="2426" priority="2968">
      <formula>IF(RIGHT(TEXT(AI120,"0.#"),1)=".",TRUE,FALSE)</formula>
    </cfRule>
  </conditionalFormatting>
  <conditionalFormatting sqref="AE123 AM123">
    <cfRule type="expression" dxfId="2425" priority="2965">
      <formula>IF(RIGHT(TEXT(AE123,"0.#"),1)=".",FALSE,TRUE)</formula>
    </cfRule>
    <cfRule type="expression" dxfId="2424" priority="2966">
      <formula>IF(RIGHT(TEXT(AE123,"0.#"),1)=".",TRUE,FALSE)</formula>
    </cfRule>
  </conditionalFormatting>
  <conditionalFormatting sqref="AI123">
    <cfRule type="expression" dxfId="2423" priority="2963">
      <formula>IF(RIGHT(TEXT(AI123,"0.#"),1)=".",FALSE,TRUE)</formula>
    </cfRule>
    <cfRule type="expression" dxfId="2422" priority="2964">
      <formula>IF(RIGHT(TEXT(AI123,"0.#"),1)=".",TRUE,FALSE)</formula>
    </cfRule>
  </conditionalFormatting>
  <conditionalFormatting sqref="AE126 AM126">
    <cfRule type="expression" dxfId="2421" priority="2961">
      <formula>IF(RIGHT(TEXT(AE126,"0.#"),1)=".",FALSE,TRUE)</formula>
    </cfRule>
    <cfRule type="expression" dxfId="2420" priority="2962">
      <formula>IF(RIGHT(TEXT(AE126,"0.#"),1)=".",TRUE,FALSE)</formula>
    </cfRule>
  </conditionalFormatting>
  <conditionalFormatting sqref="AE129 AM129">
    <cfRule type="expression" dxfId="2419" priority="2957">
      <formula>IF(RIGHT(TEXT(AE129,"0.#"),1)=".",FALSE,TRUE)</formula>
    </cfRule>
    <cfRule type="expression" dxfId="2418" priority="2958">
      <formula>IF(RIGHT(TEXT(AE129,"0.#"),1)=".",TRUE,FALSE)</formula>
    </cfRule>
  </conditionalFormatting>
  <conditionalFormatting sqref="AI129">
    <cfRule type="expression" dxfId="2417" priority="2955">
      <formula>IF(RIGHT(TEXT(AI129,"0.#"),1)=".",FALSE,TRUE)</formula>
    </cfRule>
    <cfRule type="expression" dxfId="2416" priority="2956">
      <formula>IF(RIGHT(TEXT(AI129,"0.#"),1)=".",TRUE,FALSE)</formula>
    </cfRule>
  </conditionalFormatting>
  <conditionalFormatting sqref="Y839:Y866">
    <cfRule type="expression" dxfId="2415" priority="2953">
      <formula>IF(RIGHT(TEXT(Y839,"0.#"),1)=".",FALSE,TRUE)</formula>
    </cfRule>
    <cfRule type="expression" dxfId="2414" priority="2954">
      <formula>IF(RIGHT(TEXT(Y839,"0.#"),1)=".",TRUE,FALSE)</formula>
    </cfRule>
  </conditionalFormatting>
  <conditionalFormatting sqref="AU518">
    <cfRule type="expression" dxfId="2413" priority="1463">
      <formula>IF(RIGHT(TEXT(AU518,"0.#"),1)=".",FALSE,TRUE)</formula>
    </cfRule>
    <cfRule type="expression" dxfId="2412" priority="1464">
      <formula>IF(RIGHT(TEXT(AU518,"0.#"),1)=".",TRUE,FALSE)</formula>
    </cfRule>
  </conditionalFormatting>
  <conditionalFormatting sqref="AQ551">
    <cfRule type="expression" dxfId="2411" priority="1239">
      <formula>IF(RIGHT(TEXT(AQ551,"0.#"),1)=".",FALSE,TRUE)</formula>
    </cfRule>
    <cfRule type="expression" dxfId="2410" priority="1240">
      <formula>IF(RIGHT(TEXT(AQ551,"0.#"),1)=".",TRUE,FALSE)</formula>
    </cfRule>
  </conditionalFormatting>
  <conditionalFormatting sqref="AE556">
    <cfRule type="expression" dxfId="2409" priority="1237">
      <formula>IF(RIGHT(TEXT(AE556,"0.#"),1)=".",FALSE,TRUE)</formula>
    </cfRule>
    <cfRule type="expression" dxfId="2408" priority="1238">
      <formula>IF(RIGHT(TEXT(AE556,"0.#"),1)=".",TRUE,FALSE)</formula>
    </cfRule>
  </conditionalFormatting>
  <conditionalFormatting sqref="AE557">
    <cfRule type="expression" dxfId="2407" priority="1235">
      <formula>IF(RIGHT(TEXT(AE557,"0.#"),1)=".",FALSE,TRUE)</formula>
    </cfRule>
    <cfRule type="expression" dxfId="2406" priority="1236">
      <formula>IF(RIGHT(TEXT(AE557,"0.#"),1)=".",TRUE,FALSE)</formula>
    </cfRule>
  </conditionalFormatting>
  <conditionalFormatting sqref="AE558">
    <cfRule type="expression" dxfId="2405" priority="1233">
      <formula>IF(RIGHT(TEXT(AE558,"0.#"),1)=".",FALSE,TRUE)</formula>
    </cfRule>
    <cfRule type="expression" dxfId="2404" priority="1234">
      <formula>IF(RIGHT(TEXT(AE558,"0.#"),1)=".",TRUE,FALSE)</formula>
    </cfRule>
  </conditionalFormatting>
  <conditionalFormatting sqref="AU556">
    <cfRule type="expression" dxfId="2403" priority="1225">
      <formula>IF(RIGHT(TEXT(AU556,"0.#"),1)=".",FALSE,TRUE)</formula>
    </cfRule>
    <cfRule type="expression" dxfId="2402" priority="1226">
      <formula>IF(RIGHT(TEXT(AU556,"0.#"),1)=".",TRUE,FALSE)</formula>
    </cfRule>
  </conditionalFormatting>
  <conditionalFormatting sqref="AU557">
    <cfRule type="expression" dxfId="2401" priority="1223">
      <formula>IF(RIGHT(TEXT(AU557,"0.#"),1)=".",FALSE,TRUE)</formula>
    </cfRule>
    <cfRule type="expression" dxfId="2400" priority="1224">
      <formula>IF(RIGHT(TEXT(AU557,"0.#"),1)=".",TRUE,FALSE)</formula>
    </cfRule>
  </conditionalFormatting>
  <conditionalFormatting sqref="AU558">
    <cfRule type="expression" dxfId="2399" priority="1221">
      <formula>IF(RIGHT(TEXT(AU558,"0.#"),1)=".",FALSE,TRUE)</formula>
    </cfRule>
    <cfRule type="expression" dxfId="2398" priority="1222">
      <formula>IF(RIGHT(TEXT(AU558,"0.#"),1)=".",TRUE,FALSE)</formula>
    </cfRule>
  </conditionalFormatting>
  <conditionalFormatting sqref="AQ557">
    <cfRule type="expression" dxfId="2397" priority="1213">
      <formula>IF(RIGHT(TEXT(AQ557,"0.#"),1)=".",FALSE,TRUE)</formula>
    </cfRule>
    <cfRule type="expression" dxfId="2396" priority="1214">
      <formula>IF(RIGHT(TEXT(AQ557,"0.#"),1)=".",TRUE,FALSE)</formula>
    </cfRule>
  </conditionalFormatting>
  <conditionalFormatting sqref="AQ558">
    <cfRule type="expression" dxfId="2395" priority="1211">
      <formula>IF(RIGHT(TEXT(AQ558,"0.#"),1)=".",FALSE,TRUE)</formula>
    </cfRule>
    <cfRule type="expression" dxfId="2394" priority="1212">
      <formula>IF(RIGHT(TEXT(AQ558,"0.#"),1)=".",TRUE,FALSE)</formula>
    </cfRule>
  </conditionalFormatting>
  <conditionalFormatting sqref="AQ556">
    <cfRule type="expression" dxfId="2393" priority="1209">
      <formula>IF(RIGHT(TEXT(AQ556,"0.#"),1)=".",FALSE,TRUE)</formula>
    </cfRule>
    <cfRule type="expression" dxfId="2392" priority="1210">
      <formula>IF(RIGHT(TEXT(AQ556,"0.#"),1)=".",TRUE,FALSE)</formula>
    </cfRule>
  </conditionalFormatting>
  <conditionalFormatting sqref="AE561">
    <cfRule type="expression" dxfId="2391" priority="1207">
      <formula>IF(RIGHT(TEXT(AE561,"0.#"),1)=".",FALSE,TRUE)</formula>
    </cfRule>
    <cfRule type="expression" dxfId="2390" priority="1208">
      <formula>IF(RIGHT(TEXT(AE561,"0.#"),1)=".",TRUE,FALSE)</formula>
    </cfRule>
  </conditionalFormatting>
  <conditionalFormatting sqref="AE562">
    <cfRule type="expression" dxfId="2389" priority="1205">
      <formula>IF(RIGHT(TEXT(AE562,"0.#"),1)=".",FALSE,TRUE)</formula>
    </cfRule>
    <cfRule type="expression" dxfId="2388" priority="1206">
      <formula>IF(RIGHT(TEXT(AE562,"0.#"),1)=".",TRUE,FALSE)</formula>
    </cfRule>
  </conditionalFormatting>
  <conditionalFormatting sqref="AE563">
    <cfRule type="expression" dxfId="2387" priority="1203">
      <formula>IF(RIGHT(TEXT(AE563,"0.#"),1)=".",FALSE,TRUE)</formula>
    </cfRule>
    <cfRule type="expression" dxfId="2386" priority="1204">
      <formula>IF(RIGHT(TEXT(AE563,"0.#"),1)=".",TRUE,FALSE)</formula>
    </cfRule>
  </conditionalFormatting>
  <conditionalFormatting sqref="AL1102:AO1131">
    <cfRule type="expression" dxfId="2385" priority="2859">
      <formula>IF(AND(AL1102&gt;=0, RIGHT(TEXT(AL1102,"0.#"),1)&lt;&gt;"."),TRUE,FALSE)</formula>
    </cfRule>
    <cfRule type="expression" dxfId="2384" priority="2860">
      <formula>IF(AND(AL1102&gt;=0, RIGHT(TEXT(AL1102,"0.#"),1)="."),TRUE,FALSE)</formula>
    </cfRule>
    <cfRule type="expression" dxfId="2383" priority="2861">
      <formula>IF(AND(AL1102&lt;0, RIGHT(TEXT(AL1102,"0.#"),1)&lt;&gt;"."),TRUE,FALSE)</formula>
    </cfRule>
    <cfRule type="expression" dxfId="2382" priority="2862">
      <formula>IF(AND(AL1102&lt;0, RIGHT(TEXT(AL1102,"0.#"),1)="."),TRUE,FALSE)</formula>
    </cfRule>
  </conditionalFormatting>
  <conditionalFormatting sqref="Y1102:Y1131">
    <cfRule type="expression" dxfId="2381" priority="2857">
      <formula>IF(RIGHT(TEXT(Y1102,"0.#"),1)=".",FALSE,TRUE)</formula>
    </cfRule>
    <cfRule type="expression" dxfId="2380" priority="2858">
      <formula>IF(RIGHT(TEXT(Y1102,"0.#"),1)=".",TRUE,FALSE)</formula>
    </cfRule>
  </conditionalFormatting>
  <conditionalFormatting sqref="AQ553">
    <cfRule type="expression" dxfId="2379" priority="1241">
      <formula>IF(RIGHT(TEXT(AQ553,"0.#"),1)=".",FALSE,TRUE)</formula>
    </cfRule>
    <cfRule type="expression" dxfId="2378" priority="1242">
      <formula>IF(RIGHT(TEXT(AQ553,"0.#"),1)=".",TRUE,FALSE)</formula>
    </cfRule>
  </conditionalFormatting>
  <conditionalFormatting sqref="AU552">
    <cfRule type="expression" dxfId="2377" priority="1253">
      <formula>IF(RIGHT(TEXT(AU552,"0.#"),1)=".",FALSE,TRUE)</formula>
    </cfRule>
    <cfRule type="expression" dxfId="2376" priority="1254">
      <formula>IF(RIGHT(TEXT(AU552,"0.#"),1)=".",TRUE,FALSE)</formula>
    </cfRule>
  </conditionalFormatting>
  <conditionalFormatting sqref="AE552">
    <cfRule type="expression" dxfId="2375" priority="1265">
      <formula>IF(RIGHT(TEXT(AE552,"0.#"),1)=".",FALSE,TRUE)</formula>
    </cfRule>
    <cfRule type="expression" dxfId="2374" priority="1266">
      <formula>IF(RIGHT(TEXT(AE552,"0.#"),1)=".",TRUE,FALSE)</formula>
    </cfRule>
  </conditionalFormatting>
  <conditionalFormatting sqref="AQ548">
    <cfRule type="expression" dxfId="2373" priority="1271">
      <formula>IF(RIGHT(TEXT(AQ548,"0.#"),1)=".",FALSE,TRUE)</formula>
    </cfRule>
    <cfRule type="expression" dxfId="2372" priority="1272">
      <formula>IF(RIGHT(TEXT(AQ548,"0.#"),1)=".",TRUE,FALSE)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80:AO899">
    <cfRule type="expression" dxfId="1955" priority="2071">
      <formula>IF(AND(AL880&gt;=0, RIGHT(TEXT(AL880,"0.#"),1)&lt;&gt;"."),TRUE,FALSE)</formula>
    </cfRule>
    <cfRule type="expression" dxfId="1954" priority="2072">
      <formula>IF(AND(AL880&gt;=0, RIGHT(TEXT(AL880,"0.#"),1)="."),TRUE,FALSE)</formula>
    </cfRule>
    <cfRule type="expression" dxfId="1953" priority="2073">
      <formula>IF(AND(AL880&lt;0, RIGHT(TEXT(AL880,"0.#"),1)&lt;&gt;"."),TRUE,FALSE)</formula>
    </cfRule>
    <cfRule type="expression" dxfId="1952" priority="2074">
      <formula>IF(AND(AL880&lt;0, RIGHT(TEXT(AL880,"0.#"),1)="."),TRUE,FALSE)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8" sqref="P18:P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574</v>
      </c>
      <c r="R5" s="13" t="str">
        <f t="shared" si="3"/>
        <v>負担</v>
      </c>
      <c r="S5" s="13" t="str">
        <f t="shared" si="4"/>
        <v>負担</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556</v>
      </c>
      <c r="AF2" s="1035"/>
      <c r="AG2" s="1035"/>
      <c r="AH2" s="1035"/>
      <c r="AI2" s="1035" t="s">
        <v>553</v>
      </c>
      <c r="AJ2" s="1035"/>
      <c r="AK2" s="1035"/>
      <c r="AL2" s="1035"/>
      <c r="AM2" s="1035" t="s">
        <v>527</v>
      </c>
      <c r="AN2" s="1035"/>
      <c r="AO2" s="1035"/>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2"/>
      <c r="I4" s="1002"/>
      <c r="J4" s="1002"/>
      <c r="K4" s="1002"/>
      <c r="L4" s="1002"/>
      <c r="M4" s="1002"/>
      <c r="N4" s="1002"/>
      <c r="O4" s="1003"/>
      <c r="P4" s="105"/>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557</v>
      </c>
      <c r="AF9" s="1035"/>
      <c r="AG9" s="1035"/>
      <c r="AH9" s="1035"/>
      <c r="AI9" s="1035" t="s">
        <v>553</v>
      </c>
      <c r="AJ9" s="1035"/>
      <c r="AK9" s="1035"/>
      <c r="AL9" s="1035"/>
      <c r="AM9" s="1035" t="s">
        <v>527</v>
      </c>
      <c r="AN9" s="1035"/>
      <c r="AO9" s="1035"/>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556</v>
      </c>
      <c r="AF16" s="1035"/>
      <c r="AG16" s="1035"/>
      <c r="AH16" s="1035"/>
      <c r="AI16" s="1035" t="s">
        <v>554</v>
      </c>
      <c r="AJ16" s="1035"/>
      <c r="AK16" s="1035"/>
      <c r="AL16" s="1035"/>
      <c r="AM16" s="1035" t="s">
        <v>527</v>
      </c>
      <c r="AN16" s="1035"/>
      <c r="AO16" s="1035"/>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558</v>
      </c>
      <c r="AF23" s="1035"/>
      <c r="AG23" s="1035"/>
      <c r="AH23" s="1035"/>
      <c r="AI23" s="1035" t="s">
        <v>553</v>
      </c>
      <c r="AJ23" s="1035"/>
      <c r="AK23" s="1035"/>
      <c r="AL23" s="1035"/>
      <c r="AM23" s="1035" t="s">
        <v>527</v>
      </c>
      <c r="AN23" s="1035"/>
      <c r="AO23" s="1035"/>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556</v>
      </c>
      <c r="AF30" s="1035"/>
      <c r="AG30" s="1035"/>
      <c r="AH30" s="1035"/>
      <c r="AI30" s="1035" t="s">
        <v>553</v>
      </c>
      <c r="AJ30" s="1035"/>
      <c r="AK30" s="1035"/>
      <c r="AL30" s="1035"/>
      <c r="AM30" s="1035" t="s">
        <v>551</v>
      </c>
      <c r="AN30" s="1035"/>
      <c r="AO30" s="1035"/>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558</v>
      </c>
      <c r="AF37" s="1035"/>
      <c r="AG37" s="1035"/>
      <c r="AH37" s="1035"/>
      <c r="AI37" s="1035" t="s">
        <v>555</v>
      </c>
      <c r="AJ37" s="1035"/>
      <c r="AK37" s="1035"/>
      <c r="AL37" s="1035"/>
      <c r="AM37" s="1035" t="s">
        <v>552</v>
      </c>
      <c r="AN37" s="1035"/>
      <c r="AO37" s="1035"/>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556</v>
      </c>
      <c r="AF44" s="1035"/>
      <c r="AG44" s="1035"/>
      <c r="AH44" s="1035"/>
      <c r="AI44" s="1035" t="s">
        <v>553</v>
      </c>
      <c r="AJ44" s="1035"/>
      <c r="AK44" s="1035"/>
      <c r="AL44" s="1035"/>
      <c r="AM44" s="1035" t="s">
        <v>527</v>
      </c>
      <c r="AN44" s="1035"/>
      <c r="AO44" s="1035"/>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0" t="s">
        <v>11</v>
      </c>
      <c r="AC51" s="1030"/>
      <c r="AD51" s="1031"/>
      <c r="AE51" s="1035" t="s">
        <v>556</v>
      </c>
      <c r="AF51" s="1035"/>
      <c r="AG51" s="1035"/>
      <c r="AH51" s="1035"/>
      <c r="AI51" s="1035" t="s">
        <v>553</v>
      </c>
      <c r="AJ51" s="1035"/>
      <c r="AK51" s="1035"/>
      <c r="AL51" s="1035"/>
      <c r="AM51" s="1035" t="s">
        <v>527</v>
      </c>
      <c r="AN51" s="1035"/>
      <c r="AO51" s="1035"/>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556</v>
      </c>
      <c r="AF58" s="1035"/>
      <c r="AG58" s="1035"/>
      <c r="AH58" s="1035"/>
      <c r="AI58" s="1035" t="s">
        <v>553</v>
      </c>
      <c r="AJ58" s="1035"/>
      <c r="AK58" s="1035"/>
      <c r="AL58" s="1035"/>
      <c r="AM58" s="1035" t="s">
        <v>527</v>
      </c>
      <c r="AN58" s="1035"/>
      <c r="AO58" s="1035"/>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556</v>
      </c>
      <c r="AF65" s="1035"/>
      <c r="AG65" s="1035"/>
      <c r="AH65" s="1035"/>
      <c r="AI65" s="1035" t="s">
        <v>553</v>
      </c>
      <c r="AJ65" s="1035"/>
      <c r="AK65" s="1035"/>
      <c r="AL65" s="1035"/>
      <c r="AM65" s="1035" t="s">
        <v>527</v>
      </c>
      <c r="AN65" s="1035"/>
      <c r="AO65" s="1035"/>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2019-05-16T01:51:39Z</cp:lastPrinted>
  <dcterms:created xsi:type="dcterms:W3CDTF">2012-03-13T00:50:25Z</dcterms:created>
  <dcterms:modified xsi:type="dcterms:W3CDTF">2019-05-16T02:00:14Z</dcterms:modified>
</cp:coreProperties>
</file>