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<sst xmlns="http://schemas.openxmlformats.org/spreadsheetml/2006/main" count="3337" uniqueCount="719">
  <si>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</si>
  <si>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</si>
  <si>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</si>
  <si>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</si>
  <si>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</si>
  <si>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</si>
  <si>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</si>
  <si>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</si>
  <si>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</si>
  <si>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</si>
  <si>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</si>
  <si>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</si>
  <si>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</si>
  <si>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</si>
  <si>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</si>
  <si>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</si>
  <si>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</si>
  <si>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</si>
  <si>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</si>
  <si>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</si>
  <si>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</si>
  <si>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</si>
  <si>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</si>
  <si>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</si>
  <si>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</si>
  <si>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</si>
  <si>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</si>
  <si>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</si>
  <si>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</si>
  <si>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</si>
  <si>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</si>
  <si>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</si>
  <si>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</si>
  <si>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</si>
  <si>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</si>
  <si>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</si>
  <si>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</si>
  <si>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</si>
  <si>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</si>
  <si>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</si>
  <si>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</si>
  <si>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</si>
  <si>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</si>
  <si>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</si>
  <si>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</si>
  <si>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</si>
  <si>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</si>
  <si>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</si>
  <si>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</si>
  <si>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</si>
  <si>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</si>
  <si>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</si>
  <si>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</si>
  <si>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</si>
  <si>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</si>
  <si>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</si>
  <si>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</si>
  <si>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</si>
  <si>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</si>
  <si>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</si>
  <si>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</si>
  <si>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</si>
  <si>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</si>
  <si>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</si>
  <si>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</si>
  <si>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</si>
  <si>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</si>
  <si>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</si>
  <si>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</si>
  <si>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</si>
  <si>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</si>
  <si>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</si>
  <si>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</si>
  <si>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</si>
  <si>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</si>
  <si>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</si>
  <si>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</si>
  <si>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</si>
  <si>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</si>
  <si>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</si>
  <si>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</si>
  <si>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</si>
  <si>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</si>
  <si>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</si>
  <si>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</si>
  <si>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</si>
  <si>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</si>
  <si>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</si>
  <si>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</si>
  <si>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</si>
  <si>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</si>
  <si>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</si>
  <si>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</si>
  <si>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</si>
  <si>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</si>
  <si>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</si>
  <si>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</si>
  <si>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</si>
  <si>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</si>
  <si>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</si>
  <si>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</si>
  <si>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</si>
  <si>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</si>
  <si>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</si>
  <si>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</si>
  <si>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</si>
  <si>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</si>
  <si>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</si>
  <si>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</si>
  <si>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</si>
  <si>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</si>
  <si>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</si>
  <si>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</si>
  <si>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</si>
  <si>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</si>
  <si>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</si>
  <si>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</si>
  <si>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</si>
  <si>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</si>
  <si>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</si>
  <si>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</si>
  <si>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</si>
  <si>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</si>
  <si>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</si>
  <si>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</si>
  <si>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</si>
  <si>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</si>
  <si>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</si>
  <si>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</si>
  <si>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</si>
  <si>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</si>
  <si>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</si>
  <si>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</si>
  <si>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</si>
  <si>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</si>
  <si>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</si>
  <si>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</si>
  <si>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</si>
  <si>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</si>
  <si>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</si>
  <si>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</si>
  <si>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</si>
  <si>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</si>
  <si>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</si>
  <si>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</si>
  <si>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</si>
  <si>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</si>
  <si>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</si>
  <si>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</si>
  <si>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</si>
  <si>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</si>
  <si>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</si>
  <si>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</si>
  <si>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</si>
  <si>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</si>
  <si>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</si>
  <si>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</si>
  <si>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</si>
  <si>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</si>
  <si>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</si>
  <si>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</si>
  <si>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</si>
  <si>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</si>
  <si>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</si>
  <si>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</si>
  <si>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</si>
  <si>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</si>
  <si>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</si>
  <si>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</si>
  <si>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</si>
  <si>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</si>
  <si>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</si>
  <si>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</si>
  <si>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</si>
  <si>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</si>
  <si>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</si>
  <si>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</si>
  <si>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</si>
  <si>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</si>
  <si>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</si>
  <si>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</si>
  <si>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</si>
  <si>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</si>
  <si>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</si>
  <si>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</si>
  <si>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</si>
  <si>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</si>
  <si>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</si>
  <si>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</si>
  <si>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</si>
  <si>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</si>
  <si>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</si>
  <si>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</si>
  <si>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</si>
  <si>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</si>
  <si>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</si>
  <si>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</si>
  <si>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</si>
  <si>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</si>
  <si>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</si>
  <si>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</si>
  <si>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</si>
  <si>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</si>
  <si>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</si>
  <si>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</si>
  <si>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</si>
  <si>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</si>
  <si>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</si>
  <si>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</si>
  <si>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</si>
  <si>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</si>
  <si>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</si>
  <si>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</si>
  <si>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</si>
  <si>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</si>
  <si>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</si>
  <si>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</si>
  <si>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</si>
  <si>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</si>
  <si>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</si>
  <si>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</si>
  <si>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</si>
  <si>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</si>
  <si>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</si>
  <si>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</si>
  <si>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</si>
  <si>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</si>
  <si>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</si>
  <si>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</si>
  <si>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</si>
  <si>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</si>
  <si>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</si>
  <si>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</si>
  <si>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</si>
  <si>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</si>
  <si>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</si>
  <si>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</si>
  <si>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</si>
  <si>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</si>
  <si>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</si>
  <si>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</si>
  <si>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</si>
  <si>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</si>
  <si>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</si>
  <si>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</si>
  <si>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</si>
  <si>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</si>
  <si>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</si>
  <si>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</si>
  <si>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</si>
  <si>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</si>
  <si>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</si>
  <si>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</si>
  <si>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</si>
  <si>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</si>
  <si>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</si>
  <si>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</si>
  <si>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</si>
  <si>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</si>
  <si>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</si>
  <si>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</si>
  <si>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</si>
  <si>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</si>
  <si>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</si>
  <si>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</si>
  <si>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</si>
  <si>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</si>
  <si>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</si>
  <si>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</si>
  <si>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</si>
  <si>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</si>
  <si>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</si>
  <si>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</si>
  <si>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</si>
  <si>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</si>
  <si>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</si>
  <si>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</si>
  <si>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</si>
  <si>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</si>
  <si>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</si>
  <si>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</si>
  <si>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</si>
  <si>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</si>
  <si>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</si>
  <si>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</si>
  <si>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</si>
  <si>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</si>
  <si>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</si>
  <si>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</si>
  <si>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</si>
  <si>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</si>
  <si>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</si>
  <si>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</si>
  <si>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</si>
  <si>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</si>
  <si>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</si>
  <si>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</si>
  <si>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</si>
  <si>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</si>
  <si>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</si>
  <si>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</si>
  <si>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</si>
  <si>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</si>
  <si>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</si>
  <si>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</si>
  <si>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</si>
  <si>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</si>
  <si>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</si>
  <si>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</si>
  <si>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</si>
  <si>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</si>
  <si>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</si>
  <si>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</si>
  <si>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</si>
  <si>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</si>
  <si>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</si>
  <si>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</si>
  <si>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</si>
  <si>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</si>
  <si>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</si>
  <si>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</si>
  <si>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</si>
  <si>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</si>
  <si>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</si>
  <si>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</si>
  <si>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</si>
  <si>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</si>
  <si>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</si>
  <si>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</si>
  <si>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</si>
  <si>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</si>
  <si>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</si>
  <si>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</si>
  <si>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</si>
  <si>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</si>
  <si>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</si>
  <si>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</si>
  <si>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</si>
  <si>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</si>
  <si>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</si>
  <si>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</si>
  <si>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</si>
  <si>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</si>
  <si>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</si>
  <si>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</si>
  <si>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</si>
  <si>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</si>
  <si>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</si>
  <si>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</si>
  <si>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</si>
  <si>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</si>
  <si>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</si>
  <si>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</si>
  <si>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</si>
  <si>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</si>
  <si>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</si>
  <si>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</si>
  <si>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</si>
  <si>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</si>
  <si>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</si>
  <si>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</si>
  <si>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</si>
  <si>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</si>
  <si>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</si>
  <si>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</si>
  <si>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</si>
  <si>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</si>
  <si>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</si>
  <si>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</si>
  <si>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</si>
  <si>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</si>
  <si>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</si>
  <si>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</si>
  <si>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</si>
  <si>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</si>
  <si>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</si>
  <si>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</si>
  <si>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</si>
  <si>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</si>
  <si>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</si>
  <si>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</si>
  <si>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</si>
  <si>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</si>
  <si>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</si>
  <si>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</si>
  <si>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</si>
  <si>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</si>
  <si>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</si>
  <si>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</si>
  <si>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</si>
  <si>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</si>
  <si>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</si>
  <si>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</si>
  <si>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</si>
  <si>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</si>
  <si>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</si>
  <si>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</si>
  <si>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</si>
  <si>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</si>
  <si>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</si>
  <si>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</si>
  <si>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</si>
  <si>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</si>
  <si>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</si>
  <si>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</si>
  <si>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</si>
  <si>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</si>
  <si>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</si>
  <si>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</si>
  <si>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</si>
  <si>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</si>
  <si>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</si>
  <si>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</si>
  <si>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</si>
  <si>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</si>
  <si>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</si>
  <si>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</si>
  <si>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</si>
  <si>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</si>
  <si>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</si>
  <si>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</si>
  <si>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</si>
  <si>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</si>
  <si>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</si>
  <si>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</si>
  <si>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</si>
  <si>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</si>
  <si>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</si>
  <si>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</si>
  <si>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</si>
  <si>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</si>
  <si>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</si>
  <si>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</si>
  <si>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</si>
  <si>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</si>
  <si>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</si>
  <si>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</si>
  <si>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</si>
  <si>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</si>
  <si>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</si>
  <si>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</si>
  <si>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</si>
  <si>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</si>
  <si>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</si>
  <si>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</si>
  <si>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</si>
  <si>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</si>
  <si>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</si>
  <si>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</si>
  <si>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</si>
  <si>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</si>
  <si>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</si>
  <si>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</si>
  <si>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</si>
  <si>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</si>
  <si>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</si>
  <si>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</si>
  <si>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</si>
  <si>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</si>
  <si>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</si>
  <si>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</si>
  <si>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</si>
  <si>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</si>
  <si>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</si>
  <si>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</si>
  <si>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</si>
  <si>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</si>
  <si>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</si>
  <si>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</si>
  <si>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</si>
  <si>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</si>
  <si>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</si>
  <si>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</si>
  <si>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</si>
  <si>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</si>
  <si>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</si>
  <si>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</si>
  <si>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</si>
  <si>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</si>
  <si>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</si>
  <si>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</si>
  <si>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</si>
  <si>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</si>
  <si>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</si>
  <si>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</si>
  <si>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</si>
  <si>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</si>
  <si>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</si>
  <si>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</si>
  <si>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</si>
  <si>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</si>
  <si>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</si>
  <si>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</si>
  <si>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</si>
  <si>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</si>
  <si>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</si>
  <si>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</si>
  <si>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</si>
  <si>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</si>
  <si>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</si>
  <si>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</si>
  <si>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</si>
  <si>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</si>
  <si>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</si>
  <si>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</si>
  <si>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</si>
  <si>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</si>
  <si>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</si>
  <si>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</si>
  <si>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</si>
  <si>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</si>
  <si>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</si>
  <si>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</si>
  <si>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</si>
  <si>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</si>
  <si>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</si>
  <si>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</si>
  <si>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</si>
  <si>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</si>
  <si>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</si>
  <si>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</si>
  <si>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</si>
  <si>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</si>
  <si>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</si>
  <si>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</si>
  <si>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</si>
  <si>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</si>
  <si>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</si>
  <si>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</si>
  <si>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</si>
  <si>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</si>
  <si>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</si>
  <si>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</si>
  <si>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</si>
  <si>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</si>
  <si>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</si>
  <si>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</si>
  <si>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</si>
  <si>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</si>
  <si>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</si>
  <si>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</si>
  <si>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</si>
  <si>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</si>
  <si>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</si>
  <si>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</si>
  <si>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</si>
  <si>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</si>
  <si>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</si>
  <si>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</si>
  <si>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</si>
  <si>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</si>
  <si>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</si>
  <si>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</si>
  <si>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</si>
  <si>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</si>
  <si>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</si>
  <si>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</si>
  <si>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</si>
  <si>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</si>
  <si>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</si>
  <si>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</si>
  <si>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</si>
  <si>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</si>
  <si>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</si>
  <si>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</si>
  <si>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</si>
  <si>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</si>
  <si>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予防接種対策費</t>
    <rPh sb="0" eb="2">
      <t>ヨボウ</t>
    </rPh>
    <rPh sb="2" eb="4">
      <t>セッシュ</t>
    </rPh>
    <rPh sb="4" eb="7">
      <t>タイサクヒ</t>
    </rPh>
    <phoneticPr fontId="5"/>
  </si>
  <si>
    <t>健康局</t>
    <rPh sb="0" eb="3">
      <t>ケンコウキョク</t>
    </rPh>
    <phoneticPr fontId="5"/>
  </si>
  <si>
    <t>健康課</t>
    <rPh sb="0" eb="3">
      <t>ケンコウカ</t>
    </rPh>
    <phoneticPr fontId="5"/>
  </si>
  <si>
    <t>○</t>
  </si>
  <si>
    <t>-</t>
  </si>
  <si>
    <t>-</t>
    <phoneticPr fontId="5"/>
  </si>
  <si>
    <t>・「予防接種法及び結核予防法の一部を改正する法律の一部等の施行について」
・「予防接種法の一部を改正する法律等の施行について」
・「予防接種センター機能推進事業の実施について」
・「ポリオ生ワクチン２次感染対策事業の実施について」</t>
    <phoneticPr fontId="5"/>
  </si>
  <si>
    <t>①予防接種事故発生調査費：予防接種による健康被害発生時における実態の調査・検証を実施すること。
②予防接種センター機能推進事業費：予防接種を受けやすい体制の充実を図ること。
③ポリオ生ワクチン２次感染対策事業費：ポリオワクチンにおける２次感染者（間接接触感染者）の健康被害を救済すること。</t>
    <phoneticPr fontId="5"/>
  </si>
  <si>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②予防接種センター機能推進事業費：予防接種の専門医を配置した医療機関の接種体制を充実させることにより、接種体制の整備を図るもの。
③ポリオ生ワクチン２次感染対策事業費：ポリオワクチンによる２次感染者（間接接触感染者）の健康被害を救済するもの。
（補助率　①２／３　　②１／２　　③２／３　　）</t>
    <phoneticPr fontId="5"/>
  </si>
  <si>
    <t>-</t>
    <phoneticPr fontId="5"/>
  </si>
  <si>
    <t>-</t>
    <phoneticPr fontId="5"/>
  </si>
  <si>
    <t>疾病予防対策事業費等補助金</t>
    <phoneticPr fontId="5"/>
  </si>
  <si>
    <t>予防接種による健康被害発生自治体数</t>
    <phoneticPr fontId="5"/>
  </si>
  <si>
    <t>自治体</t>
    <rPh sb="0" eb="3">
      <t>ジチタイ</t>
    </rPh>
    <phoneticPr fontId="5"/>
  </si>
  <si>
    <t>-</t>
    <phoneticPr fontId="5"/>
  </si>
  <si>
    <t>-</t>
    <phoneticPr fontId="5"/>
  </si>
  <si>
    <t>予防接種室調べ</t>
    <phoneticPr fontId="5"/>
  </si>
  <si>
    <t>予防接種室調べ</t>
    <phoneticPr fontId="5"/>
  </si>
  <si>
    <t>予防接種体制の充実（予防接種センター数）</t>
    <phoneticPr fontId="5"/>
  </si>
  <si>
    <t>予防接種体制の充実（予防接種センター数）</t>
    <phoneticPr fontId="5"/>
  </si>
  <si>
    <t>施設</t>
    <rPh sb="0" eb="2">
      <t>シセツ</t>
    </rPh>
    <phoneticPr fontId="6"/>
  </si>
  <si>
    <t>-</t>
    <phoneticPr fontId="5"/>
  </si>
  <si>
    <t>-</t>
    <phoneticPr fontId="5"/>
  </si>
  <si>
    <t>ポリオワクチンにおける２次感染者（間接接触感染者）の健康被害の救済数</t>
    <phoneticPr fontId="5"/>
  </si>
  <si>
    <t>ポリオワクチンにおける２次感染者（間接接触感染者）の健康被害の救済数</t>
    <phoneticPr fontId="5"/>
  </si>
  <si>
    <t>件</t>
    <rPh sb="0" eb="1">
      <t>ケン</t>
    </rPh>
    <phoneticPr fontId="5"/>
  </si>
  <si>
    <t>-</t>
    <phoneticPr fontId="5"/>
  </si>
  <si>
    <t>事業実施自治体数</t>
    <phoneticPr fontId="5"/>
  </si>
  <si>
    <t>自治体数</t>
    <rPh sb="0" eb="3">
      <t>ジチタイ</t>
    </rPh>
    <rPh sb="3" eb="4">
      <t>スウ</t>
    </rPh>
    <phoneticPr fontId="5"/>
  </si>
  <si>
    <t>Ｘ／Ｙ
Ｘ：「予防接種対策費に要した額」
Ｙ：「事業実施自治体数」　　　　　　　　　　　　　　</t>
    <phoneticPr fontId="5"/>
  </si>
  <si>
    <t>円／回</t>
    <rPh sb="0" eb="1">
      <t>エン</t>
    </rPh>
    <rPh sb="2" eb="3">
      <t>カイ</t>
    </rPh>
    <phoneticPr fontId="6"/>
  </si>
  <si>
    <t>29,300,000
/40</t>
  </si>
  <si>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6"/>
  </si>
  <si>
    <t>Ⅰ-5-１　感染症の発生・まん延の防止を図ること</t>
    <rPh sb="6" eb="9">
      <t>カンセンショウ</t>
    </rPh>
    <rPh sb="10" eb="12">
      <t>ハッセイ</t>
    </rPh>
    <rPh sb="15" eb="16">
      <t>エン</t>
    </rPh>
    <rPh sb="17" eb="19">
      <t>ボウシ</t>
    </rPh>
    <rPh sb="20" eb="21">
      <t>ハカ</t>
    </rPh>
    <phoneticPr fontId="6"/>
  </si>
  <si>
    <t>予防接種の接種率（麻しん）（健康課調べ）</t>
    <phoneticPr fontId="5"/>
  </si>
  <si>
    <t>％</t>
    <phoneticPr fontId="5"/>
  </si>
  <si>
    <t>-</t>
    <phoneticPr fontId="5"/>
  </si>
  <si>
    <t>-</t>
    <phoneticPr fontId="5"/>
  </si>
  <si>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②予防接種センター機能推進事業費：予防接種の専門医を配置した医療機関の接種体制を充実させることにより、接種体制の整備を図るもの。
③ポリオ生ワクチン２次感染対策事業費：ポリオワクチンによる２次感染者（間接接触感染者）の健康被害を救済するもの。
これらを実施することにより予防接種率の向上につながるものである。</t>
    <phoneticPr fontId="5"/>
  </si>
  <si>
    <t>-</t>
    <phoneticPr fontId="5"/>
  </si>
  <si>
    <t>-</t>
    <phoneticPr fontId="5"/>
  </si>
  <si>
    <t>-</t>
    <phoneticPr fontId="5"/>
  </si>
  <si>
    <t>-</t>
    <phoneticPr fontId="5"/>
  </si>
  <si>
    <t>-</t>
    <phoneticPr fontId="5"/>
  </si>
  <si>
    <t>-</t>
    <phoneticPr fontId="5"/>
  </si>
  <si>
    <t>‐</t>
  </si>
  <si>
    <t>無</t>
  </si>
  <si>
    <t>感染症の発生・まん延を防止するため、予防接種法に基づく予防接種を安全・適正に行うための研修事業であり、国の関与のもと、適確に実施すべき事業である。</t>
    <rPh sb="0" eb="3">
      <t>カンセンショウ</t>
    </rPh>
    <rPh sb="4" eb="6">
      <t>ハッセイ</t>
    </rPh>
    <rPh sb="9" eb="10">
      <t>エン</t>
    </rPh>
    <rPh sb="11" eb="13">
      <t>ボウシ</t>
    </rPh>
    <rPh sb="18" eb="20">
      <t>ヨボウ</t>
    </rPh>
    <rPh sb="20" eb="22">
      <t>セッシュ</t>
    </rPh>
    <rPh sb="22" eb="23">
      <t>ホウ</t>
    </rPh>
    <rPh sb="24" eb="25">
      <t>モト</t>
    </rPh>
    <rPh sb="27" eb="29">
      <t>ヨボウ</t>
    </rPh>
    <rPh sb="29" eb="31">
      <t>セッシュ</t>
    </rPh>
    <rPh sb="32" eb="34">
      <t>アンゼン</t>
    </rPh>
    <rPh sb="35" eb="37">
      <t>テキセイ</t>
    </rPh>
    <rPh sb="38" eb="39">
      <t>オコナ</t>
    </rPh>
    <rPh sb="43" eb="45">
      <t>ケンシュウ</t>
    </rPh>
    <rPh sb="45" eb="47">
      <t>ジギョウ</t>
    </rPh>
    <rPh sb="51" eb="52">
      <t>クニ</t>
    </rPh>
    <rPh sb="53" eb="55">
      <t>カンヨ</t>
    </rPh>
    <rPh sb="59" eb="61">
      <t>テキカク</t>
    </rPh>
    <rPh sb="62" eb="64">
      <t>ジッシ</t>
    </rPh>
    <rPh sb="67" eb="69">
      <t>ジギョウ</t>
    </rPh>
    <phoneticPr fontId="6"/>
  </si>
  <si>
    <t>感染症の発生・まん延を防止するため、予防接種法に基づく予防接種を安全・適正に行うための研修事業であり、国民のニーズ、優先度ともに高い事業である。</t>
    <rPh sb="0" eb="3">
      <t>カンセンショウ</t>
    </rPh>
    <rPh sb="4" eb="6">
      <t>ハッセイ</t>
    </rPh>
    <rPh sb="9" eb="10">
      <t>エン</t>
    </rPh>
    <rPh sb="11" eb="13">
      <t>ボウシ</t>
    </rPh>
    <rPh sb="18" eb="20">
      <t>ヨボウ</t>
    </rPh>
    <rPh sb="20" eb="23">
      <t>セッシュホウ</t>
    </rPh>
    <rPh sb="24" eb="25">
      <t>モト</t>
    </rPh>
    <rPh sb="27" eb="29">
      <t>ヨボウ</t>
    </rPh>
    <rPh sb="29" eb="31">
      <t>セッシュ</t>
    </rPh>
    <rPh sb="32" eb="34">
      <t>アンゼン</t>
    </rPh>
    <rPh sb="35" eb="37">
      <t>テキセイ</t>
    </rPh>
    <rPh sb="38" eb="39">
      <t>オコナ</t>
    </rPh>
    <rPh sb="43" eb="45">
      <t>ケンシュウ</t>
    </rPh>
    <rPh sb="45" eb="47">
      <t>ジギョウ</t>
    </rPh>
    <rPh sb="51" eb="53">
      <t>コクミン</t>
    </rPh>
    <phoneticPr fontId="6"/>
  </si>
  <si>
    <t>感染症の発生・まん延を防止するため、予防接種法に基づく予防接種を安全・適正に行うための研修事業を実施するための経費であり、真に必要な費目を対象経費としている。</t>
  </si>
  <si>
    <t>-</t>
    <phoneticPr fontId="5"/>
  </si>
  <si>
    <t>感染症の発生・まん延を防止するため、予防接種法に基づく予防接種を安全・適正に行うための研修事業であり、全国を７ブロックに統合して合理的に開催されており、効率的に実施されている。</t>
  </si>
  <si>
    <t>125</t>
    <phoneticPr fontId="5"/>
  </si>
  <si>
    <t>105</t>
    <phoneticPr fontId="5"/>
  </si>
  <si>
    <t>81</t>
    <phoneticPr fontId="5"/>
  </si>
  <si>
    <t>92</t>
    <phoneticPr fontId="5"/>
  </si>
  <si>
    <t>102</t>
    <phoneticPr fontId="5"/>
  </si>
  <si>
    <t>110</t>
    <phoneticPr fontId="5"/>
  </si>
  <si>
    <t>107</t>
    <phoneticPr fontId="5"/>
  </si>
  <si>
    <t>112</t>
    <phoneticPr fontId="5"/>
  </si>
  <si>
    <t>健康課長
武井　貞治</t>
    <rPh sb="5" eb="7">
      <t>タケイ</t>
    </rPh>
    <rPh sb="8" eb="10">
      <t>サダハル</t>
    </rPh>
    <phoneticPr fontId="5"/>
  </si>
  <si>
    <t>C.長崎県</t>
    <rPh sb="2" eb="5">
      <t>ナガサキケン</t>
    </rPh>
    <phoneticPr fontId="5"/>
  </si>
  <si>
    <t>ポリオ２次感染による健康被害者に対する医療費・特別手当の支給</t>
    <rPh sb="4" eb="5">
      <t>ジ</t>
    </rPh>
    <rPh sb="5" eb="7">
      <t>カンセン</t>
    </rPh>
    <rPh sb="10" eb="12">
      <t>ケンコウ</t>
    </rPh>
    <rPh sb="12" eb="15">
      <t>ヒガイシャ</t>
    </rPh>
    <rPh sb="16" eb="17">
      <t>タイ</t>
    </rPh>
    <rPh sb="19" eb="22">
      <t>イリョウヒ</t>
    </rPh>
    <rPh sb="23" eb="25">
      <t>トクベツ</t>
    </rPh>
    <rPh sb="25" eb="27">
      <t>テアテ</t>
    </rPh>
    <rPh sb="28" eb="30">
      <t>シキュウ</t>
    </rPh>
    <phoneticPr fontId="5"/>
  </si>
  <si>
    <t>E.佐世保市</t>
    <rPh sb="2" eb="6">
      <t>サセボシ</t>
    </rPh>
    <phoneticPr fontId="5"/>
  </si>
  <si>
    <t>給付費</t>
    <rPh sb="0" eb="3">
      <t>キュウフヒ</t>
    </rPh>
    <phoneticPr fontId="5"/>
  </si>
  <si>
    <t>大阪府</t>
  </si>
  <si>
    <t>兵庫県</t>
  </si>
  <si>
    <t>滋賀県</t>
  </si>
  <si>
    <t>千葉県</t>
  </si>
  <si>
    <t>東京都</t>
  </si>
  <si>
    <t>熊本県</t>
  </si>
  <si>
    <t>福岡県</t>
  </si>
  <si>
    <t>岡山県</t>
  </si>
  <si>
    <t>北海道</t>
  </si>
  <si>
    <t>島根県</t>
  </si>
  <si>
    <t>補助金等交付</t>
  </si>
  <si>
    <t>長崎県</t>
  </si>
  <si>
    <t>宮崎県</t>
  </si>
  <si>
    <t>山口県</t>
  </si>
  <si>
    <t>佐世保市（長崎県）</t>
  </si>
  <si>
    <t>旭川市（北海道）</t>
  </si>
  <si>
    <t>大阪市（大阪府）</t>
  </si>
  <si>
    <t>都城市（宮崎県）</t>
  </si>
  <si>
    <t>山陽小野田市（山口県）</t>
  </si>
  <si>
    <t>神戸市（兵庫県）</t>
  </si>
  <si>
    <t>日向市（宮崎県）</t>
  </si>
  <si>
    <t>茨城県</t>
    <rPh sb="0" eb="3">
      <t>イバラキケン</t>
    </rPh>
    <phoneticPr fontId="5"/>
  </si>
  <si>
    <t>埼玉県</t>
    <rPh sb="0" eb="3">
      <t>サイタマケン</t>
    </rPh>
    <phoneticPr fontId="5"/>
  </si>
  <si>
    <t>大阪府</t>
    <rPh sb="0" eb="3">
      <t>オオサカフ</t>
    </rPh>
    <phoneticPr fontId="5"/>
  </si>
  <si>
    <t>兵庫県</t>
    <rPh sb="0" eb="3">
      <t>ヒョウゴケン</t>
    </rPh>
    <phoneticPr fontId="5"/>
  </si>
  <si>
    <t>栃木県</t>
    <rPh sb="0" eb="3">
      <t>トチギケン</t>
    </rPh>
    <phoneticPr fontId="5"/>
  </si>
  <si>
    <t>三重県</t>
    <rPh sb="0" eb="3">
      <t>ミエケン</t>
    </rPh>
    <phoneticPr fontId="5"/>
  </si>
  <si>
    <t>岩手県</t>
    <rPh sb="0" eb="3">
      <t>イワテケン</t>
    </rPh>
    <phoneticPr fontId="5"/>
  </si>
  <si>
    <t>岡山県</t>
    <rPh sb="0" eb="3">
      <t>オカヤマケン</t>
    </rPh>
    <phoneticPr fontId="5"/>
  </si>
  <si>
    <t>静岡県</t>
    <rPh sb="0" eb="3">
      <t>シズオカケン</t>
    </rPh>
    <phoneticPr fontId="5"/>
  </si>
  <si>
    <t>福岡県</t>
    <rPh sb="0" eb="3">
      <t>フクオカケン</t>
    </rPh>
    <phoneticPr fontId="5"/>
  </si>
  <si>
    <t>29,004,844/40</t>
    <phoneticPr fontId="5"/>
  </si>
  <si>
    <t>B.茨城県</t>
    <rPh sb="2" eb="5">
      <t>イバラキケン</t>
    </rPh>
    <phoneticPr fontId="5"/>
  </si>
  <si>
    <t>豊中市</t>
  </si>
  <si>
    <t>堺市</t>
  </si>
  <si>
    <t>交野市</t>
  </si>
  <si>
    <t>茨木市</t>
  </si>
  <si>
    <t>高槻市</t>
  </si>
  <si>
    <t>大阪市</t>
  </si>
  <si>
    <t>松原市</t>
  </si>
  <si>
    <t>東大阪市</t>
  </si>
  <si>
    <t>八尾市</t>
  </si>
  <si>
    <t>箕面市</t>
  </si>
  <si>
    <t>-</t>
    <phoneticPr fontId="5"/>
  </si>
  <si>
    <t>-</t>
    <phoneticPr fontId="5"/>
  </si>
  <si>
    <t>-</t>
    <phoneticPr fontId="5"/>
  </si>
  <si>
    <t>-</t>
    <phoneticPr fontId="5"/>
  </si>
  <si>
    <t>-</t>
    <phoneticPr fontId="5"/>
  </si>
  <si>
    <t>-</t>
    <phoneticPr fontId="5"/>
  </si>
  <si>
    <t>-</t>
    <phoneticPr fontId="5"/>
  </si>
  <si>
    <t>-</t>
    <phoneticPr fontId="5"/>
  </si>
  <si>
    <t>-</t>
    <phoneticPr fontId="5"/>
  </si>
  <si>
    <t>予防接種による健康被害発生時に、市区町村で事故調査委員会を設置および被害発生に関する実態調査</t>
    <rPh sb="29" eb="31">
      <t>セッチ</t>
    </rPh>
    <phoneticPr fontId="5"/>
  </si>
  <si>
    <t>予防接種による健康被害発生時に、市区町村で事故調査委員会を設置および被害発生に関する実態調査</t>
    <phoneticPr fontId="5"/>
  </si>
  <si>
    <t>予防接種による健康被害発生時に、市区町村で事故調査委員会を設置および被害発生に関する実態調査</t>
    <phoneticPr fontId="5"/>
  </si>
  <si>
    <t>予防接種による健康被害発生時に、市区町村で事故調査委員会を設置および被害発生に関する実態調査</t>
    <phoneticPr fontId="5"/>
  </si>
  <si>
    <t>予防接種による健康被害発生時に、市区町村で事故調査委員会を設置および被害発生に関する実態調査</t>
    <phoneticPr fontId="5"/>
  </si>
  <si>
    <t>予防接種による健康被害発生時に、市区町村で事故調査委員会を設置および被害発生に関する実態調査</t>
    <phoneticPr fontId="5"/>
  </si>
  <si>
    <t>ポリオ２次感染による健康被害者に対する医療費・特別手当の支給</t>
    <phoneticPr fontId="5"/>
  </si>
  <si>
    <t>ポリオ２次感染による健康被害者に対する医療費・特別手当の支給</t>
    <phoneticPr fontId="5"/>
  </si>
  <si>
    <t>-</t>
    <phoneticPr fontId="5"/>
  </si>
  <si>
    <t>-</t>
    <phoneticPr fontId="5"/>
  </si>
  <si>
    <t>-</t>
    <phoneticPr fontId="5"/>
  </si>
  <si>
    <t>-</t>
    <phoneticPr fontId="5"/>
  </si>
  <si>
    <t>-</t>
    <phoneticPr fontId="5"/>
  </si>
  <si>
    <t>-</t>
    <phoneticPr fontId="5"/>
  </si>
  <si>
    <t>-</t>
    <phoneticPr fontId="5"/>
  </si>
  <si>
    <t>予防接種による健康被害発生自治体数を前年度以下にする</t>
    <rPh sb="18" eb="21">
      <t>ゼンネンド</t>
    </rPh>
    <rPh sb="21" eb="23">
      <t>イカ</t>
    </rPh>
    <phoneticPr fontId="5"/>
  </si>
  <si>
    <t>29,762,824/43</t>
    <phoneticPr fontId="5"/>
  </si>
  <si>
    <t>A.</t>
    <phoneticPr fontId="5"/>
  </si>
  <si>
    <t>D.</t>
    <phoneticPr fontId="5"/>
  </si>
  <si>
    <t>△</t>
  </si>
  <si>
    <t>ポリオ２次感染による健康被害者に対する医療費・特別手当の市町村への間接補助</t>
    <rPh sb="28" eb="31">
      <t>シチョウソン</t>
    </rPh>
    <rPh sb="33" eb="35">
      <t>カンセツ</t>
    </rPh>
    <rPh sb="35" eb="37">
      <t>ホジョ</t>
    </rPh>
    <phoneticPr fontId="5"/>
  </si>
  <si>
    <t>69,984,000/47</t>
    <phoneticPr fontId="5"/>
  </si>
  <si>
    <t>予防接種要注意者への予防接種、予防接種に関する事前相談等</t>
    <rPh sb="27" eb="28">
      <t>トウ</t>
    </rPh>
    <phoneticPr fontId="5"/>
  </si>
  <si>
    <t>予防接種における健康被害発生自治体数は目標値を上回っているが、１件あたりに要する額はそれぞれ異なるため、実際に要した額については、見込みを下回る金額となった。</t>
    <rPh sb="0" eb="2">
      <t>ヨボウ</t>
    </rPh>
    <rPh sb="2" eb="4">
      <t>セッシュ</t>
    </rPh>
    <rPh sb="8" eb="10">
      <t>ケンコウ</t>
    </rPh>
    <rPh sb="10" eb="12">
      <t>ヒガイ</t>
    </rPh>
    <rPh sb="12" eb="14">
      <t>ハッセイ</t>
    </rPh>
    <rPh sb="14" eb="17">
      <t>ジチタイ</t>
    </rPh>
    <rPh sb="17" eb="18">
      <t>スウ</t>
    </rPh>
    <rPh sb="19" eb="21">
      <t>モクヒョウ</t>
    </rPh>
    <rPh sb="21" eb="22">
      <t>チ</t>
    </rPh>
    <rPh sb="23" eb="25">
      <t>ウワマワ</t>
    </rPh>
    <rPh sb="32" eb="33">
      <t>ケン</t>
    </rPh>
    <rPh sb="37" eb="38">
      <t>ヨウ</t>
    </rPh>
    <rPh sb="40" eb="41">
      <t>ガク</t>
    </rPh>
    <rPh sb="46" eb="47">
      <t>コト</t>
    </rPh>
    <rPh sb="52" eb="54">
      <t>ジッサイ</t>
    </rPh>
    <rPh sb="55" eb="56">
      <t>ヨウ</t>
    </rPh>
    <rPh sb="58" eb="59">
      <t>ガク</t>
    </rPh>
    <rPh sb="65" eb="67">
      <t>ミコ</t>
    </rPh>
    <rPh sb="69" eb="71">
      <t>シタマワ</t>
    </rPh>
    <rPh sb="72" eb="74">
      <t>キンガク</t>
    </rPh>
    <phoneticPr fontId="5"/>
  </si>
  <si>
    <t>予防接種事故発生調査費については、年度毎に発生自治体数や執行額に変動が生じる。発生自治体数についてはおおむね30～35自治体で推移しており、目標値から大幅に乖離しているものではない。予防接種センター機能推進事業については、47都道府県中20府県のみの実施となっているが、B型肝炎訴訟原告団から予防接種センター機能推進事業は全ての都道府県で実施すべきとの大臣要望を受けており、今後さらに設置数を増やしていく必要がある。</t>
    <rPh sb="0" eb="2">
      <t>ヨボウ</t>
    </rPh>
    <rPh sb="2" eb="4">
      <t>セッシュ</t>
    </rPh>
    <rPh sb="4" eb="6">
      <t>ジコ</t>
    </rPh>
    <rPh sb="6" eb="8">
      <t>ハッセイ</t>
    </rPh>
    <rPh sb="8" eb="11">
      <t>チョウサヒ</t>
    </rPh>
    <rPh sb="21" eb="23">
      <t>ハッセイ</t>
    </rPh>
    <rPh sb="23" eb="26">
      <t>ジチタイ</t>
    </rPh>
    <rPh sb="26" eb="27">
      <t>スウ</t>
    </rPh>
    <rPh sb="28" eb="30">
      <t>シッコウ</t>
    </rPh>
    <rPh sb="30" eb="31">
      <t>ガク</t>
    </rPh>
    <rPh sb="32" eb="34">
      <t>ヘンドウ</t>
    </rPh>
    <rPh sb="35" eb="36">
      <t>ショウ</t>
    </rPh>
    <rPh sb="39" eb="41">
      <t>ハッセイ</t>
    </rPh>
    <rPh sb="41" eb="44">
      <t>ジチタイ</t>
    </rPh>
    <rPh sb="44" eb="45">
      <t>スウ</t>
    </rPh>
    <rPh sb="59" eb="62">
      <t>ジチタイ</t>
    </rPh>
    <rPh sb="63" eb="65">
      <t>スイイ</t>
    </rPh>
    <rPh sb="70" eb="73">
      <t>モクヒョウチ</t>
    </rPh>
    <rPh sb="75" eb="77">
      <t>オオハバ</t>
    </rPh>
    <rPh sb="78" eb="80">
      <t>カイリ</t>
    </rPh>
    <rPh sb="91" eb="93">
      <t>ヨボウ</t>
    </rPh>
    <rPh sb="93" eb="95">
      <t>セッシュ</t>
    </rPh>
    <rPh sb="99" eb="101">
      <t>キノウ</t>
    </rPh>
    <rPh sb="101" eb="103">
      <t>スイシン</t>
    </rPh>
    <rPh sb="103" eb="105">
      <t>ジギョウ</t>
    </rPh>
    <rPh sb="113" eb="117">
      <t>トドウフケン</t>
    </rPh>
    <rPh sb="117" eb="118">
      <t>チュウ</t>
    </rPh>
    <rPh sb="120" eb="122">
      <t>フケン</t>
    </rPh>
    <rPh sb="125" eb="127">
      <t>ジッシ</t>
    </rPh>
    <phoneticPr fontId="6"/>
  </si>
  <si>
    <t>B型肝炎訴訟原告団から予防接種センター機能推進事業は全ての都道府県で実施すべきとの大臣要望を受けており、今後さらに設置数を増やしていく必要があるため、予算の確保及び実施医療機関の選定に向けて都道府県に依頼をしていく。
また、健康被害の救済においては、各年によって発生自治体数や執行額が変動するが、予防接種法の趣旨に鑑みて、迅速な救済が行えるよう予算額の確保が必要である。</t>
    <rPh sb="75" eb="77">
      <t>ヨサン</t>
    </rPh>
    <rPh sb="78" eb="80">
      <t>カクホ</t>
    </rPh>
    <rPh sb="80" eb="81">
      <t>オヨ</t>
    </rPh>
    <rPh sb="82" eb="84">
      <t>ジッシ</t>
    </rPh>
    <rPh sb="84" eb="86">
      <t>イリョウ</t>
    </rPh>
    <rPh sb="86" eb="88">
      <t>キカン</t>
    </rPh>
    <rPh sb="89" eb="91">
      <t>センテイ</t>
    </rPh>
    <rPh sb="92" eb="93">
      <t>ム</t>
    </rPh>
    <rPh sb="95" eb="99">
      <t>トドウフケン</t>
    </rPh>
    <rPh sb="100" eb="102">
      <t>イライ</t>
    </rPh>
    <rPh sb="112" eb="114">
      <t>ケンコウ</t>
    </rPh>
    <rPh sb="114" eb="116">
      <t>ヒガイ</t>
    </rPh>
    <rPh sb="117" eb="119">
      <t>キュウサイ</t>
    </rPh>
    <rPh sb="138" eb="141">
      <t>シッコウガク</t>
    </rPh>
    <rPh sb="148" eb="150">
      <t>ヨボウ</t>
    </rPh>
    <rPh sb="150" eb="153">
      <t>セッシュホウ</t>
    </rPh>
    <rPh sb="154" eb="156">
      <t>シュシ</t>
    </rPh>
    <rPh sb="157" eb="158">
      <t>カンガ</t>
    </rPh>
    <rPh sb="161" eb="163">
      <t>ジンソク</t>
    </rPh>
    <rPh sb="164" eb="166">
      <t>キュウサイ</t>
    </rPh>
    <rPh sb="167" eb="168">
      <t>オコナ</t>
    </rPh>
    <rPh sb="172" eb="175">
      <t>ヨサンガク</t>
    </rPh>
    <rPh sb="176" eb="178">
      <t>カクホ</t>
    </rPh>
    <rPh sb="179" eb="181">
      <t>ヒツヨウ</t>
    </rPh>
    <phoneticPr fontId="5"/>
  </si>
  <si>
    <t>感染症の発生・まん延を防止するため、予防接種法に基づく接種の安全な接種体制の確保・事故調査対応等への対策であり、国民のニーズ、優先度ともに高い事業であり、国費を投入しなければ事業目的が達成できない。</t>
    <phoneticPr fontId="5"/>
  </si>
  <si>
    <t>必要最低限の経費のみ計上しており、コストの水準は妥当である。</t>
    <phoneticPr fontId="5"/>
  </si>
  <si>
    <t>感染症の発生・まん延を防止するため、予防接種法に基づく接種の安全な接種体制の確保・事故調査対応等への対策を実施するための合理的な支出となっている。</t>
    <rPh sb="60" eb="63">
      <t>ゴウリテキ</t>
    </rPh>
    <rPh sb="64" eb="66">
      <t>シシュツ</t>
    </rPh>
    <phoneticPr fontId="6"/>
  </si>
  <si>
    <t>健康被害に関する事業を中心に、目標に見合った実績となっている。予防接種センター機能推進事業については、予算措置が困難であることや設置に向けて現在協議中であるために成果目標の達成ができていない。</t>
    <rPh sb="51" eb="53">
      <t>ヨサン</t>
    </rPh>
    <rPh sb="53" eb="55">
      <t>ソチ</t>
    </rPh>
    <rPh sb="56" eb="58">
      <t>コンナン</t>
    </rPh>
    <rPh sb="64" eb="66">
      <t>セッチ</t>
    </rPh>
    <rPh sb="67" eb="68">
      <t>ム</t>
    </rPh>
    <rPh sb="70" eb="72">
      <t>ゲンザイ</t>
    </rPh>
    <rPh sb="72" eb="75">
      <t>キョウギチュウ</t>
    </rPh>
    <rPh sb="81" eb="83">
      <t>セイカ</t>
    </rPh>
    <rPh sb="83" eb="85">
      <t>モクヒョウ</t>
    </rPh>
    <rPh sb="86" eb="88">
      <t>タッセイ</t>
    </rPh>
    <phoneticPr fontId="5"/>
  </si>
  <si>
    <t>感染症の発生・まん延を防止するため、予防接種法に基づく接種の安全な接種体制の確保・事故調査対応等として、他により効果的なものはない。</t>
    <phoneticPr fontId="5"/>
  </si>
  <si>
    <t>ほぼ当初の見込みどおりの活動実績となっている。</t>
    <phoneticPr fontId="5"/>
  </si>
  <si>
    <t>予防接種要注意者への予防接種の実施、予防接種に関する事前相談、医療従事者向けの研修会等</t>
    <phoneticPr fontId="5"/>
  </si>
  <si>
    <t>運営費</t>
    <rPh sb="0" eb="3">
      <t>ウンエイヒ</t>
    </rPh>
    <phoneticPr fontId="5"/>
  </si>
  <si>
    <t>本経費は予防接種法に基づく予防接種体制の確保・事故調査対応や健康被害の救済を実施するものであり、受益者との負担関係は妥当である。</t>
    <rPh sb="0" eb="1">
      <t>ホン</t>
    </rPh>
    <rPh sb="1" eb="3">
      <t>ケイヒ</t>
    </rPh>
    <rPh sb="4" eb="6">
      <t>ヨボウ</t>
    </rPh>
    <rPh sb="6" eb="9">
      <t>セッシュホウ</t>
    </rPh>
    <rPh sb="10" eb="11">
      <t>モト</t>
    </rPh>
    <rPh sb="13" eb="15">
      <t>ヨボウ</t>
    </rPh>
    <rPh sb="15" eb="17">
      <t>セッシュ</t>
    </rPh>
    <rPh sb="17" eb="19">
      <t>タイセイ</t>
    </rPh>
    <rPh sb="20" eb="22">
      <t>カクホ</t>
    </rPh>
    <rPh sb="23" eb="25">
      <t>ジコ</t>
    </rPh>
    <rPh sb="25" eb="27">
      <t>チョウサ</t>
    </rPh>
    <rPh sb="27" eb="29">
      <t>タイオウ</t>
    </rPh>
    <rPh sb="30" eb="32">
      <t>ケンコウ</t>
    </rPh>
    <rPh sb="32" eb="34">
      <t>ヒガイ</t>
    </rPh>
    <rPh sb="35" eb="37">
      <t>キュウサイ</t>
    </rPh>
    <rPh sb="38" eb="40">
      <t>ジッシ</t>
    </rPh>
    <rPh sb="48" eb="51">
      <t>ジュエキシャ</t>
    </rPh>
    <rPh sb="53" eb="55">
      <t>フタン</t>
    </rPh>
    <rPh sb="55" eb="57">
      <t>カンケイ</t>
    </rPh>
    <rPh sb="58" eb="6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</si>
</sst>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11905</xdr:rowOff>
    </xdr:from>
    <xdr:to>
      <xdr:col>20</xdr:col>
      <xdr:colOff>11906</xdr:colOff>
      <xdr:row>743</xdr:row>
      <xdr:rowOff>11905</xdr:rowOff>
    </xdr:to>
    <xdr:sp macro="" textlink="">
      <xdr:nvSpPr>
        <xdr:cNvPr id="4" name="正方形/長方形 3"/>
        <xdr:cNvSpPr/>
      </xdr:nvSpPr>
      <xdr:spPr>
        <a:xfrm>
          <a:off x="1619250" y="46208155"/>
          <a:ext cx="2440781"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厚生労働省４百万円</a:t>
          </a:r>
          <a:endParaRPr kumimoji="1" lang="en-US" altLang="ja-JP" sz="1100">
            <a:solidFill>
              <a:sysClr val="windowText" lastClr="000000"/>
            </a:solidFill>
          </a:endParaRPr>
        </a:p>
        <a:p>
          <a:pPr algn="ctr"/>
          <a:r>
            <a:rPr kumimoji="1" lang="ja-JP" altLang="en-US" sz="1100">
              <a:solidFill>
                <a:sysClr val="windowText" lastClr="000000"/>
              </a:solidFill>
            </a:rPr>
            <a:t>（①予防接種事故発生調査費）</a:t>
          </a:r>
          <a:r>
            <a:rPr kumimoji="1" lang="ja-JP" altLang="en-US" sz="1100"/>
            <a:t>）</a:t>
          </a:r>
        </a:p>
      </xdr:txBody>
    </xdr:sp>
    <xdr:clientData/>
  </xdr:twoCellAnchor>
  <xdr:twoCellAnchor>
    <xdr:from>
      <xdr:col>21</xdr:col>
      <xdr:colOff>11906</xdr:colOff>
      <xdr:row>741</xdr:row>
      <xdr:rowOff>0</xdr:rowOff>
    </xdr:from>
    <xdr:to>
      <xdr:col>33</xdr:col>
      <xdr:colOff>0</xdr:colOff>
      <xdr:row>743</xdr:row>
      <xdr:rowOff>0</xdr:rowOff>
    </xdr:to>
    <xdr:sp macro="" textlink="">
      <xdr:nvSpPr>
        <xdr:cNvPr id="5" name="正方形/長方形 4"/>
        <xdr:cNvSpPr/>
      </xdr:nvSpPr>
      <xdr:spPr>
        <a:xfrm>
          <a:off x="4262437" y="46196250"/>
          <a:ext cx="2416969" cy="7143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厚生労働省１７．２百万円</a:t>
          </a:r>
          <a:endParaRPr kumimoji="1" lang="en-US" altLang="ja-JP" sz="1100">
            <a:solidFill>
              <a:sysClr val="windowText" lastClr="000000"/>
            </a:solidFill>
          </a:endParaRPr>
        </a:p>
        <a:p>
          <a:pPr algn="ctr"/>
          <a:r>
            <a:rPr kumimoji="1" lang="ja-JP" altLang="en-US" sz="1100">
              <a:solidFill>
                <a:sysClr val="windowText" lastClr="000000"/>
              </a:solidFill>
            </a:rPr>
            <a:t>（②予防接種センター機能</a:t>
          </a:r>
          <a:endParaRPr kumimoji="1" lang="en-US" altLang="ja-JP" sz="1100">
            <a:solidFill>
              <a:sysClr val="windowText" lastClr="000000"/>
            </a:solidFill>
          </a:endParaRPr>
        </a:p>
        <a:p>
          <a:pPr algn="ctr"/>
          <a:r>
            <a:rPr kumimoji="1" lang="ja-JP" altLang="en-US" sz="1100">
              <a:solidFill>
                <a:sysClr val="windowText" lastClr="000000"/>
              </a:solidFill>
            </a:rPr>
            <a:t>推進事業費）</a:t>
          </a:r>
        </a:p>
      </xdr:txBody>
    </xdr:sp>
    <xdr:clientData/>
  </xdr:twoCellAnchor>
  <xdr:twoCellAnchor>
    <xdr:from>
      <xdr:col>34</xdr:col>
      <xdr:colOff>11906</xdr:colOff>
      <xdr:row>741</xdr:row>
      <xdr:rowOff>11906</xdr:rowOff>
    </xdr:from>
    <xdr:to>
      <xdr:col>46</xdr:col>
      <xdr:colOff>-1</xdr:colOff>
      <xdr:row>743</xdr:row>
      <xdr:rowOff>0</xdr:rowOff>
    </xdr:to>
    <xdr:sp macro="" textlink="">
      <xdr:nvSpPr>
        <xdr:cNvPr id="6" name="正方形/長方形 5"/>
        <xdr:cNvSpPr/>
      </xdr:nvSpPr>
      <xdr:spPr>
        <a:xfrm>
          <a:off x="6893719" y="46208156"/>
          <a:ext cx="2416968" cy="70246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厚生労働省８百万円</a:t>
          </a:r>
          <a:endParaRPr kumimoji="1" lang="en-US" altLang="ja-JP" sz="1100">
            <a:solidFill>
              <a:sysClr val="windowText" lastClr="000000"/>
            </a:solidFill>
          </a:endParaRPr>
        </a:p>
        <a:p>
          <a:pPr algn="ctr"/>
          <a:r>
            <a:rPr kumimoji="1" lang="ja-JP" altLang="en-US" sz="1100">
              <a:solidFill>
                <a:sysClr val="windowText" lastClr="000000"/>
              </a:solidFill>
            </a:rPr>
            <a:t>（③ポリオ生ワクチン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次感染対策事業費）</a:t>
          </a:r>
        </a:p>
      </xdr:txBody>
    </xdr:sp>
    <xdr:clientData/>
  </xdr:twoCellAnchor>
  <xdr:twoCellAnchor>
    <xdr:from>
      <xdr:col>8</xdr:col>
      <xdr:colOff>11906</xdr:colOff>
      <xdr:row>743</xdr:row>
      <xdr:rowOff>190500</xdr:rowOff>
    </xdr:from>
    <xdr:to>
      <xdr:col>19</xdr:col>
      <xdr:colOff>190500</xdr:colOff>
      <xdr:row>746</xdr:row>
      <xdr:rowOff>-1</xdr:rowOff>
    </xdr:to>
    <xdr:sp macro="" textlink="">
      <xdr:nvSpPr>
        <xdr:cNvPr id="7" name="大かっこ 6"/>
        <xdr:cNvSpPr/>
      </xdr:nvSpPr>
      <xdr:spPr>
        <a:xfrm>
          <a:off x="1631156" y="47101125"/>
          <a:ext cx="2405063" cy="881062"/>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交付決定申請書の内容審査、交付決定、補助事業者の指導監督等</a:t>
          </a:r>
        </a:p>
      </xdr:txBody>
    </xdr:sp>
    <xdr:clientData/>
  </xdr:twoCellAnchor>
  <xdr:twoCellAnchor>
    <xdr:from>
      <xdr:col>21</xdr:col>
      <xdr:colOff>11907</xdr:colOff>
      <xdr:row>743</xdr:row>
      <xdr:rowOff>178594</xdr:rowOff>
    </xdr:from>
    <xdr:to>
      <xdr:col>32</xdr:col>
      <xdr:colOff>190501</xdr:colOff>
      <xdr:row>745</xdr:row>
      <xdr:rowOff>345281</xdr:rowOff>
    </xdr:to>
    <xdr:sp macro="" textlink="">
      <xdr:nvSpPr>
        <xdr:cNvPr id="8" name="大かっこ 7"/>
        <xdr:cNvSpPr/>
      </xdr:nvSpPr>
      <xdr:spPr>
        <a:xfrm>
          <a:off x="4262438" y="47089219"/>
          <a:ext cx="2405063" cy="8810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交付決定申請書の内容審査、交付決定、補助事業者の指導監督等</a:t>
          </a:r>
        </a:p>
      </xdr:txBody>
    </xdr:sp>
    <xdr:clientData/>
  </xdr:twoCellAnchor>
  <xdr:twoCellAnchor>
    <xdr:from>
      <xdr:col>34</xdr:col>
      <xdr:colOff>11906</xdr:colOff>
      <xdr:row>743</xdr:row>
      <xdr:rowOff>190501</xdr:rowOff>
    </xdr:from>
    <xdr:to>
      <xdr:col>45</xdr:col>
      <xdr:colOff>190501</xdr:colOff>
      <xdr:row>746</xdr:row>
      <xdr:rowOff>0</xdr:rowOff>
    </xdr:to>
    <xdr:sp macro="" textlink="">
      <xdr:nvSpPr>
        <xdr:cNvPr id="10" name="大かっこ 9"/>
        <xdr:cNvSpPr/>
      </xdr:nvSpPr>
      <xdr:spPr>
        <a:xfrm>
          <a:off x="6893719" y="47101126"/>
          <a:ext cx="2405063" cy="8810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交付決定申請書の内容審査、交付決定、補助事業者の指導監督等</a:t>
          </a:r>
        </a:p>
      </xdr:txBody>
    </xdr:sp>
    <xdr:clientData/>
  </xdr:twoCellAnchor>
  <xdr:twoCellAnchor>
    <xdr:from>
      <xdr:col>14</xdr:col>
      <xdr:colOff>-1</xdr:colOff>
      <xdr:row>746</xdr:row>
      <xdr:rowOff>11906</xdr:rowOff>
    </xdr:from>
    <xdr:to>
      <xdr:col>14</xdr:col>
      <xdr:colOff>-1</xdr:colOff>
      <xdr:row>750</xdr:row>
      <xdr:rowOff>-1</xdr:rowOff>
    </xdr:to>
    <xdr:cxnSp macro="">
      <xdr:nvCxnSpPr>
        <xdr:cNvPr id="13" name="直線矢印コネクタ 12"/>
        <xdr:cNvCxnSpPr/>
      </xdr:nvCxnSpPr>
      <xdr:spPr>
        <a:xfrm>
          <a:off x="2833687" y="47994094"/>
          <a:ext cx="0" cy="14168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202405</xdr:colOff>
      <xdr:row>746</xdr:row>
      <xdr:rowOff>23812</xdr:rowOff>
    </xdr:from>
    <xdr:to>
      <xdr:col>26</xdr:col>
      <xdr:colOff>202405</xdr:colOff>
      <xdr:row>750</xdr:row>
      <xdr:rowOff>11905</xdr:rowOff>
    </xdr:to>
    <xdr:cxnSp macro="">
      <xdr:nvCxnSpPr>
        <xdr:cNvPr id="14" name="直線矢印コネクタ 13"/>
        <xdr:cNvCxnSpPr/>
      </xdr:nvCxnSpPr>
      <xdr:spPr>
        <a:xfrm>
          <a:off x="5464968" y="48006000"/>
          <a:ext cx="0" cy="14168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11906</xdr:colOff>
      <xdr:row>746</xdr:row>
      <xdr:rowOff>-1</xdr:rowOff>
    </xdr:from>
    <xdr:to>
      <xdr:col>40</xdr:col>
      <xdr:colOff>11906</xdr:colOff>
      <xdr:row>749</xdr:row>
      <xdr:rowOff>345280</xdr:rowOff>
    </xdr:to>
    <xdr:cxnSp macro="">
      <xdr:nvCxnSpPr>
        <xdr:cNvPr id="15" name="直線矢印コネクタ 14"/>
        <xdr:cNvCxnSpPr/>
      </xdr:nvCxnSpPr>
      <xdr:spPr>
        <a:xfrm>
          <a:off x="8108156" y="47982187"/>
          <a:ext cx="0" cy="14168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11906</xdr:colOff>
      <xdr:row>750</xdr:row>
      <xdr:rowOff>-1</xdr:rowOff>
    </xdr:from>
    <xdr:to>
      <xdr:col>20</xdr:col>
      <xdr:colOff>11906</xdr:colOff>
      <xdr:row>752</xdr:row>
      <xdr:rowOff>11906</xdr:rowOff>
    </xdr:to>
    <xdr:sp macro="" textlink="">
      <xdr:nvSpPr>
        <xdr:cNvPr id="16" name="正方形/長方形 15"/>
        <xdr:cNvSpPr/>
      </xdr:nvSpPr>
      <xdr:spPr>
        <a:xfrm>
          <a:off x="1631156" y="49410937"/>
          <a:ext cx="2428875" cy="7262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a:t>
          </a:r>
          <a:r>
            <a:rPr kumimoji="1" lang="ja-JP" altLang="en-US" sz="1100">
              <a:solidFill>
                <a:schemeClr val="tx1"/>
              </a:solidFill>
            </a:rPr>
            <a:t>３４</a:t>
          </a:r>
          <a:r>
            <a:rPr kumimoji="1" lang="ja-JP" altLang="en-US" sz="1100">
              <a:solidFill>
                <a:sysClr val="windowText" lastClr="000000"/>
              </a:solidFill>
            </a:rPr>
            <a:t>）　４百万円</a:t>
          </a:r>
        </a:p>
      </xdr:txBody>
    </xdr:sp>
    <xdr:clientData/>
  </xdr:twoCellAnchor>
  <xdr:twoCellAnchor>
    <xdr:from>
      <xdr:col>21</xdr:col>
      <xdr:colOff>11907</xdr:colOff>
      <xdr:row>750</xdr:row>
      <xdr:rowOff>0</xdr:rowOff>
    </xdr:from>
    <xdr:to>
      <xdr:col>33</xdr:col>
      <xdr:colOff>11907</xdr:colOff>
      <xdr:row>752</xdr:row>
      <xdr:rowOff>11907</xdr:rowOff>
    </xdr:to>
    <xdr:sp macro="" textlink="">
      <xdr:nvSpPr>
        <xdr:cNvPr id="18" name="正方形/長方形 17"/>
        <xdr:cNvSpPr/>
      </xdr:nvSpPr>
      <xdr:spPr>
        <a:xfrm>
          <a:off x="4262438" y="49410938"/>
          <a:ext cx="2428875" cy="72628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都道府県（２０）　１７．２百万円</a:t>
          </a:r>
        </a:p>
      </xdr:txBody>
    </xdr:sp>
    <xdr:clientData/>
  </xdr:twoCellAnchor>
  <xdr:twoCellAnchor>
    <xdr:from>
      <xdr:col>34</xdr:col>
      <xdr:colOff>11905</xdr:colOff>
      <xdr:row>750</xdr:row>
      <xdr:rowOff>0</xdr:rowOff>
    </xdr:from>
    <xdr:to>
      <xdr:col>46</xdr:col>
      <xdr:colOff>11905</xdr:colOff>
      <xdr:row>752</xdr:row>
      <xdr:rowOff>11907</xdr:rowOff>
    </xdr:to>
    <xdr:sp macro="" textlink="">
      <xdr:nvSpPr>
        <xdr:cNvPr id="19" name="正方形/長方形 18"/>
        <xdr:cNvSpPr/>
      </xdr:nvSpPr>
      <xdr:spPr>
        <a:xfrm>
          <a:off x="6893718" y="49410938"/>
          <a:ext cx="2428875" cy="72628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r>
            <a:rPr kumimoji="1" lang="ja-JP" altLang="en-US" sz="1100" b="0"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６</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８百万円</a:t>
          </a:r>
        </a:p>
      </xdr:txBody>
    </xdr:sp>
    <xdr:clientData/>
  </xdr:twoCellAnchor>
  <xdr:twoCellAnchor>
    <xdr:from>
      <xdr:col>8</xdr:col>
      <xdr:colOff>0</xdr:colOff>
      <xdr:row>752</xdr:row>
      <xdr:rowOff>178593</xdr:rowOff>
    </xdr:from>
    <xdr:to>
      <xdr:col>19</xdr:col>
      <xdr:colOff>190500</xdr:colOff>
      <xdr:row>753</xdr:row>
      <xdr:rowOff>345281</xdr:rowOff>
    </xdr:to>
    <xdr:sp macro="" textlink="">
      <xdr:nvSpPr>
        <xdr:cNvPr id="20" name="大かっこ 19"/>
        <xdr:cNvSpPr/>
      </xdr:nvSpPr>
      <xdr:spPr>
        <a:xfrm>
          <a:off x="1619250" y="50303906"/>
          <a:ext cx="2416969" cy="52387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市町村への間接補助</a:t>
          </a:r>
        </a:p>
      </xdr:txBody>
    </xdr:sp>
    <xdr:clientData/>
  </xdr:twoCellAnchor>
  <xdr:twoCellAnchor>
    <xdr:from>
      <xdr:col>34</xdr:col>
      <xdr:colOff>11906</xdr:colOff>
      <xdr:row>752</xdr:row>
      <xdr:rowOff>190500</xdr:rowOff>
    </xdr:from>
    <xdr:to>
      <xdr:col>46</xdr:col>
      <xdr:colOff>0</xdr:colOff>
      <xdr:row>754</xdr:row>
      <xdr:rowOff>0</xdr:rowOff>
    </xdr:to>
    <xdr:sp macro="" textlink="">
      <xdr:nvSpPr>
        <xdr:cNvPr id="22" name="大かっこ 21"/>
        <xdr:cNvSpPr/>
      </xdr:nvSpPr>
      <xdr:spPr>
        <a:xfrm>
          <a:off x="6893719" y="50315813"/>
          <a:ext cx="2416969" cy="5238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市町村への間接補助</a:t>
          </a:r>
        </a:p>
      </xdr:txBody>
    </xdr:sp>
    <xdr:clientData/>
  </xdr:twoCellAnchor>
  <xdr:twoCellAnchor>
    <xdr:from>
      <xdr:col>21</xdr:col>
      <xdr:colOff>11907</xdr:colOff>
      <xdr:row>752</xdr:row>
      <xdr:rowOff>178594</xdr:rowOff>
    </xdr:from>
    <xdr:to>
      <xdr:col>32</xdr:col>
      <xdr:colOff>76200</xdr:colOff>
      <xdr:row>756</xdr:row>
      <xdr:rowOff>0</xdr:rowOff>
    </xdr:to>
    <xdr:sp macro="" textlink="">
      <xdr:nvSpPr>
        <xdr:cNvPr id="24" name="大かっこ 23"/>
        <xdr:cNvSpPr/>
      </xdr:nvSpPr>
      <xdr:spPr>
        <a:xfrm>
          <a:off x="4279107" y="48260794"/>
          <a:ext cx="2299493" cy="124380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予防接種要注意者への予防接種の実施、予防接種に関する事前相談、医療従事者向けの研修会等</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753</xdr:row>
      <xdr:rowOff>345280</xdr:rowOff>
    </xdr:from>
    <xdr:to>
      <xdr:col>14</xdr:col>
      <xdr:colOff>0</xdr:colOff>
      <xdr:row>756</xdr:row>
      <xdr:rowOff>-1</xdr:rowOff>
    </xdr:to>
    <xdr:cxnSp macro="">
      <xdr:nvCxnSpPr>
        <xdr:cNvPr id="28" name="直線矢印コネクタ 27"/>
        <xdr:cNvCxnSpPr/>
      </xdr:nvCxnSpPr>
      <xdr:spPr>
        <a:xfrm>
          <a:off x="2833688" y="50827780"/>
          <a:ext cx="0" cy="726282"/>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753</xdr:row>
      <xdr:rowOff>345282</xdr:rowOff>
    </xdr:from>
    <xdr:to>
      <xdr:col>40</xdr:col>
      <xdr:colOff>0</xdr:colOff>
      <xdr:row>756</xdr:row>
      <xdr:rowOff>1</xdr:rowOff>
    </xdr:to>
    <xdr:cxnSp macro="">
      <xdr:nvCxnSpPr>
        <xdr:cNvPr id="30" name="直線矢印コネクタ 29"/>
        <xdr:cNvCxnSpPr/>
      </xdr:nvCxnSpPr>
      <xdr:spPr>
        <a:xfrm>
          <a:off x="8096250" y="50827782"/>
          <a:ext cx="0" cy="72628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11906</xdr:colOff>
      <xdr:row>756</xdr:row>
      <xdr:rowOff>-1</xdr:rowOff>
    </xdr:from>
    <xdr:to>
      <xdr:col>19</xdr:col>
      <xdr:colOff>190500</xdr:colOff>
      <xdr:row>757</xdr:row>
      <xdr:rowOff>-1</xdr:rowOff>
    </xdr:to>
    <xdr:sp macro="" textlink="">
      <xdr:nvSpPr>
        <xdr:cNvPr id="31" name="正方形/長方形 30"/>
        <xdr:cNvSpPr/>
      </xdr:nvSpPr>
      <xdr:spPr>
        <a:xfrm>
          <a:off x="1631156" y="51554062"/>
          <a:ext cx="2405063" cy="6667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市町村（大阪府の場合）</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xdr:txBody>
    </xdr:sp>
    <xdr:clientData/>
  </xdr:twoCellAnchor>
  <xdr:twoCellAnchor>
    <xdr:from>
      <xdr:col>34</xdr:col>
      <xdr:colOff>11905</xdr:colOff>
      <xdr:row>756</xdr:row>
      <xdr:rowOff>0</xdr:rowOff>
    </xdr:from>
    <xdr:to>
      <xdr:col>45</xdr:col>
      <xdr:colOff>190500</xdr:colOff>
      <xdr:row>757</xdr:row>
      <xdr:rowOff>0</xdr:rowOff>
    </xdr:to>
    <xdr:sp macro="" textlink="">
      <xdr:nvSpPr>
        <xdr:cNvPr id="33" name="正方形/長方形 32"/>
        <xdr:cNvSpPr/>
      </xdr:nvSpPr>
      <xdr:spPr>
        <a:xfrm>
          <a:off x="6893718" y="51554063"/>
          <a:ext cx="2405063" cy="66675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a:t>
          </a:r>
          <a:r>
            <a:rPr kumimoji="1" lang="ja-JP" altLang="en-US" sz="1100" b="0"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７</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11906</xdr:colOff>
      <xdr:row>757</xdr:row>
      <xdr:rowOff>261937</xdr:rowOff>
    </xdr:from>
    <xdr:to>
      <xdr:col>20</xdr:col>
      <xdr:colOff>59531</xdr:colOff>
      <xdr:row>758</xdr:row>
      <xdr:rowOff>654843</xdr:rowOff>
    </xdr:to>
    <xdr:sp macro="" textlink="">
      <xdr:nvSpPr>
        <xdr:cNvPr id="34" name="大かっこ 33"/>
        <xdr:cNvSpPr/>
      </xdr:nvSpPr>
      <xdr:spPr>
        <a:xfrm>
          <a:off x="1631156" y="52482750"/>
          <a:ext cx="2476500" cy="10596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予防接種による健康被害発生時に、市区町村で事故調査委員会を設置し、被害発生に関する実態調査を検証</a:t>
          </a:r>
        </a:p>
      </xdr:txBody>
    </xdr:sp>
    <xdr:clientData/>
  </xdr:twoCellAnchor>
  <xdr:twoCellAnchor>
    <xdr:from>
      <xdr:col>34</xdr:col>
      <xdr:colOff>-1</xdr:colOff>
      <xdr:row>757</xdr:row>
      <xdr:rowOff>238124</xdr:rowOff>
    </xdr:from>
    <xdr:to>
      <xdr:col>46</xdr:col>
      <xdr:colOff>-1</xdr:colOff>
      <xdr:row>759</xdr:row>
      <xdr:rowOff>-1</xdr:rowOff>
    </xdr:to>
    <xdr:sp macro="" textlink="">
      <xdr:nvSpPr>
        <xdr:cNvPr id="35" name="大かっこ 34"/>
        <xdr:cNvSpPr/>
      </xdr:nvSpPr>
      <xdr:spPr>
        <a:xfrm>
          <a:off x="6881812" y="52458937"/>
          <a:ext cx="2428875" cy="10953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ポリオワクチンによる２次感染者の健康被害の救済を実施</a:t>
          </a:r>
        </a:p>
      </xdr:txBody>
    </xdr:sp>
    <xdr:clientData/>
  </xdr:twoCellAnchor>
  <xdr:twoCellAnchor>
    <xdr:from>
      <xdr:col>7</xdr:col>
      <xdr:colOff>71436</xdr:colOff>
      <xdr:row>748</xdr:row>
      <xdr:rowOff>321467</xdr:rowOff>
    </xdr:from>
    <xdr:to>
      <xdr:col>13</xdr:col>
      <xdr:colOff>154782</xdr:colOff>
      <xdr:row>749</xdr:row>
      <xdr:rowOff>309562</xdr:rowOff>
    </xdr:to>
    <xdr:sp macro="" textlink="">
      <xdr:nvSpPr>
        <xdr:cNvPr id="9" name="テキスト ボックス 8"/>
        <xdr:cNvSpPr txBox="1"/>
      </xdr:nvSpPr>
      <xdr:spPr>
        <a:xfrm>
          <a:off x="1488280" y="49018030"/>
          <a:ext cx="1297783"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154781</xdr:colOff>
      <xdr:row>749</xdr:row>
      <xdr:rowOff>0</xdr:rowOff>
    </xdr:from>
    <xdr:to>
      <xdr:col>26</xdr:col>
      <xdr:colOff>130968</xdr:colOff>
      <xdr:row>749</xdr:row>
      <xdr:rowOff>309562</xdr:rowOff>
    </xdr:to>
    <xdr:sp macro="" textlink="">
      <xdr:nvSpPr>
        <xdr:cNvPr id="26" name="テキスト ボックス 25"/>
        <xdr:cNvSpPr txBox="1"/>
      </xdr:nvSpPr>
      <xdr:spPr>
        <a:xfrm>
          <a:off x="4000500" y="51208781"/>
          <a:ext cx="1393031" cy="309562"/>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35719</xdr:colOff>
      <xdr:row>748</xdr:row>
      <xdr:rowOff>345281</xdr:rowOff>
    </xdr:from>
    <xdr:to>
      <xdr:col>39</xdr:col>
      <xdr:colOff>119062</xdr:colOff>
      <xdr:row>749</xdr:row>
      <xdr:rowOff>297656</xdr:rowOff>
    </xdr:to>
    <xdr:sp macro="" textlink="">
      <xdr:nvSpPr>
        <xdr:cNvPr id="27" name="テキスト ボックス 26"/>
        <xdr:cNvSpPr txBox="1"/>
      </xdr:nvSpPr>
      <xdr:spPr>
        <a:xfrm>
          <a:off x="6512719" y="51196875"/>
          <a:ext cx="1500187" cy="309562"/>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59531</xdr:colOff>
      <xdr:row>755</xdr:row>
      <xdr:rowOff>0</xdr:rowOff>
    </xdr:from>
    <xdr:to>
      <xdr:col>13</xdr:col>
      <xdr:colOff>71437</xdr:colOff>
      <xdr:row>755</xdr:row>
      <xdr:rowOff>309562</xdr:rowOff>
    </xdr:to>
    <xdr:sp macro="" textlink="">
      <xdr:nvSpPr>
        <xdr:cNvPr id="29" name="テキスト ボックス 28"/>
        <xdr:cNvSpPr txBox="1"/>
      </xdr:nvSpPr>
      <xdr:spPr>
        <a:xfrm>
          <a:off x="1273969" y="53351906"/>
          <a:ext cx="1428749" cy="309562"/>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190499</xdr:colOff>
      <xdr:row>755</xdr:row>
      <xdr:rowOff>11906</xdr:rowOff>
    </xdr:from>
    <xdr:to>
      <xdr:col>39</xdr:col>
      <xdr:colOff>71436</xdr:colOff>
      <xdr:row>756</xdr:row>
      <xdr:rowOff>0</xdr:rowOff>
    </xdr:to>
    <xdr:sp macro="" textlink="">
      <xdr:nvSpPr>
        <xdr:cNvPr id="32" name="テキスト ボックス 31"/>
        <xdr:cNvSpPr txBox="1"/>
      </xdr:nvSpPr>
      <xdr:spPr>
        <a:xfrm>
          <a:off x="6692899" y="49160906"/>
          <a:ext cx="1303337" cy="343694"/>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0</xdr:colOff>
      <xdr:row>780</xdr:row>
      <xdr:rowOff>23812</xdr:rowOff>
    </xdr:from>
    <xdr:to>
      <xdr:col>24</xdr:col>
      <xdr:colOff>0</xdr:colOff>
      <xdr:row>781</xdr:row>
      <xdr:rowOff>0</xdr:rowOff>
    </xdr:to>
    <xdr:cxnSp macro="">
      <xdr:nvCxnSpPr>
        <xdr:cNvPr id="11" name="直線コネクタ 10"/>
        <xdr:cNvCxnSpPr/>
      </xdr:nvCxnSpPr>
      <xdr:spPr>
        <a:xfrm flipV="1">
          <a:off x="2226469" y="54102000"/>
          <a:ext cx="2631281" cy="46434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793</xdr:row>
      <xdr:rowOff>0</xdr:rowOff>
    </xdr:from>
    <xdr:to>
      <xdr:col>45</xdr:col>
      <xdr:colOff>190500</xdr:colOff>
      <xdr:row>794</xdr:row>
      <xdr:rowOff>0</xdr:rowOff>
    </xdr:to>
    <xdr:cxnSp macro="">
      <xdr:nvCxnSpPr>
        <xdr:cNvPr id="37" name="直線コネクタ 36"/>
        <xdr:cNvCxnSpPr/>
      </xdr:nvCxnSpPr>
      <xdr:spPr>
        <a:xfrm flipV="1">
          <a:off x="6679406" y="55495031"/>
          <a:ext cx="2619375" cy="452438"/>
        </a:xfrm>
        <a:prstGeom prst="line">
          <a:avLst/>
        </a:prstGeom>
        <a:noFill/>
        <a:ln w="3175" cap="flat" cmpd="sng" algn="ctr">
          <a:solidFill>
            <a:sysClr val="windowText" lastClr="000000"/>
          </a:solidFill>
          <a:prstDash val="solid"/>
        </a:ln>
        <a:effectLst/>
      </xdr:spPr>
    </xdr:cxnSp>
    <xdr:clientData/>
  </xdr:twoCellAnchor>
  <xdr:twoCellAnchor>
    <xdr:from>
      <xdr:col>38</xdr:col>
      <xdr:colOff>83343</xdr:colOff>
      <xdr:row>133</xdr:row>
      <xdr:rowOff>59531</xdr:rowOff>
    </xdr:from>
    <xdr:to>
      <xdr:col>41</xdr:col>
      <xdr:colOff>154781</xdr:colOff>
      <xdr:row>133</xdr:row>
      <xdr:rowOff>440531</xdr:rowOff>
    </xdr:to>
    <xdr:sp macro="" textlink="">
      <xdr:nvSpPr>
        <xdr:cNvPr id="21" name="テキスト ボックス 20"/>
        <xdr:cNvSpPr txBox="1"/>
      </xdr:nvSpPr>
      <xdr:spPr>
        <a:xfrm>
          <a:off x="7774781" y="19645312"/>
          <a:ext cx="67865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t="s">
        <v>463</v>
      </c>
      <c r="AP2" s="955"/>
      <c r="AQ2" s="955"/>
      <c r="AR2" s="79" t="str">
        <f>IF(OR(AO2="　", AO2=""), "", "-")</f>
        <v/>
      </c>
      <c r="AS2" s="956">
        <v>123</v>
      </c>
      <c r="AT2" s="956"/>
      <c r="AU2" s="956"/>
      <c r="AV2" s="52" t="str">
        <f>IF(AW2="", "", "-")</f>
        <v/>
      </c>
      <c r="AW2" s="927"/>
      <c r="AX2" s="927"/>
    </row>
    <row r="3" spans="1:50" ht="21" customHeight="1" thickBot="1" x14ac:dyDescent="0.2">
      <c r="A3" s="881" t="s">
        <v>540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566</v>
      </c>
      <c r="AK3" s="883"/>
      <c r="AL3" s="883"/>
      <c r="AM3" s="883"/>
      <c r="AN3" s="883"/>
      <c r="AO3" s="883"/>
      <c r="AP3" s="883"/>
      <c r="AQ3" s="883"/>
      <c r="AR3" s="883"/>
      <c r="AS3" s="883"/>
      <c r="AT3" s="883"/>
      <c r="AU3" s="883"/>
      <c r="AV3" s="883"/>
      <c r="AW3" s="883"/>
      <c r="AX3" s="24" t="s">
        <v>65</v>
      </c>
    </row>
    <row r="4" spans="1:50" ht="24.75" customHeight="1" x14ac:dyDescent="0.15">
      <c r="A4" s="714" t="s">
        <v>25</v>
      </c>
      <c r="B4" s="715"/>
      <c r="C4" s="715"/>
      <c r="D4" s="715"/>
      <c r="E4" s="715"/>
      <c r="F4" s="715"/>
      <c r="G4" s="692" t="s">
        <v>567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3" t="s">
        <v>152</v>
      </c>
      <c r="H5" s="854"/>
      <c r="I5" s="854"/>
      <c r="J5" s="854"/>
      <c r="K5" s="854"/>
      <c r="L5" s="854"/>
      <c r="M5" s="855" t="s">
        <v>66</v>
      </c>
      <c r="N5" s="856"/>
      <c r="O5" s="856"/>
      <c r="P5" s="856"/>
      <c r="Q5" s="856"/>
      <c r="R5" s="857"/>
      <c r="S5" s="858" t="s">
        <v>131</v>
      </c>
      <c r="T5" s="854"/>
      <c r="U5" s="854"/>
      <c r="V5" s="854"/>
      <c r="W5" s="854"/>
      <c r="X5" s="859"/>
      <c r="Y5" s="708" t="s">
        <v>3</v>
      </c>
      <c r="Z5" s="552"/>
      <c r="AA5" s="552"/>
      <c r="AB5" s="552"/>
      <c r="AC5" s="552"/>
      <c r="AD5" s="553"/>
      <c r="AE5" s="709" t="s">
        <v>569</v>
      </c>
      <c r="AF5" s="709"/>
      <c r="AG5" s="709"/>
      <c r="AH5" s="709"/>
      <c r="AI5" s="709"/>
      <c r="AJ5" s="709"/>
      <c r="AK5" s="709"/>
      <c r="AL5" s="709"/>
      <c r="AM5" s="709"/>
      <c r="AN5" s="709"/>
      <c r="AO5" s="709"/>
      <c r="AP5" s="710"/>
      <c r="AQ5" s="711" t="s">
        <v>627</v>
      </c>
      <c r="AR5" s="712"/>
      <c r="AS5" s="712"/>
      <c r="AT5" s="712"/>
      <c r="AU5" s="712"/>
      <c r="AV5" s="712"/>
      <c r="AW5" s="712"/>
      <c r="AX5" s="713"/>
    </row>
    <row r="6" spans="1:50" ht="35.1" customHeight="1" x14ac:dyDescent="0.15">
      <c r="A6" s="716" t="s">
        <v>4</v>
      </c>
      <c r="B6" s="717"/>
      <c r="C6" s="717"/>
      <c r="D6" s="717"/>
      <c r="E6" s="717"/>
      <c r="F6" s="717"/>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80.099999999999994" customHeight="1" x14ac:dyDescent="0.15">
      <c r="A7" s="504" t="s">
        <v>22</v>
      </c>
      <c r="B7" s="505"/>
      <c r="C7" s="505"/>
      <c r="D7" s="505"/>
      <c r="E7" s="505"/>
      <c r="F7" s="506"/>
      <c r="G7" s="507" t="s">
        <v>572</v>
      </c>
      <c r="H7" s="508"/>
      <c r="I7" s="508"/>
      <c r="J7" s="508"/>
      <c r="K7" s="508"/>
      <c r="L7" s="508"/>
      <c r="M7" s="508"/>
      <c r="N7" s="508"/>
      <c r="O7" s="508"/>
      <c r="P7" s="508"/>
      <c r="Q7" s="508"/>
      <c r="R7" s="508"/>
      <c r="S7" s="508"/>
      <c r="T7" s="508"/>
      <c r="U7" s="508"/>
      <c r="V7" s="508"/>
      <c r="W7" s="508"/>
      <c r="X7" s="509"/>
      <c r="Y7" s="938" t="s">
        <v>512</v>
      </c>
      <c r="Z7" s="452"/>
      <c r="AA7" s="452"/>
      <c r="AB7" s="452"/>
      <c r="AC7" s="452"/>
      <c r="AD7" s="939"/>
      <c r="AE7" s="928" t="s">
        <v>573</v>
      </c>
      <c r="AF7" s="929"/>
      <c r="AG7" s="929"/>
      <c r="AH7" s="929"/>
      <c r="AI7" s="929"/>
      <c r="AJ7" s="929"/>
      <c r="AK7" s="929"/>
      <c r="AL7" s="929"/>
      <c r="AM7" s="929"/>
      <c r="AN7" s="929"/>
      <c r="AO7" s="929"/>
      <c r="AP7" s="929"/>
      <c r="AQ7" s="929"/>
      <c r="AR7" s="929"/>
      <c r="AS7" s="929"/>
      <c r="AT7" s="929"/>
      <c r="AU7" s="929"/>
      <c r="AV7" s="929"/>
      <c r="AW7" s="929"/>
      <c r="AX7" s="930"/>
    </row>
    <row r="8" spans="1:50" ht="35.1" customHeight="1" x14ac:dyDescent="0.15">
      <c r="A8" s="504" t="s">
        <v>378</v>
      </c>
      <c r="B8" s="505"/>
      <c r="C8" s="505"/>
      <c r="D8" s="505"/>
      <c r="E8" s="505"/>
      <c r="F8" s="506"/>
      <c r="G8" s="957" t="str">
        <f>入力規則等!A28</f>
        <v>-</v>
      </c>
      <c r="H8" s="730"/>
      <c r="I8" s="730"/>
      <c r="J8" s="730"/>
      <c r="K8" s="730"/>
      <c r="L8" s="730"/>
      <c r="M8" s="730"/>
      <c r="N8" s="730"/>
      <c r="O8" s="730"/>
      <c r="P8" s="730"/>
      <c r="Q8" s="730"/>
      <c r="R8" s="730"/>
      <c r="S8" s="730"/>
      <c r="T8" s="730"/>
      <c r="U8" s="730"/>
      <c r="V8" s="730"/>
      <c r="W8" s="730"/>
      <c r="X8" s="958"/>
      <c r="Y8" s="860" t="s">
        <v>379</v>
      </c>
      <c r="Z8" s="861"/>
      <c r="AA8" s="861"/>
      <c r="AB8" s="861"/>
      <c r="AC8" s="861"/>
      <c r="AD8" s="862"/>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65.099999999999994" customHeight="1" x14ac:dyDescent="0.15">
      <c r="A9" s="863" t="s">
        <v>23</v>
      </c>
      <c r="B9" s="864"/>
      <c r="C9" s="864"/>
      <c r="D9" s="864"/>
      <c r="E9" s="864"/>
      <c r="F9" s="864"/>
      <c r="G9" s="865" t="s">
        <v>574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75" customHeight="1" x14ac:dyDescent="0.15">
      <c r="A10" s="670" t="s">
        <v>30</v>
      </c>
      <c r="B10" s="671"/>
      <c r="C10" s="671"/>
      <c r="D10" s="671"/>
      <c r="E10" s="671"/>
      <c r="F10" s="671"/>
      <c r="G10" s="764" t="s">
        <v>575</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35.1"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9" t="s">
        <v>24</v>
      </c>
      <c r="B12" s="960"/>
      <c r="C12" s="960"/>
      <c r="D12" s="960"/>
      <c r="E12" s="960"/>
      <c r="F12" s="961"/>
      <c r="G12" s="770"/>
      <c r="H12" s="771"/>
      <c r="I12" s="771"/>
      <c r="J12" s="771"/>
      <c r="K12" s="771"/>
      <c r="L12" s="771"/>
      <c r="M12" s="771"/>
      <c r="N12" s="771"/>
      <c r="O12" s="771"/>
      <c r="P12" s="424" t="s">
        <v>531</v>
      </c>
      <c r="Q12" s="425"/>
      <c r="R12" s="425"/>
      <c r="S12" s="425"/>
      <c r="T12" s="425"/>
      <c r="U12" s="425"/>
      <c r="V12" s="426"/>
      <c r="W12" s="424" t="s">
        <v>528</v>
      </c>
      <c r="X12" s="425"/>
      <c r="Y12" s="425"/>
      <c r="Z12" s="425"/>
      <c r="AA12" s="425"/>
      <c r="AB12" s="425"/>
      <c r="AC12" s="426"/>
      <c r="AD12" s="424" t="s">
        <v>523</v>
      </c>
      <c r="AE12" s="425"/>
      <c r="AF12" s="425"/>
      <c r="AG12" s="425"/>
      <c r="AH12" s="425"/>
      <c r="AI12" s="425"/>
      <c r="AJ12" s="426"/>
      <c r="AK12" s="424" t="s">
        <v>516</v>
      </c>
      <c r="AL12" s="425"/>
      <c r="AM12" s="425"/>
      <c r="AN12" s="425"/>
      <c r="AO12" s="425"/>
      <c r="AP12" s="425"/>
      <c r="AQ12" s="426"/>
      <c r="AR12" s="424" t="s">
        <v>514</v>
      </c>
      <c r="AS12" s="425"/>
      <c r="AT12" s="425"/>
      <c r="AU12" s="425"/>
      <c r="AV12" s="425"/>
      <c r="AW12" s="425"/>
      <c r="AX12" s="732"/>
    </row>
    <row r="13" spans="1:50" ht="21" customHeight="1" x14ac:dyDescent="0.15">
      <c r="A13" s="623"/>
      <c r="B13" s="624"/>
      <c r="C13" s="624"/>
      <c r="D13" s="624"/>
      <c r="E13" s="624"/>
      <c r="F13" s="625"/>
      <c r="G13" s="733" t="s">
        <v>6</v>
      </c>
      <c r="H13" s="734"/>
      <c r="I13" s="774" t="s">
        <v>7</v>
      </c>
      <c r="J13" s="775"/>
      <c r="K13" s="775"/>
      <c r="L13" s="775"/>
      <c r="M13" s="775"/>
      <c r="N13" s="775"/>
      <c r="O13" s="776"/>
      <c r="P13" s="667">
        <v>48</v>
      </c>
      <c r="Q13" s="668"/>
      <c r="R13" s="668"/>
      <c r="S13" s="668"/>
      <c r="T13" s="668"/>
      <c r="U13" s="668"/>
      <c r="V13" s="669"/>
      <c r="W13" s="667">
        <v>48</v>
      </c>
      <c r="X13" s="668"/>
      <c r="Y13" s="668"/>
      <c r="Z13" s="668"/>
      <c r="AA13" s="668"/>
      <c r="AB13" s="668"/>
      <c r="AC13" s="669"/>
      <c r="AD13" s="667">
        <v>70</v>
      </c>
      <c r="AE13" s="668"/>
      <c r="AF13" s="668"/>
      <c r="AG13" s="668"/>
      <c r="AH13" s="668"/>
      <c r="AI13" s="668"/>
      <c r="AJ13" s="669"/>
      <c r="AK13" s="667">
        <v>70</v>
      </c>
      <c r="AL13" s="668"/>
      <c r="AM13" s="668"/>
      <c r="AN13" s="668"/>
      <c r="AO13" s="668"/>
      <c r="AP13" s="668"/>
      <c r="AQ13" s="669"/>
      <c r="AR13" s="935"/>
      <c r="AS13" s="936"/>
      <c r="AT13" s="936"/>
      <c r="AU13" s="936"/>
      <c r="AV13" s="936"/>
      <c r="AW13" s="936"/>
      <c r="AX13" s="937"/>
    </row>
    <row r="14" spans="1:50" ht="21" customHeight="1" x14ac:dyDescent="0.15">
      <c r="A14" s="623"/>
      <c r="B14" s="624"/>
      <c r="C14" s="624"/>
      <c r="D14" s="624"/>
      <c r="E14" s="624"/>
      <c r="F14" s="625"/>
      <c r="G14" s="735"/>
      <c r="H14" s="736"/>
      <c r="I14" s="721" t="s">
        <v>8</v>
      </c>
      <c r="J14" s="772"/>
      <c r="K14" s="772"/>
      <c r="L14" s="772"/>
      <c r="M14" s="772"/>
      <c r="N14" s="772"/>
      <c r="O14" s="773"/>
      <c r="P14" s="667" t="s">
        <v>571</v>
      </c>
      <c r="Q14" s="668"/>
      <c r="R14" s="668"/>
      <c r="S14" s="668"/>
      <c r="T14" s="668"/>
      <c r="U14" s="668"/>
      <c r="V14" s="669"/>
      <c r="W14" s="667" t="s">
        <v>571</v>
      </c>
      <c r="X14" s="668"/>
      <c r="Y14" s="668"/>
      <c r="Z14" s="668"/>
      <c r="AA14" s="668"/>
      <c r="AB14" s="668"/>
      <c r="AC14" s="669"/>
      <c r="AD14" s="667" t="s">
        <v>571</v>
      </c>
      <c r="AE14" s="668"/>
      <c r="AF14" s="668"/>
      <c r="AG14" s="668"/>
      <c r="AH14" s="668"/>
      <c r="AI14" s="668"/>
      <c r="AJ14" s="669"/>
      <c r="AK14" s="667" t="s">
        <v>576</v>
      </c>
      <c r="AL14" s="668"/>
      <c r="AM14" s="668"/>
      <c r="AN14" s="668"/>
      <c r="AO14" s="668"/>
      <c r="AP14" s="668"/>
      <c r="AQ14" s="669"/>
      <c r="AR14" s="798"/>
      <c r="AS14" s="798"/>
      <c r="AT14" s="798"/>
      <c r="AU14" s="798"/>
      <c r="AV14" s="798"/>
      <c r="AW14" s="798"/>
      <c r="AX14" s="799"/>
    </row>
    <row r="15" spans="1:50" ht="21" customHeight="1" x14ac:dyDescent="0.15">
      <c r="A15" s="623"/>
      <c r="B15" s="624"/>
      <c r="C15" s="624"/>
      <c r="D15" s="624"/>
      <c r="E15" s="624"/>
      <c r="F15" s="625"/>
      <c r="G15" s="735"/>
      <c r="H15" s="736"/>
      <c r="I15" s="721" t="s">
        <v>51</v>
      </c>
      <c r="J15" s="722"/>
      <c r="K15" s="722"/>
      <c r="L15" s="722"/>
      <c r="M15" s="722"/>
      <c r="N15" s="722"/>
      <c r="O15" s="723"/>
      <c r="P15" s="667" t="s">
        <v>571</v>
      </c>
      <c r="Q15" s="668"/>
      <c r="R15" s="668"/>
      <c r="S15" s="668"/>
      <c r="T15" s="668"/>
      <c r="U15" s="668"/>
      <c r="V15" s="669"/>
      <c r="W15" s="667" t="s">
        <v>571</v>
      </c>
      <c r="X15" s="668"/>
      <c r="Y15" s="668"/>
      <c r="Z15" s="668"/>
      <c r="AA15" s="668"/>
      <c r="AB15" s="668"/>
      <c r="AC15" s="669"/>
      <c r="AD15" s="667" t="s">
        <v>571</v>
      </c>
      <c r="AE15" s="668"/>
      <c r="AF15" s="668"/>
      <c r="AG15" s="668"/>
      <c r="AH15" s="668"/>
      <c r="AI15" s="668"/>
      <c r="AJ15" s="669"/>
      <c r="AK15" s="667" t="s">
        <v>577</v>
      </c>
      <c r="AL15" s="668"/>
      <c r="AM15" s="668"/>
      <c r="AN15" s="668"/>
      <c r="AO15" s="668"/>
      <c r="AP15" s="668"/>
      <c r="AQ15" s="669"/>
      <c r="AR15" s="667"/>
      <c r="AS15" s="668"/>
      <c r="AT15" s="668"/>
      <c r="AU15" s="668"/>
      <c r="AV15" s="668"/>
      <c r="AW15" s="668"/>
      <c r="AX15" s="815"/>
    </row>
    <row r="16" spans="1:50" ht="21" customHeight="1" x14ac:dyDescent="0.15">
      <c r="A16" s="623"/>
      <c r="B16" s="624"/>
      <c r="C16" s="624"/>
      <c r="D16" s="624"/>
      <c r="E16" s="624"/>
      <c r="F16" s="625"/>
      <c r="G16" s="735"/>
      <c r="H16" s="736"/>
      <c r="I16" s="721" t="s">
        <v>52</v>
      </c>
      <c r="J16" s="722"/>
      <c r="K16" s="722"/>
      <c r="L16" s="722"/>
      <c r="M16" s="722"/>
      <c r="N16" s="722"/>
      <c r="O16" s="723"/>
      <c r="P16" s="667" t="s">
        <v>571</v>
      </c>
      <c r="Q16" s="668"/>
      <c r="R16" s="668"/>
      <c r="S16" s="668"/>
      <c r="T16" s="668"/>
      <c r="U16" s="668"/>
      <c r="V16" s="669"/>
      <c r="W16" s="667" t="s">
        <v>571</v>
      </c>
      <c r="X16" s="668"/>
      <c r="Y16" s="668"/>
      <c r="Z16" s="668"/>
      <c r="AA16" s="668"/>
      <c r="AB16" s="668"/>
      <c r="AC16" s="669"/>
      <c r="AD16" s="667" t="s">
        <v>571</v>
      </c>
      <c r="AE16" s="668"/>
      <c r="AF16" s="668"/>
      <c r="AG16" s="668"/>
      <c r="AH16" s="668"/>
      <c r="AI16" s="668"/>
      <c r="AJ16" s="669"/>
      <c r="AK16" s="667" t="s">
        <v>576</v>
      </c>
      <c r="AL16" s="668"/>
      <c r="AM16" s="668"/>
      <c r="AN16" s="668"/>
      <c r="AO16" s="668"/>
      <c r="AP16" s="668"/>
      <c r="AQ16" s="669"/>
      <c r="AR16" s="767"/>
      <c r="AS16" s="768"/>
      <c r="AT16" s="768"/>
      <c r="AU16" s="768"/>
      <c r="AV16" s="768"/>
      <c r="AW16" s="768"/>
      <c r="AX16" s="769"/>
    </row>
    <row r="17" spans="1:50" ht="24.75" customHeight="1" x14ac:dyDescent="0.15">
      <c r="A17" s="623"/>
      <c r="B17" s="624"/>
      <c r="C17" s="624"/>
      <c r="D17" s="624"/>
      <c r="E17" s="624"/>
      <c r="F17" s="625"/>
      <c r="G17" s="735"/>
      <c r="H17" s="736"/>
      <c r="I17" s="721" t="s">
        <v>50</v>
      </c>
      <c r="J17" s="772"/>
      <c r="K17" s="772"/>
      <c r="L17" s="772"/>
      <c r="M17" s="772"/>
      <c r="N17" s="772"/>
      <c r="O17" s="773"/>
      <c r="P17" s="667" t="s">
        <v>571</v>
      </c>
      <c r="Q17" s="668"/>
      <c r="R17" s="668"/>
      <c r="S17" s="668"/>
      <c r="T17" s="668"/>
      <c r="U17" s="668"/>
      <c r="V17" s="669"/>
      <c r="W17" s="667" t="s">
        <v>571</v>
      </c>
      <c r="X17" s="668"/>
      <c r="Y17" s="668"/>
      <c r="Z17" s="668"/>
      <c r="AA17" s="668"/>
      <c r="AB17" s="668"/>
      <c r="AC17" s="669"/>
      <c r="AD17" s="667">
        <v>-39</v>
      </c>
      <c r="AE17" s="668"/>
      <c r="AF17" s="668"/>
      <c r="AG17" s="668"/>
      <c r="AH17" s="668"/>
      <c r="AI17" s="668"/>
      <c r="AJ17" s="669"/>
      <c r="AK17" s="667" t="s">
        <v>577</v>
      </c>
      <c r="AL17" s="668"/>
      <c r="AM17" s="668"/>
      <c r="AN17" s="668"/>
      <c r="AO17" s="668"/>
      <c r="AP17" s="668"/>
      <c r="AQ17" s="669"/>
      <c r="AR17" s="933"/>
      <c r="AS17" s="933"/>
      <c r="AT17" s="933"/>
      <c r="AU17" s="933"/>
      <c r="AV17" s="933"/>
      <c r="AW17" s="933"/>
      <c r="AX17" s="934"/>
    </row>
    <row r="18" spans="1:50" ht="24.75" customHeight="1" x14ac:dyDescent="0.15">
      <c r="A18" s="623"/>
      <c r="B18" s="624"/>
      <c r="C18" s="624"/>
      <c r="D18" s="624"/>
      <c r="E18" s="624"/>
      <c r="F18" s="625"/>
      <c r="G18" s="737"/>
      <c r="H18" s="738"/>
      <c r="I18" s="726" t="s">
        <v>20</v>
      </c>
      <c r="J18" s="727"/>
      <c r="K18" s="727"/>
      <c r="L18" s="727"/>
      <c r="M18" s="727"/>
      <c r="N18" s="727"/>
      <c r="O18" s="728"/>
      <c r="P18" s="892">
        <f>SUM(P13:V17)</f>
        <v>48</v>
      </c>
      <c r="Q18" s="893"/>
      <c r="R18" s="893"/>
      <c r="S18" s="893"/>
      <c r="T18" s="893"/>
      <c r="U18" s="893"/>
      <c r="V18" s="894"/>
      <c r="W18" s="892">
        <f>SUM(W13:AC17)</f>
        <v>48</v>
      </c>
      <c r="X18" s="893"/>
      <c r="Y18" s="893"/>
      <c r="Z18" s="893"/>
      <c r="AA18" s="893"/>
      <c r="AB18" s="893"/>
      <c r="AC18" s="894"/>
      <c r="AD18" s="892">
        <f>SUM(AD13:AJ17)</f>
        <v>31</v>
      </c>
      <c r="AE18" s="893"/>
      <c r="AF18" s="893"/>
      <c r="AG18" s="893"/>
      <c r="AH18" s="893"/>
      <c r="AI18" s="893"/>
      <c r="AJ18" s="894"/>
      <c r="AK18" s="892">
        <f>SUM(AK13:AQ17)</f>
        <v>70</v>
      </c>
      <c r="AL18" s="893"/>
      <c r="AM18" s="893"/>
      <c r="AN18" s="893"/>
      <c r="AO18" s="893"/>
      <c r="AP18" s="893"/>
      <c r="AQ18" s="894"/>
      <c r="AR18" s="892">
        <f>SUM(AR13:AX17)</f>
        <v>0</v>
      </c>
      <c r="AS18" s="893"/>
      <c r="AT18" s="893"/>
      <c r="AU18" s="893"/>
      <c r="AV18" s="893"/>
      <c r="AW18" s="893"/>
      <c r="AX18" s="895"/>
    </row>
    <row r="19" spans="1:50" ht="24.75" customHeight="1" x14ac:dyDescent="0.15">
      <c r="A19" s="623"/>
      <c r="B19" s="624"/>
      <c r="C19" s="624"/>
      <c r="D19" s="624"/>
      <c r="E19" s="624"/>
      <c r="F19" s="625"/>
      <c r="G19" s="890" t="s">
        <v>9</v>
      </c>
      <c r="H19" s="891"/>
      <c r="I19" s="891"/>
      <c r="J19" s="891"/>
      <c r="K19" s="891"/>
      <c r="L19" s="891"/>
      <c r="M19" s="891"/>
      <c r="N19" s="891"/>
      <c r="O19" s="891"/>
      <c r="P19" s="667">
        <v>29</v>
      </c>
      <c r="Q19" s="668"/>
      <c r="R19" s="668"/>
      <c r="S19" s="668"/>
      <c r="T19" s="668"/>
      <c r="U19" s="668"/>
      <c r="V19" s="669"/>
      <c r="W19" s="667">
        <v>30</v>
      </c>
      <c r="X19" s="668"/>
      <c r="Y19" s="668"/>
      <c r="Z19" s="668"/>
      <c r="AA19" s="668"/>
      <c r="AB19" s="668"/>
      <c r="AC19" s="669"/>
      <c r="AD19" s="667">
        <v>29</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90" t="s">
        <v>10</v>
      </c>
      <c r="H20" s="891"/>
      <c r="I20" s="891"/>
      <c r="J20" s="891"/>
      <c r="K20" s="891"/>
      <c r="L20" s="891"/>
      <c r="M20" s="891"/>
      <c r="N20" s="891"/>
      <c r="O20" s="891"/>
      <c r="P20" s="318">
        <f>IF(P18=0, "-", SUM(P19)/P18)</f>
        <v>0.60416666666666663</v>
      </c>
      <c r="Q20" s="318"/>
      <c r="R20" s="318"/>
      <c r="S20" s="318"/>
      <c r="T20" s="318"/>
      <c r="U20" s="318"/>
      <c r="V20" s="318"/>
      <c r="W20" s="318">
        <f t="shared" ref="W20" si="0">IF(W18=0, "-", SUM(W19)/W18)</f>
        <v>0.625</v>
      </c>
      <c r="X20" s="318"/>
      <c r="Y20" s="318"/>
      <c r="Z20" s="318"/>
      <c r="AA20" s="318"/>
      <c r="AB20" s="318"/>
      <c r="AC20" s="318"/>
      <c r="AD20" s="318">
        <f t="shared" ref="AD20" si="1">IF(AD18=0, "-", SUM(AD19)/AD18)</f>
        <v>0.93548387096774188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62"/>
      <c r="G21" s="316" t="s">
        <v>475</v>
      </c>
      <c r="H21" s="317"/>
      <c r="I21" s="317"/>
      <c r="J21" s="317"/>
      <c r="K21" s="317"/>
      <c r="L21" s="317"/>
      <c r="M21" s="317"/>
      <c r="N21" s="317"/>
      <c r="O21" s="317"/>
      <c r="P21" s="318">
        <f>IF(P19=0, "-", SUM(P19)/SUM(P13,P14))</f>
        <v>0.60416666666666663</v>
      </c>
      <c r="Q21" s="318"/>
      <c r="R21" s="318"/>
      <c r="S21" s="318"/>
      <c r="T21" s="318"/>
      <c r="U21" s="318"/>
      <c r="V21" s="318"/>
      <c r="W21" s="318">
        <f t="shared" ref="W21" si="2">IF(W19=0, "-", SUM(W19)/SUM(W13,W14))</f>
        <v>0.625</v>
      </c>
      <c r="X21" s="318"/>
      <c r="Y21" s="318"/>
      <c r="Z21" s="318"/>
      <c r="AA21" s="318"/>
      <c r="AB21" s="318"/>
      <c r="AC21" s="318"/>
      <c r="AD21" s="318">
        <f t="shared" ref="AD21" si="3">IF(AD19=0, "-", SUM(AD19)/SUM(AD13,AD14))</f>
        <v>0.41428571428571431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0" t="s">
        <v>556</v>
      </c>
      <c r="B22" s="981"/>
      <c r="C22" s="981"/>
      <c r="D22" s="981"/>
      <c r="E22" s="981"/>
      <c r="F22" s="982"/>
      <c r="G22" s="967" t="s">
        <v>454</v>
      </c>
      <c r="H22" s="222"/>
      <c r="I22" s="222"/>
      <c r="J22" s="222"/>
      <c r="K22" s="222"/>
      <c r="L22" s="222"/>
      <c r="M22" s="222"/>
      <c r="N22" s="222"/>
      <c r="O22" s="223"/>
      <c r="P22" s="952" t="s">
        <v>517</v>
      </c>
      <c r="Q22" s="222"/>
      <c r="R22" s="222"/>
      <c r="S22" s="222"/>
      <c r="T22" s="222"/>
      <c r="U22" s="222"/>
      <c r="V22" s="223"/>
      <c r="W22" s="952" t="s">
        <v>513</v>
      </c>
      <c r="X22" s="222"/>
      <c r="Y22" s="222"/>
      <c r="Z22" s="222"/>
      <c r="AA22" s="222"/>
      <c r="AB22" s="222"/>
      <c r="AC22" s="223"/>
      <c r="AD22" s="952" t="s">
        <v>453</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35.1" customHeight="1" x14ac:dyDescent="0.15">
      <c r="A23" s="983"/>
      <c r="B23" s="984"/>
      <c r="C23" s="984"/>
      <c r="D23" s="984"/>
      <c r="E23" s="984"/>
      <c r="F23" s="985"/>
      <c r="G23" s="968" t="s">
        <v>578</v>
      </c>
      <c r="H23" s="969"/>
      <c r="I23" s="969"/>
      <c r="J23" s="969"/>
      <c r="K23" s="969"/>
      <c r="L23" s="969"/>
      <c r="M23" s="969"/>
      <c r="N23" s="969"/>
      <c r="O23" s="970"/>
      <c r="P23" s="935">
        <v>70</v>
      </c>
      <c r="Q23" s="936"/>
      <c r="R23" s="936"/>
      <c r="S23" s="936"/>
      <c r="T23" s="936"/>
      <c r="U23" s="936"/>
      <c r="V23" s="953"/>
      <c r="W23" s="935"/>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c r="H24" s="972"/>
      <c r="I24" s="972"/>
      <c r="J24" s="972"/>
      <c r="K24" s="972"/>
      <c r="L24" s="972"/>
      <c r="M24" s="972"/>
      <c r="N24" s="972"/>
      <c r="O24" s="973"/>
      <c r="P24" s="667"/>
      <c r="Q24" s="668"/>
      <c r="R24" s="668"/>
      <c r="S24" s="668"/>
      <c r="T24" s="668"/>
      <c r="U24" s="668"/>
      <c r="V24" s="669"/>
      <c r="W24" s="667"/>
      <c r="X24" s="668"/>
      <c r="Y24" s="668"/>
      <c r="Z24" s="668"/>
      <c r="AA24" s="668"/>
      <c r="AB24" s="668"/>
      <c r="AC24" s="669"/>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667"/>
      <c r="Q25" s="668"/>
      <c r="R25" s="668"/>
      <c r="S25" s="668"/>
      <c r="T25" s="668"/>
      <c r="U25" s="668"/>
      <c r="V25" s="669"/>
      <c r="W25" s="667"/>
      <c r="X25" s="668"/>
      <c r="Y25" s="668"/>
      <c r="Z25" s="668"/>
      <c r="AA25" s="668"/>
      <c r="AB25" s="668"/>
      <c r="AC25" s="669"/>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667"/>
      <c r="Q26" s="668"/>
      <c r="R26" s="668"/>
      <c r="S26" s="668"/>
      <c r="T26" s="668"/>
      <c r="U26" s="668"/>
      <c r="V26" s="669"/>
      <c r="W26" s="667"/>
      <c r="X26" s="668"/>
      <c r="Y26" s="668"/>
      <c r="Z26" s="668"/>
      <c r="AA26" s="668"/>
      <c r="AB26" s="668"/>
      <c r="AC26" s="669"/>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67"/>
      <c r="Q27" s="668"/>
      <c r="R27" s="668"/>
      <c r="S27" s="668"/>
      <c r="T27" s="668"/>
      <c r="U27" s="668"/>
      <c r="V27" s="669"/>
      <c r="W27" s="667"/>
      <c r="X27" s="668"/>
      <c r="Y27" s="668"/>
      <c r="Z27" s="668"/>
      <c r="AA27" s="668"/>
      <c r="AB27" s="668"/>
      <c r="AC27" s="669"/>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458</v>
      </c>
      <c r="H28" s="975"/>
      <c r="I28" s="975"/>
      <c r="J28" s="975"/>
      <c r="K28" s="975"/>
      <c r="L28" s="975"/>
      <c r="M28" s="975"/>
      <c r="N28" s="975"/>
      <c r="O28" s="976"/>
      <c r="P28" s="892">
        <f>P29-SUM(P23:P27)</f>
        <v>0</v>
      </c>
      <c r="Q28" s="893"/>
      <c r="R28" s="893"/>
      <c r="S28" s="893"/>
      <c r="T28" s="893"/>
      <c r="U28" s="893"/>
      <c r="V28" s="894"/>
      <c r="W28" s="892">
        <f>W29-SUM(W23:W27)</f>
        <v>0</v>
      </c>
      <c r="X28" s="893"/>
      <c r="Y28" s="893"/>
      <c r="Z28" s="893"/>
      <c r="AA28" s="893"/>
      <c r="AB28" s="893"/>
      <c r="AC28" s="89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455</v>
      </c>
      <c r="H29" s="978"/>
      <c r="I29" s="978"/>
      <c r="J29" s="978"/>
      <c r="K29" s="978"/>
      <c r="L29" s="978"/>
      <c r="M29" s="978"/>
      <c r="N29" s="978"/>
      <c r="O29" s="979"/>
      <c r="P29" s="667">
        <f>AK13</f>
        <v>70</v>
      </c>
      <c r="Q29" s="668"/>
      <c r="R29" s="668"/>
      <c r="S29" s="668"/>
      <c r="T29" s="668"/>
      <c r="U29" s="668"/>
      <c r="V29" s="669"/>
      <c r="W29" s="949">
        <f>AR13</f>
        <v>0</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5" t="s">
        <v>470</v>
      </c>
      <c r="B30" s="876"/>
      <c r="C30" s="876"/>
      <c r="D30" s="876"/>
      <c r="E30" s="876"/>
      <c r="F30" s="877"/>
      <c r="G30" s="783" t="s">
        <v>265</v>
      </c>
      <c r="H30" s="784"/>
      <c r="I30" s="784"/>
      <c r="J30" s="784"/>
      <c r="K30" s="784"/>
      <c r="L30" s="784"/>
      <c r="M30" s="784"/>
      <c r="N30" s="784"/>
      <c r="O30" s="785"/>
      <c r="P30" s="871" t="s">
        <v>59</v>
      </c>
      <c r="Q30" s="784"/>
      <c r="R30" s="784"/>
      <c r="S30" s="784"/>
      <c r="T30" s="784"/>
      <c r="U30" s="784"/>
      <c r="V30" s="784"/>
      <c r="W30" s="784"/>
      <c r="X30" s="785"/>
      <c r="Y30" s="868"/>
      <c r="Z30" s="869"/>
      <c r="AA30" s="870"/>
      <c r="AB30" s="872" t="s">
        <v>11</v>
      </c>
      <c r="AC30" s="873"/>
      <c r="AD30" s="874"/>
      <c r="AE30" s="872" t="s">
        <v>532</v>
      </c>
      <c r="AF30" s="873"/>
      <c r="AG30" s="873"/>
      <c r="AH30" s="874"/>
      <c r="AI30" s="872" t="s">
        <v>529</v>
      </c>
      <c r="AJ30" s="873"/>
      <c r="AK30" s="873"/>
      <c r="AL30" s="874"/>
      <c r="AM30" s="931" t="s">
        <v>524</v>
      </c>
      <c r="AN30" s="931"/>
      <c r="AO30" s="931"/>
      <c r="AP30" s="872"/>
      <c r="AQ30" s="777" t="s">
        <v>354</v>
      </c>
      <c r="AR30" s="778"/>
      <c r="AS30" s="778"/>
      <c r="AT30" s="779"/>
      <c r="AU30" s="784" t="s">
        <v>253</v>
      </c>
      <c r="AV30" s="784"/>
      <c r="AW30" s="784"/>
      <c r="AX30" s="932"/>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t="s">
        <v>581</v>
      </c>
      <c r="AR31" s="200"/>
      <c r="AS31" s="133" t="s">
        <v>355</v>
      </c>
      <c r="AT31" s="134"/>
      <c r="AU31" s="199">
        <v>31</v>
      </c>
      <c r="AV31" s="199"/>
      <c r="AW31" s="407" t="s">
        <v>300</v>
      </c>
      <c r="AX31" s="408"/>
    </row>
    <row r="32" spans="1:50" ht="23.25" customHeight="1" x14ac:dyDescent="0.15">
      <c r="A32" s="412"/>
      <c r="B32" s="410"/>
      <c r="C32" s="410"/>
      <c r="D32" s="410"/>
      <c r="E32" s="410"/>
      <c r="F32" s="411"/>
      <c r="G32" s="573" t="s">
        <v>699</v>
      </c>
      <c r="H32" s="574"/>
      <c r="I32" s="574"/>
      <c r="J32" s="574"/>
      <c r="K32" s="574"/>
      <c r="L32" s="574"/>
      <c r="M32" s="574"/>
      <c r="N32" s="574"/>
      <c r="O32" s="575"/>
      <c r="P32" s="105" t="s">
        <v>579</v>
      </c>
      <c r="Q32" s="105"/>
      <c r="R32" s="105"/>
      <c r="S32" s="105"/>
      <c r="T32" s="105"/>
      <c r="U32" s="105"/>
      <c r="V32" s="105"/>
      <c r="W32" s="105"/>
      <c r="X32" s="106"/>
      <c r="Y32" s="480" t="s">
        <v>12</v>
      </c>
      <c r="Z32" s="540"/>
      <c r="AA32" s="541"/>
      <c r="AB32" s="470" t="s">
        <v>580</v>
      </c>
      <c r="AC32" s="470"/>
      <c r="AD32" s="470"/>
      <c r="AE32" s="218">
        <v>35</v>
      </c>
      <c r="AF32" s="219"/>
      <c r="AG32" s="219"/>
      <c r="AH32" s="219"/>
      <c r="AI32" s="218">
        <v>30</v>
      </c>
      <c r="AJ32" s="219"/>
      <c r="AK32" s="219"/>
      <c r="AL32" s="219"/>
      <c r="AM32" s="218">
        <v>34</v>
      </c>
      <c r="AN32" s="219"/>
      <c r="AO32" s="219"/>
      <c r="AP32" s="219"/>
      <c r="AQ32" s="340" t="s">
        <v>576</v>
      </c>
      <c r="AR32" s="207"/>
      <c r="AS32" s="207"/>
      <c r="AT32" s="341"/>
      <c r="AU32" s="219" t="s">
        <v>576</v>
      </c>
      <c r="AV32" s="219"/>
      <c r="AW32" s="219"/>
      <c r="AX32" s="221"/>
    </row>
    <row r="33" spans="1:50" ht="23.25" customHeight="1" x14ac:dyDescent="0.15">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580</v>
      </c>
      <c r="AC33" s="532"/>
      <c r="AD33" s="532"/>
      <c r="AE33" s="218">
        <v>33</v>
      </c>
      <c r="AF33" s="219"/>
      <c r="AG33" s="219"/>
      <c r="AH33" s="219"/>
      <c r="AI33" s="218">
        <v>35</v>
      </c>
      <c r="AJ33" s="219"/>
      <c r="AK33" s="219"/>
      <c r="AL33" s="219"/>
      <c r="AM33" s="218">
        <v>30</v>
      </c>
      <c r="AN33" s="219"/>
      <c r="AO33" s="219"/>
      <c r="AP33" s="219"/>
      <c r="AQ33" s="340" t="s">
        <v>576</v>
      </c>
      <c r="AR33" s="207"/>
      <c r="AS33" s="207"/>
      <c r="AT33" s="341"/>
      <c r="AU33" s="219">
        <v>34</v>
      </c>
      <c r="AV33" s="219"/>
      <c r="AW33" s="219"/>
      <c r="AX33" s="221"/>
    </row>
    <row r="34" spans="1:50" ht="23.25" customHeight="1" x14ac:dyDescent="0.15">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v>94.3</v>
      </c>
      <c r="AF34" s="219"/>
      <c r="AG34" s="219"/>
      <c r="AH34" s="219"/>
      <c r="AI34" s="218">
        <v>116.7</v>
      </c>
      <c r="AJ34" s="219"/>
      <c r="AK34" s="219"/>
      <c r="AL34" s="219"/>
      <c r="AM34" s="218">
        <f>AM33/AM32*100</f>
        <v>88.235294117647058</v>
      </c>
      <c r="AN34" s="219"/>
      <c r="AO34" s="219"/>
      <c r="AP34" s="219"/>
      <c r="AQ34" s="340" t="s">
        <v>576</v>
      </c>
      <c r="AR34" s="207"/>
      <c r="AS34" s="207"/>
      <c r="AT34" s="341"/>
      <c r="AU34" s="219" t="s">
        <v>582</v>
      </c>
      <c r="AV34" s="219"/>
      <c r="AW34" s="219"/>
      <c r="AX34" s="221"/>
    </row>
    <row r="35" spans="1:50" ht="23.25" customHeight="1" x14ac:dyDescent="0.15">
      <c r="A35" s="226" t="s">
        <v>502</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0" t="s">
        <v>470</v>
      </c>
      <c r="B37" s="781"/>
      <c r="C37" s="781"/>
      <c r="D37" s="781"/>
      <c r="E37" s="781"/>
      <c r="F37" s="782"/>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20" t="s">
        <v>253</v>
      </c>
      <c r="AV37" s="420"/>
      <c r="AW37" s="420"/>
      <c r="AX37" s="926"/>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t="s">
        <v>576</v>
      </c>
      <c r="AR38" s="200"/>
      <c r="AS38" s="133" t="s">
        <v>355</v>
      </c>
      <c r="AT38" s="134"/>
      <c r="AU38" s="199">
        <v>31</v>
      </c>
      <c r="AV38" s="199"/>
      <c r="AW38" s="407" t="s">
        <v>300</v>
      </c>
      <c r="AX38" s="408"/>
    </row>
    <row r="39" spans="1:50" ht="23.25" customHeight="1" x14ac:dyDescent="0.15">
      <c r="A39" s="412"/>
      <c r="B39" s="410"/>
      <c r="C39" s="410"/>
      <c r="D39" s="410"/>
      <c r="E39" s="410"/>
      <c r="F39" s="411"/>
      <c r="G39" s="573" t="s">
        <v>585</v>
      </c>
      <c r="H39" s="574"/>
      <c r="I39" s="574"/>
      <c r="J39" s="574"/>
      <c r="K39" s="574"/>
      <c r="L39" s="574"/>
      <c r="M39" s="574"/>
      <c r="N39" s="574"/>
      <c r="O39" s="575"/>
      <c r="P39" s="105" t="s">
        <v>586</v>
      </c>
      <c r="Q39" s="105"/>
      <c r="R39" s="105"/>
      <c r="S39" s="105"/>
      <c r="T39" s="105"/>
      <c r="U39" s="105"/>
      <c r="V39" s="105"/>
      <c r="W39" s="105"/>
      <c r="X39" s="106"/>
      <c r="Y39" s="480" t="s">
        <v>12</v>
      </c>
      <c r="Z39" s="540"/>
      <c r="AA39" s="541"/>
      <c r="AB39" s="470" t="s">
        <v>587</v>
      </c>
      <c r="AC39" s="470"/>
      <c r="AD39" s="470"/>
      <c r="AE39" s="218">
        <v>22</v>
      </c>
      <c r="AF39" s="219"/>
      <c r="AG39" s="219"/>
      <c r="AH39" s="219"/>
      <c r="AI39" s="218">
        <v>20</v>
      </c>
      <c r="AJ39" s="219"/>
      <c r="AK39" s="219"/>
      <c r="AL39" s="219"/>
      <c r="AM39" s="218">
        <v>20</v>
      </c>
      <c r="AN39" s="219"/>
      <c r="AO39" s="219"/>
      <c r="AP39" s="219"/>
      <c r="AQ39" s="340" t="s">
        <v>588</v>
      </c>
      <c r="AR39" s="207"/>
      <c r="AS39" s="207"/>
      <c r="AT39" s="341"/>
      <c r="AU39" s="219" t="s">
        <v>589</v>
      </c>
      <c r="AV39" s="219"/>
      <c r="AW39" s="219"/>
      <c r="AX39" s="221"/>
    </row>
    <row r="40" spans="1:50" ht="23.25"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t="s">
        <v>587</v>
      </c>
      <c r="AC40" s="532"/>
      <c r="AD40" s="532"/>
      <c r="AE40" s="218">
        <v>47</v>
      </c>
      <c r="AF40" s="219"/>
      <c r="AG40" s="219"/>
      <c r="AH40" s="219"/>
      <c r="AI40" s="218">
        <v>47</v>
      </c>
      <c r="AJ40" s="219"/>
      <c r="AK40" s="219"/>
      <c r="AL40" s="219"/>
      <c r="AM40" s="218">
        <v>47</v>
      </c>
      <c r="AN40" s="219"/>
      <c r="AO40" s="219"/>
      <c r="AP40" s="219"/>
      <c r="AQ40" s="340" t="s">
        <v>576</v>
      </c>
      <c r="AR40" s="207"/>
      <c r="AS40" s="207"/>
      <c r="AT40" s="341"/>
      <c r="AU40" s="219">
        <v>47</v>
      </c>
      <c r="AV40" s="219"/>
      <c r="AW40" s="219"/>
      <c r="AX40" s="221"/>
    </row>
    <row r="41" spans="1:50" ht="23.25"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v>46.8</v>
      </c>
      <c r="AF41" s="219"/>
      <c r="AG41" s="219"/>
      <c r="AH41" s="219"/>
      <c r="AI41" s="218">
        <v>42.5</v>
      </c>
      <c r="AJ41" s="219"/>
      <c r="AK41" s="219"/>
      <c r="AL41" s="219"/>
      <c r="AM41" s="218">
        <v>42.5</v>
      </c>
      <c r="AN41" s="219"/>
      <c r="AO41" s="219"/>
      <c r="AP41" s="219"/>
      <c r="AQ41" s="340" t="s">
        <v>589</v>
      </c>
      <c r="AR41" s="207"/>
      <c r="AS41" s="207"/>
      <c r="AT41" s="341"/>
      <c r="AU41" s="219" t="s">
        <v>576</v>
      </c>
      <c r="AV41" s="219"/>
      <c r="AW41" s="219"/>
      <c r="AX41" s="221"/>
    </row>
    <row r="42" spans="1:50" ht="23.25" customHeight="1" x14ac:dyDescent="0.15">
      <c r="A42" s="226" t="s">
        <v>502</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0" t="s">
        <v>470</v>
      </c>
      <c r="B44" s="781"/>
      <c r="C44" s="781"/>
      <c r="D44" s="781"/>
      <c r="E44" s="781"/>
      <c r="F44" s="782"/>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20" t="s">
        <v>253</v>
      </c>
      <c r="AV44" s="420"/>
      <c r="AW44" s="420"/>
      <c r="AX44" s="926"/>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t="s">
        <v>576</v>
      </c>
      <c r="AR45" s="200"/>
      <c r="AS45" s="133" t="s">
        <v>355</v>
      </c>
      <c r="AT45" s="134"/>
      <c r="AU45" s="199">
        <v>31</v>
      </c>
      <c r="AV45" s="199"/>
      <c r="AW45" s="407" t="s">
        <v>300</v>
      </c>
      <c r="AX45" s="408"/>
    </row>
    <row r="46" spans="1:50" ht="23.25" customHeight="1" x14ac:dyDescent="0.15">
      <c r="A46" s="412"/>
      <c r="B46" s="410"/>
      <c r="C46" s="410"/>
      <c r="D46" s="410"/>
      <c r="E46" s="410"/>
      <c r="F46" s="411"/>
      <c r="G46" s="573" t="s">
        <v>590</v>
      </c>
      <c r="H46" s="574"/>
      <c r="I46" s="574"/>
      <c r="J46" s="574"/>
      <c r="K46" s="574"/>
      <c r="L46" s="574"/>
      <c r="M46" s="574"/>
      <c r="N46" s="574"/>
      <c r="O46" s="575"/>
      <c r="P46" s="105" t="s">
        <v>591</v>
      </c>
      <c r="Q46" s="105"/>
      <c r="R46" s="105"/>
      <c r="S46" s="105"/>
      <c r="T46" s="105"/>
      <c r="U46" s="105"/>
      <c r="V46" s="105"/>
      <c r="W46" s="105"/>
      <c r="X46" s="106"/>
      <c r="Y46" s="480" t="s">
        <v>12</v>
      </c>
      <c r="Z46" s="540"/>
      <c r="AA46" s="541"/>
      <c r="AB46" s="470" t="s">
        <v>592</v>
      </c>
      <c r="AC46" s="470"/>
      <c r="AD46" s="470"/>
      <c r="AE46" s="218">
        <v>6</v>
      </c>
      <c r="AF46" s="219"/>
      <c r="AG46" s="219"/>
      <c r="AH46" s="219"/>
      <c r="AI46" s="218">
        <v>6</v>
      </c>
      <c r="AJ46" s="219"/>
      <c r="AK46" s="219"/>
      <c r="AL46" s="219"/>
      <c r="AM46" s="218">
        <v>6</v>
      </c>
      <c r="AN46" s="219"/>
      <c r="AO46" s="219"/>
      <c r="AP46" s="219"/>
      <c r="AQ46" s="340" t="s">
        <v>581</v>
      </c>
      <c r="AR46" s="207"/>
      <c r="AS46" s="207"/>
      <c r="AT46" s="341"/>
      <c r="AU46" s="219" t="s">
        <v>582</v>
      </c>
      <c r="AV46" s="219"/>
      <c r="AW46" s="219"/>
      <c r="AX46" s="221"/>
    </row>
    <row r="47" spans="1:50" ht="23.25"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t="s">
        <v>592</v>
      </c>
      <c r="AC47" s="532"/>
      <c r="AD47" s="532"/>
      <c r="AE47" s="218">
        <v>6</v>
      </c>
      <c r="AF47" s="219"/>
      <c r="AG47" s="219"/>
      <c r="AH47" s="219"/>
      <c r="AI47" s="218">
        <v>6</v>
      </c>
      <c r="AJ47" s="219"/>
      <c r="AK47" s="219"/>
      <c r="AL47" s="219"/>
      <c r="AM47" s="218">
        <v>6</v>
      </c>
      <c r="AN47" s="219"/>
      <c r="AO47" s="219"/>
      <c r="AP47" s="219"/>
      <c r="AQ47" s="340" t="s">
        <v>581</v>
      </c>
      <c r="AR47" s="207"/>
      <c r="AS47" s="207"/>
      <c r="AT47" s="341"/>
      <c r="AU47" s="219">
        <v>6</v>
      </c>
      <c r="AV47" s="219"/>
      <c r="AW47" s="219"/>
      <c r="AX47" s="221"/>
    </row>
    <row r="48" spans="1:50" ht="23.25"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v>100</v>
      </c>
      <c r="AF48" s="219"/>
      <c r="AG48" s="219"/>
      <c r="AH48" s="219"/>
      <c r="AI48" s="218">
        <v>100</v>
      </c>
      <c r="AJ48" s="219"/>
      <c r="AK48" s="219"/>
      <c r="AL48" s="219"/>
      <c r="AM48" s="218">
        <v>100</v>
      </c>
      <c r="AN48" s="219"/>
      <c r="AO48" s="219"/>
      <c r="AP48" s="219"/>
      <c r="AQ48" s="340" t="s">
        <v>576</v>
      </c>
      <c r="AR48" s="207"/>
      <c r="AS48" s="207"/>
      <c r="AT48" s="341"/>
      <c r="AU48" s="219" t="s">
        <v>593</v>
      </c>
      <c r="AV48" s="219"/>
      <c r="AW48" s="219"/>
      <c r="AX48" s="221"/>
    </row>
    <row r="49" spans="1:50" ht="23.25" customHeight="1" x14ac:dyDescent="0.15">
      <c r="A49" s="226" t="s">
        <v>502</v>
      </c>
      <c r="B49" s="227"/>
      <c r="C49" s="227"/>
      <c r="D49" s="227"/>
      <c r="E49" s="227"/>
      <c r="F49" s="228"/>
      <c r="G49" s="232" t="s">
        <v>584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470</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40" t="s">
        <v>253</v>
      </c>
      <c r="AV51" s="940"/>
      <c r="AW51" s="940"/>
      <c r="AX51" s="941"/>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470</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40" t="s">
        <v>253</v>
      </c>
      <c r="AV58" s="940"/>
      <c r="AW58" s="940"/>
      <c r="AX58" s="941"/>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471</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466</v>
      </c>
      <c r="X65" s="497"/>
      <c r="Y65" s="500"/>
      <c r="Z65" s="500"/>
      <c r="AA65" s="501"/>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476</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471</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8"/>
      <c r="B75" s="519"/>
      <c r="C75" s="519"/>
      <c r="D75" s="519"/>
      <c r="E75" s="519"/>
      <c r="F75" s="520"/>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4"/>
      <c r="AF77" s="905"/>
      <c r="AG77" s="905"/>
      <c r="AH77" s="905"/>
      <c r="AI77" s="904"/>
      <c r="AJ77" s="905"/>
      <c r="AK77" s="905"/>
      <c r="AL77" s="905"/>
      <c r="AM77" s="904"/>
      <c r="AN77" s="905"/>
      <c r="AO77" s="905"/>
      <c r="AP77" s="905"/>
      <c r="AQ77" s="340"/>
      <c r="AR77" s="207"/>
      <c r="AS77" s="207"/>
      <c r="AT77" s="341"/>
      <c r="AU77" s="219"/>
      <c r="AV77" s="219"/>
      <c r="AW77" s="219"/>
      <c r="AX77" s="221"/>
    </row>
    <row r="78" spans="1:50" ht="69.75" hidden="1" customHeight="1" x14ac:dyDescent="0.15">
      <c r="A78" s="335" t="s">
        <v>505</v>
      </c>
      <c r="B78" s="336"/>
      <c r="C78" s="336"/>
      <c r="D78" s="336"/>
      <c r="E78" s="333" t="s">
        <v>448</v>
      </c>
      <c r="F78" s="334"/>
      <c r="G78" s="57" t="s">
        <v>357</v>
      </c>
      <c r="H78" s="596"/>
      <c r="I78" s="597"/>
      <c r="J78" s="597"/>
      <c r="K78" s="597"/>
      <c r="L78" s="597"/>
      <c r="M78" s="597"/>
      <c r="N78" s="597"/>
      <c r="O78" s="598"/>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465</v>
      </c>
      <c r="AP79" s="279"/>
      <c r="AQ79" s="279"/>
      <c r="AR79" s="81" t="s">
        <v>463</v>
      </c>
      <c r="AS79" s="278"/>
      <c r="AT79" s="279"/>
      <c r="AU79" s="279"/>
      <c r="AV79" s="279"/>
      <c r="AW79" s="279"/>
      <c r="AX79" s="963"/>
    </row>
    <row r="80" spans="1:50" ht="18.75" hidden="1" customHeight="1" x14ac:dyDescent="0.15">
      <c r="A80" s="878" t="s">
        <v>266</v>
      </c>
      <c r="B80" s="533" t="s">
        <v>462</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9"/>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9"/>
      <c r="B82" s="536"/>
      <c r="C82" s="437"/>
      <c r="D82" s="437"/>
      <c r="E82" s="437"/>
      <c r="F82" s="438"/>
      <c r="G82" s="686"/>
      <c r="H82" s="686"/>
      <c r="I82" s="686"/>
      <c r="J82" s="686"/>
      <c r="K82" s="686"/>
      <c r="L82" s="686"/>
      <c r="M82" s="686"/>
      <c r="N82" s="686"/>
      <c r="O82" s="686"/>
      <c r="P82" s="686"/>
      <c r="Q82" s="686"/>
      <c r="R82" s="686"/>
      <c r="S82" s="686"/>
      <c r="T82" s="686"/>
      <c r="U82" s="686"/>
      <c r="V82" s="686"/>
      <c r="W82" s="686"/>
      <c r="X82" s="686"/>
      <c r="Y82" s="686"/>
      <c r="Z82" s="686"/>
      <c r="AA82" s="687"/>
      <c r="AB82" s="898"/>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9"/>
    </row>
    <row r="83" spans="1:60" ht="22.5" hidden="1" customHeight="1" x14ac:dyDescent="0.15">
      <c r="A83" s="879"/>
      <c r="B83" s="536"/>
      <c r="C83" s="437"/>
      <c r="D83" s="437"/>
      <c r="E83" s="437"/>
      <c r="F83" s="438"/>
      <c r="G83" s="688"/>
      <c r="H83" s="688"/>
      <c r="I83" s="688"/>
      <c r="J83" s="688"/>
      <c r="K83" s="688"/>
      <c r="L83" s="688"/>
      <c r="M83" s="688"/>
      <c r="N83" s="688"/>
      <c r="O83" s="688"/>
      <c r="P83" s="688"/>
      <c r="Q83" s="688"/>
      <c r="R83" s="688"/>
      <c r="S83" s="688"/>
      <c r="T83" s="688"/>
      <c r="U83" s="688"/>
      <c r="V83" s="688"/>
      <c r="W83" s="688"/>
      <c r="X83" s="688"/>
      <c r="Y83" s="688"/>
      <c r="Z83" s="688"/>
      <c r="AA83" s="689"/>
      <c r="AB83" s="90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1"/>
    </row>
    <row r="84" spans="1:60" ht="19.5" hidden="1" customHeight="1" x14ac:dyDescent="0.15">
      <c r="A84" s="879"/>
      <c r="B84" s="537"/>
      <c r="C84" s="538"/>
      <c r="D84" s="538"/>
      <c r="E84" s="538"/>
      <c r="F84" s="539"/>
      <c r="G84" s="690"/>
      <c r="H84" s="690"/>
      <c r="I84" s="690"/>
      <c r="J84" s="690"/>
      <c r="K84" s="690"/>
      <c r="L84" s="690"/>
      <c r="M84" s="690"/>
      <c r="N84" s="690"/>
      <c r="O84" s="690"/>
      <c r="P84" s="690"/>
      <c r="Q84" s="690"/>
      <c r="R84" s="690"/>
      <c r="S84" s="690"/>
      <c r="T84" s="690"/>
      <c r="U84" s="690"/>
      <c r="V84" s="690"/>
      <c r="W84" s="690"/>
      <c r="X84" s="690"/>
      <c r="Y84" s="690"/>
      <c r="Z84" s="690"/>
      <c r="AA84" s="691"/>
      <c r="AB84" s="902"/>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3"/>
    </row>
    <row r="85" spans="1:60" ht="18.75" hidden="1" customHeight="1" x14ac:dyDescent="0.15">
      <c r="A85" s="879"/>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532</v>
      </c>
      <c r="AF85" s="245"/>
      <c r="AG85" s="245"/>
      <c r="AH85" s="246"/>
      <c r="AI85" s="244" t="s">
        <v>529</v>
      </c>
      <c r="AJ85" s="245"/>
      <c r="AK85" s="245"/>
      <c r="AL85" s="246"/>
      <c r="AM85" s="250" t="s">
        <v>524</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79"/>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79"/>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9"/>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9"/>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9"/>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532</v>
      </c>
      <c r="AF90" s="245"/>
      <c r="AG90" s="245"/>
      <c r="AH90" s="246"/>
      <c r="AI90" s="244" t="s">
        <v>529</v>
      </c>
      <c r="AJ90" s="245"/>
      <c r="AK90" s="245"/>
      <c r="AL90" s="246"/>
      <c r="AM90" s="250" t="s">
        <v>524</v>
      </c>
      <c r="AN90" s="250"/>
      <c r="AO90" s="250"/>
      <c r="AP90" s="244"/>
      <c r="AQ90" s="159" t="s">
        <v>354</v>
      </c>
      <c r="AR90" s="130"/>
      <c r="AS90" s="130"/>
      <c r="AT90" s="131"/>
      <c r="AU90" s="542" t="s">
        <v>253</v>
      </c>
      <c r="AV90" s="542"/>
      <c r="AW90" s="542"/>
      <c r="AX90" s="543"/>
    </row>
    <row r="91" spans="1:60" ht="18.75" hidden="1" customHeight="1" x14ac:dyDescent="0.15">
      <c r="A91" s="879"/>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79"/>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9"/>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9"/>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9"/>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532</v>
      </c>
      <c r="AF95" s="245"/>
      <c r="AG95" s="245"/>
      <c r="AH95" s="246"/>
      <c r="AI95" s="244" t="s">
        <v>529</v>
      </c>
      <c r="AJ95" s="245"/>
      <c r="AK95" s="245"/>
      <c r="AL95" s="246"/>
      <c r="AM95" s="250" t="s">
        <v>524</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9"/>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79"/>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9"/>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0"/>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9" t="s">
        <v>13</v>
      </c>
      <c r="Z99" s="910"/>
      <c r="AA99" s="911"/>
      <c r="AB99" s="906" t="s">
        <v>14</v>
      </c>
      <c r="AC99" s="907"/>
      <c r="AD99" s="908"/>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472</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8"/>
      <c r="Z100" s="869"/>
      <c r="AA100" s="870"/>
      <c r="AB100" s="490" t="s">
        <v>11</v>
      </c>
      <c r="AC100" s="490"/>
      <c r="AD100" s="490"/>
      <c r="AE100" s="548" t="s">
        <v>532</v>
      </c>
      <c r="AF100" s="549"/>
      <c r="AG100" s="549"/>
      <c r="AH100" s="550"/>
      <c r="AI100" s="548" t="s">
        <v>529</v>
      </c>
      <c r="AJ100" s="549"/>
      <c r="AK100" s="549"/>
      <c r="AL100" s="550"/>
      <c r="AM100" s="548" t="s">
        <v>525</v>
      </c>
      <c r="AN100" s="549"/>
      <c r="AO100" s="549"/>
      <c r="AP100" s="550"/>
      <c r="AQ100" s="320" t="s">
        <v>518</v>
      </c>
      <c r="AR100" s="321"/>
      <c r="AS100" s="321"/>
      <c r="AT100" s="322"/>
      <c r="AU100" s="320" t="s">
        <v>515</v>
      </c>
      <c r="AV100" s="321"/>
      <c r="AW100" s="321"/>
      <c r="AX100" s="323"/>
    </row>
    <row r="101" spans="1:60" ht="23.25" customHeight="1" x14ac:dyDescent="0.15">
      <c r="A101" s="431"/>
      <c r="B101" s="432"/>
      <c r="C101" s="432"/>
      <c r="D101" s="432"/>
      <c r="E101" s="432"/>
      <c r="F101" s="433"/>
      <c r="G101" s="105" t="s">
        <v>594</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595</v>
      </c>
      <c r="AC101" s="470"/>
      <c r="AD101" s="470"/>
      <c r="AE101" s="218">
        <v>40</v>
      </c>
      <c r="AF101" s="219"/>
      <c r="AG101" s="219"/>
      <c r="AH101" s="220"/>
      <c r="AI101" s="218">
        <v>43</v>
      </c>
      <c r="AJ101" s="219"/>
      <c r="AK101" s="219"/>
      <c r="AL101" s="220"/>
      <c r="AM101" s="218">
        <v>40</v>
      </c>
      <c r="AN101" s="219"/>
      <c r="AO101" s="219"/>
      <c r="AP101" s="220"/>
      <c r="AQ101" s="218" t="s">
        <v>576</v>
      </c>
      <c r="AR101" s="219"/>
      <c r="AS101" s="219"/>
      <c r="AT101" s="220"/>
      <c r="AU101" s="218"/>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595</v>
      </c>
      <c r="AC102" s="470"/>
      <c r="AD102" s="470"/>
      <c r="AE102" s="427">
        <v>47</v>
      </c>
      <c r="AF102" s="427"/>
      <c r="AG102" s="427"/>
      <c r="AH102" s="427"/>
      <c r="AI102" s="427">
        <v>47</v>
      </c>
      <c r="AJ102" s="427"/>
      <c r="AK102" s="427"/>
      <c r="AL102" s="427"/>
      <c r="AM102" s="427">
        <v>47</v>
      </c>
      <c r="AN102" s="427"/>
      <c r="AO102" s="427"/>
      <c r="AP102" s="427"/>
      <c r="AQ102" s="273">
        <v>47</v>
      </c>
      <c r="AR102" s="274"/>
      <c r="AS102" s="274"/>
      <c r="AT102" s="319"/>
      <c r="AU102" s="273"/>
      <c r="AV102" s="274"/>
      <c r="AW102" s="274"/>
      <c r="AX102" s="319"/>
    </row>
    <row r="103" spans="1:60" ht="31.5" hidden="1" customHeight="1" x14ac:dyDescent="0.15">
      <c r="A103" s="428" t="s">
        <v>472</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532</v>
      </c>
      <c r="AF103" s="425"/>
      <c r="AG103" s="425"/>
      <c r="AH103" s="426"/>
      <c r="AI103" s="424" t="s">
        <v>529</v>
      </c>
      <c r="AJ103" s="425"/>
      <c r="AK103" s="425"/>
      <c r="AL103" s="426"/>
      <c r="AM103" s="424" t="s">
        <v>525</v>
      </c>
      <c r="AN103" s="425"/>
      <c r="AO103" s="425"/>
      <c r="AP103" s="426"/>
      <c r="AQ103" s="284" t="s">
        <v>518</v>
      </c>
      <c r="AR103" s="285"/>
      <c r="AS103" s="285"/>
      <c r="AT103" s="324"/>
      <c r="AU103" s="284" t="s">
        <v>515</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472</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532</v>
      </c>
      <c r="AF106" s="425"/>
      <c r="AG106" s="425"/>
      <c r="AH106" s="426"/>
      <c r="AI106" s="424" t="s">
        <v>529</v>
      </c>
      <c r="AJ106" s="425"/>
      <c r="AK106" s="425"/>
      <c r="AL106" s="426"/>
      <c r="AM106" s="424" t="s">
        <v>524</v>
      </c>
      <c r="AN106" s="425"/>
      <c r="AO106" s="425"/>
      <c r="AP106" s="426"/>
      <c r="AQ106" s="284" t="s">
        <v>518</v>
      </c>
      <c r="AR106" s="285"/>
      <c r="AS106" s="285"/>
      <c r="AT106" s="324"/>
      <c r="AU106" s="284" t="s">
        <v>515</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472</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532</v>
      </c>
      <c r="AF109" s="425"/>
      <c r="AG109" s="425"/>
      <c r="AH109" s="426"/>
      <c r="AI109" s="424" t="s">
        <v>529</v>
      </c>
      <c r="AJ109" s="425"/>
      <c r="AK109" s="425"/>
      <c r="AL109" s="426"/>
      <c r="AM109" s="424" t="s">
        <v>525</v>
      </c>
      <c r="AN109" s="425"/>
      <c r="AO109" s="425"/>
      <c r="AP109" s="426"/>
      <c r="AQ109" s="284" t="s">
        <v>518</v>
      </c>
      <c r="AR109" s="285"/>
      <c r="AS109" s="285"/>
      <c r="AT109" s="324"/>
      <c r="AU109" s="284" t="s">
        <v>515</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472</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532</v>
      </c>
      <c r="AF112" s="425"/>
      <c r="AG112" s="425"/>
      <c r="AH112" s="426"/>
      <c r="AI112" s="424" t="s">
        <v>529</v>
      </c>
      <c r="AJ112" s="425"/>
      <c r="AK112" s="425"/>
      <c r="AL112" s="426"/>
      <c r="AM112" s="424" t="s">
        <v>524</v>
      </c>
      <c r="AN112" s="425"/>
      <c r="AO112" s="425"/>
      <c r="AP112" s="426"/>
      <c r="AQ112" s="284" t="s">
        <v>518</v>
      </c>
      <c r="AR112" s="285"/>
      <c r="AS112" s="285"/>
      <c r="AT112" s="324"/>
      <c r="AU112" s="284" t="s">
        <v>515</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532</v>
      </c>
      <c r="AF115" s="425"/>
      <c r="AG115" s="425"/>
      <c r="AH115" s="426"/>
      <c r="AI115" s="424" t="s">
        <v>529</v>
      </c>
      <c r="AJ115" s="425"/>
      <c r="AK115" s="425"/>
      <c r="AL115" s="426"/>
      <c r="AM115" s="424" t="s">
        <v>524</v>
      </c>
      <c r="AN115" s="425"/>
      <c r="AO115" s="425"/>
      <c r="AP115" s="426"/>
      <c r="AQ115" s="600" t="s">
        <v>519</v>
      </c>
      <c r="AR115" s="601"/>
      <c r="AS115" s="601"/>
      <c r="AT115" s="601"/>
      <c r="AU115" s="601"/>
      <c r="AV115" s="601"/>
      <c r="AW115" s="601"/>
      <c r="AX115" s="602"/>
    </row>
    <row r="116" spans="1:50" ht="23.25" customHeight="1" x14ac:dyDescent="0.15">
      <c r="A116" s="448"/>
      <c r="B116" s="449"/>
      <c r="C116" s="449"/>
      <c r="D116" s="449"/>
      <c r="E116" s="449"/>
      <c r="F116" s="450"/>
      <c r="G116" s="402" t="s">
        <v>596</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597</v>
      </c>
      <c r="AC116" s="472"/>
      <c r="AD116" s="473"/>
      <c r="AE116" s="427">
        <v>732500</v>
      </c>
      <c r="AF116" s="427"/>
      <c r="AG116" s="427"/>
      <c r="AH116" s="427"/>
      <c r="AI116" s="427">
        <v>692159</v>
      </c>
      <c r="AJ116" s="427"/>
      <c r="AK116" s="427"/>
      <c r="AL116" s="427"/>
      <c r="AM116" s="427">
        <v>725121</v>
      </c>
      <c r="AN116" s="427"/>
      <c r="AO116" s="427"/>
      <c r="AP116" s="427"/>
      <c r="AQ116" s="218">
        <v>1489021</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597</v>
      </c>
      <c r="AC117" s="482"/>
      <c r="AD117" s="483"/>
      <c r="AE117" s="560" t="s">
        <v>598</v>
      </c>
      <c r="AF117" s="560"/>
      <c r="AG117" s="560"/>
      <c r="AH117" s="560"/>
      <c r="AI117" s="560" t="s">
        <v>700</v>
      </c>
      <c r="AJ117" s="560"/>
      <c r="AK117" s="560"/>
      <c r="AL117" s="560"/>
      <c r="AM117" s="560" t="s">
        <v>663</v>
      </c>
      <c r="AN117" s="560"/>
      <c r="AO117" s="560"/>
      <c r="AP117" s="560"/>
      <c r="AQ117" s="560" t="s">
        <v>705</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532</v>
      </c>
      <c r="AF118" s="425"/>
      <c r="AG118" s="425"/>
      <c r="AH118" s="426"/>
      <c r="AI118" s="424" t="s">
        <v>529</v>
      </c>
      <c r="AJ118" s="425"/>
      <c r="AK118" s="425"/>
      <c r="AL118" s="426"/>
      <c r="AM118" s="424" t="s">
        <v>524</v>
      </c>
      <c r="AN118" s="425"/>
      <c r="AO118" s="425"/>
      <c r="AP118" s="426"/>
      <c r="AQ118" s="600" t="s">
        <v>519</v>
      </c>
      <c r="AR118" s="601"/>
      <c r="AS118" s="601"/>
      <c r="AT118" s="601"/>
      <c r="AU118" s="601"/>
      <c r="AV118" s="601"/>
      <c r="AW118" s="601"/>
      <c r="AX118" s="602"/>
    </row>
    <row r="119" spans="1:50" ht="23.25" hidden="1" customHeight="1" x14ac:dyDescent="0.15">
      <c r="A119" s="448"/>
      <c r="B119" s="449"/>
      <c r="C119" s="449"/>
      <c r="D119" s="449"/>
      <c r="E119" s="449"/>
      <c r="F119" s="450"/>
      <c r="G119" s="402" t="s">
        <v>480</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479</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532</v>
      </c>
      <c r="AF121" s="425"/>
      <c r="AG121" s="425"/>
      <c r="AH121" s="426"/>
      <c r="AI121" s="424" t="s">
        <v>529</v>
      </c>
      <c r="AJ121" s="425"/>
      <c r="AK121" s="425"/>
      <c r="AL121" s="426"/>
      <c r="AM121" s="424" t="s">
        <v>524</v>
      </c>
      <c r="AN121" s="425"/>
      <c r="AO121" s="425"/>
      <c r="AP121" s="426"/>
      <c r="AQ121" s="600" t="s">
        <v>519</v>
      </c>
      <c r="AR121" s="601"/>
      <c r="AS121" s="601"/>
      <c r="AT121" s="601"/>
      <c r="AU121" s="601"/>
      <c r="AV121" s="601"/>
      <c r="AW121" s="601"/>
      <c r="AX121" s="602"/>
    </row>
    <row r="122" spans="1:50" ht="23.25" hidden="1" customHeight="1" x14ac:dyDescent="0.15">
      <c r="A122" s="448"/>
      <c r="B122" s="449"/>
      <c r="C122" s="449"/>
      <c r="D122" s="449"/>
      <c r="E122" s="449"/>
      <c r="F122" s="450"/>
      <c r="G122" s="402" t="s">
        <v>481</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482</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533</v>
      </c>
      <c r="AF124" s="425"/>
      <c r="AG124" s="425"/>
      <c r="AH124" s="426"/>
      <c r="AI124" s="424" t="s">
        <v>529</v>
      </c>
      <c r="AJ124" s="425"/>
      <c r="AK124" s="425"/>
      <c r="AL124" s="426"/>
      <c r="AM124" s="424" t="s">
        <v>524</v>
      </c>
      <c r="AN124" s="425"/>
      <c r="AO124" s="425"/>
      <c r="AP124" s="426"/>
      <c r="AQ124" s="600" t="s">
        <v>519</v>
      </c>
      <c r="AR124" s="601"/>
      <c r="AS124" s="601"/>
      <c r="AT124" s="601"/>
      <c r="AU124" s="601"/>
      <c r="AV124" s="601"/>
      <c r="AW124" s="601"/>
      <c r="AX124" s="602"/>
    </row>
    <row r="125" spans="1:50" ht="23.25" hidden="1" customHeight="1" x14ac:dyDescent="0.15">
      <c r="A125" s="448"/>
      <c r="B125" s="449"/>
      <c r="C125" s="449"/>
      <c r="D125" s="449"/>
      <c r="E125" s="449"/>
      <c r="F125" s="450"/>
      <c r="G125" s="402" t="s">
        <v>481</v>
      </c>
      <c r="H125" s="402"/>
      <c r="I125" s="402"/>
      <c r="J125" s="402"/>
      <c r="K125" s="402"/>
      <c r="L125" s="402"/>
      <c r="M125" s="402"/>
      <c r="N125" s="402"/>
      <c r="O125" s="402"/>
      <c r="P125" s="402"/>
      <c r="Q125" s="402"/>
      <c r="R125" s="402"/>
      <c r="S125" s="402"/>
      <c r="T125" s="402"/>
      <c r="U125" s="402"/>
      <c r="V125" s="402"/>
      <c r="W125" s="402"/>
      <c r="X125" s="94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6"/>
      <c r="Y126" s="480" t="s">
        <v>49</v>
      </c>
      <c r="Z126" s="455"/>
      <c r="AA126" s="456"/>
      <c r="AB126" s="481" t="s">
        <v>479</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42"/>
      <c r="Z127" s="943"/>
      <c r="AA127" s="944"/>
      <c r="AB127" s="247" t="s">
        <v>11</v>
      </c>
      <c r="AC127" s="248"/>
      <c r="AD127" s="249"/>
      <c r="AE127" s="424" t="s">
        <v>532</v>
      </c>
      <c r="AF127" s="425"/>
      <c r="AG127" s="425"/>
      <c r="AH127" s="426"/>
      <c r="AI127" s="424" t="s">
        <v>529</v>
      </c>
      <c r="AJ127" s="425"/>
      <c r="AK127" s="425"/>
      <c r="AL127" s="426"/>
      <c r="AM127" s="424" t="s">
        <v>524</v>
      </c>
      <c r="AN127" s="425"/>
      <c r="AO127" s="425"/>
      <c r="AP127" s="426"/>
      <c r="AQ127" s="600" t="s">
        <v>519</v>
      </c>
      <c r="AR127" s="601"/>
      <c r="AS127" s="601"/>
      <c r="AT127" s="601"/>
      <c r="AU127" s="601"/>
      <c r="AV127" s="601"/>
      <c r="AW127" s="601"/>
      <c r="AX127" s="602"/>
    </row>
    <row r="128" spans="1:50" ht="23.25" hidden="1" customHeight="1" x14ac:dyDescent="0.15">
      <c r="A128" s="448"/>
      <c r="B128" s="449"/>
      <c r="C128" s="449"/>
      <c r="D128" s="449"/>
      <c r="E128" s="449"/>
      <c r="F128" s="450"/>
      <c r="G128" s="402" t="s">
        <v>481</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479</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30" customHeight="1" x14ac:dyDescent="0.15">
      <c r="A130" s="188" t="s">
        <v>562</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603</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v>95</v>
      </c>
      <c r="AF134" s="207"/>
      <c r="AG134" s="207"/>
      <c r="AH134" s="207"/>
      <c r="AI134" s="206">
        <v>95</v>
      </c>
      <c r="AJ134" s="207"/>
      <c r="AK134" s="207"/>
      <c r="AL134" s="207"/>
      <c r="AM134" s="206"/>
      <c r="AN134" s="207"/>
      <c r="AO134" s="207"/>
      <c r="AP134" s="207"/>
      <c r="AQ134" s="206" t="s">
        <v>576</v>
      </c>
      <c r="AR134" s="207"/>
      <c r="AS134" s="207"/>
      <c r="AT134" s="207"/>
      <c r="AU134" s="206" t="s">
        <v>563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301</v>
      </c>
      <c r="AC135" s="213"/>
      <c r="AD135" s="213"/>
      <c r="AE135" s="206">
        <v>95</v>
      </c>
      <c r="AF135" s="207"/>
      <c r="AG135" s="207"/>
      <c r="AH135" s="207"/>
      <c r="AI135" s="206">
        <v>95</v>
      </c>
      <c r="AJ135" s="207"/>
      <c r="AK135" s="207"/>
      <c r="AL135" s="207"/>
      <c r="AM135" s="206">
        <v>95</v>
      </c>
      <c r="AN135" s="207"/>
      <c r="AO135" s="207"/>
      <c r="AP135" s="207"/>
      <c r="AQ135" s="206" t="s">
        <v>604</v>
      </c>
      <c r="AR135" s="207"/>
      <c r="AS135" s="207"/>
      <c r="AT135" s="207"/>
      <c r="AU135" s="206">
        <v>95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 customHeight="1" x14ac:dyDescent="0.15">
      <c r="A154" s="189"/>
      <c r="B154" s="186"/>
      <c r="C154" s="180"/>
      <c r="D154" s="186"/>
      <c r="E154" s="180"/>
      <c r="F154" s="181"/>
      <c r="G154" s="104" t="s">
        <v>676</v>
      </c>
      <c r="H154" s="105"/>
      <c r="I154" s="105"/>
      <c r="J154" s="105"/>
      <c r="K154" s="105"/>
      <c r="L154" s="105"/>
      <c r="M154" s="105"/>
      <c r="N154" s="105"/>
      <c r="O154" s="105"/>
      <c r="P154" s="106"/>
      <c r="Q154" s="125" t="s">
        <v>677</v>
      </c>
      <c r="R154" s="105"/>
      <c r="S154" s="105"/>
      <c r="T154" s="105"/>
      <c r="U154" s="105"/>
      <c r="V154" s="105"/>
      <c r="W154" s="105"/>
      <c r="X154" s="105"/>
      <c r="Y154" s="105"/>
      <c r="Z154" s="105"/>
      <c r="AA154" s="293"/>
      <c r="AB154" s="141" t="s">
        <v>678</v>
      </c>
      <c r="AC154" s="142"/>
      <c r="AD154" s="142"/>
      <c r="AE154" s="147" t="s">
        <v>678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950000000000003"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95000000000000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47"/>
      <c r="E430" s="174" t="s">
        <v>542</v>
      </c>
      <c r="F430" s="912"/>
      <c r="G430" s="913" t="s">
        <v>374</v>
      </c>
      <c r="H430" s="123"/>
      <c r="I430" s="123"/>
      <c r="J430" s="914" t="s">
        <v>571</v>
      </c>
      <c r="K430" s="915"/>
      <c r="L430" s="915"/>
      <c r="M430" s="915"/>
      <c r="N430" s="915"/>
      <c r="O430" s="915"/>
      <c r="P430" s="915"/>
      <c r="Q430" s="915"/>
      <c r="R430" s="915"/>
      <c r="S430" s="915"/>
      <c r="T430" s="916"/>
      <c r="U430" s="597" t="s">
        <v>576</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9" t="s">
        <v>576</v>
      </c>
      <c r="AR432" s="200"/>
      <c r="AS432" s="133" t="s">
        <v>355</v>
      </c>
      <c r="AT432" s="134"/>
      <c r="AU432" s="200" t="s">
        <v>576</v>
      </c>
      <c r="AV432" s="200"/>
      <c r="AW432" s="133" t="s">
        <v>300</v>
      </c>
      <c r="AX432" s="195"/>
    </row>
    <row r="433" spans="1:50" ht="23.25" customHeight="1" x14ac:dyDescent="0.15">
      <c r="A433" s="189"/>
      <c r="B433" s="186"/>
      <c r="C433" s="180"/>
      <c r="D433" s="186"/>
      <c r="E433" s="342"/>
      <c r="F433" s="343"/>
      <c r="G433" s="104" t="s">
        <v>576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576</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606</v>
      </c>
      <c r="AC434" s="205"/>
      <c r="AD434" s="205"/>
      <c r="AE434" s="340" t="s">
        <v>576</v>
      </c>
      <c r="AF434" s="207"/>
      <c r="AG434" s="207"/>
      <c r="AH434" s="341"/>
      <c r="AI434" s="340" t="s">
        <v>576</v>
      </c>
      <c r="AJ434" s="207"/>
      <c r="AK434" s="207"/>
      <c r="AL434" s="207"/>
      <c r="AM434" s="340" t="s">
        <v>576</v>
      </c>
      <c r="AN434" s="207"/>
      <c r="AO434" s="207"/>
      <c r="AP434" s="341"/>
      <c r="AQ434" s="340" t="s">
        <v>576</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576</v>
      </c>
      <c r="AF435" s="207"/>
      <c r="AG435" s="207"/>
      <c r="AH435" s="341"/>
      <c r="AI435" s="340" t="s">
        <v>581</v>
      </c>
      <c r="AJ435" s="207"/>
      <c r="AK435" s="207"/>
      <c r="AL435" s="207"/>
      <c r="AM435" s="340" t="s">
        <v>576</v>
      </c>
      <c r="AN435" s="207"/>
      <c r="AO435" s="207"/>
      <c r="AP435" s="341"/>
      <c r="AQ435" s="340" t="s">
        <v>581</v>
      </c>
      <c r="AR435" s="207"/>
      <c r="AS435" s="207"/>
      <c r="AT435" s="341"/>
      <c r="AU435" s="207" t="s">
        <v>607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9" t="s">
        <v>576</v>
      </c>
      <c r="AR457" s="200"/>
      <c r="AS457" s="133" t="s">
        <v>355</v>
      </c>
      <c r="AT457" s="134"/>
      <c r="AU457" s="200" t="s">
        <v>576</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607</v>
      </c>
      <c r="AF458" s="207"/>
      <c r="AG458" s="207"/>
      <c r="AH458" s="207"/>
      <c r="AI458" s="340" t="s">
        <v>588</v>
      </c>
      <c r="AJ458" s="207"/>
      <c r="AK458" s="207"/>
      <c r="AL458" s="207"/>
      <c r="AM458" s="340" t="s">
        <v>609</v>
      </c>
      <c r="AN458" s="207"/>
      <c r="AO458" s="207"/>
      <c r="AP458" s="341"/>
      <c r="AQ458" s="340" t="s">
        <v>588</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0" t="s">
        <v>576</v>
      </c>
      <c r="AF459" s="207"/>
      <c r="AG459" s="207"/>
      <c r="AH459" s="341"/>
      <c r="AI459" s="340" t="s">
        <v>576</v>
      </c>
      <c r="AJ459" s="207"/>
      <c r="AK459" s="207"/>
      <c r="AL459" s="207"/>
      <c r="AM459" s="340" t="s">
        <v>576</v>
      </c>
      <c r="AN459" s="207"/>
      <c r="AO459" s="207"/>
      <c r="AP459" s="341"/>
      <c r="AQ459" s="340" t="s">
        <v>576</v>
      </c>
      <c r="AR459" s="207"/>
      <c r="AS459" s="207"/>
      <c r="AT459" s="341"/>
      <c r="AU459" s="207" t="s">
        <v>593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576</v>
      </c>
      <c r="AF460" s="207"/>
      <c r="AG460" s="207"/>
      <c r="AH460" s="341"/>
      <c r="AI460" s="340" t="s">
        <v>576</v>
      </c>
      <c r="AJ460" s="207"/>
      <c r="AK460" s="207"/>
      <c r="AL460" s="207"/>
      <c r="AM460" s="340" t="s">
        <v>576</v>
      </c>
      <c r="AN460" s="207"/>
      <c r="AO460" s="207"/>
      <c r="AP460" s="341"/>
      <c r="AQ460" s="340" t="s">
        <v>610</v>
      </c>
      <c r="AR460" s="207"/>
      <c r="AS460" s="207"/>
      <c r="AT460" s="341"/>
      <c r="AU460" s="207" t="s">
        <v>611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 customHeight="1" x14ac:dyDescent="0.15">
      <c r="A482" s="189"/>
      <c r="B482" s="186"/>
      <c r="C482" s="180"/>
      <c r="D482" s="186"/>
      <c r="E482" s="125" t="s">
        <v>678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13" t="s">
        <v>374</v>
      </c>
      <c r="H484" s="123"/>
      <c r="I484" s="123"/>
      <c r="J484" s="914"/>
      <c r="K484" s="915"/>
      <c r="L484" s="915"/>
      <c r="M484" s="915"/>
      <c r="N484" s="915"/>
      <c r="O484" s="915"/>
      <c r="P484" s="915"/>
      <c r="Q484" s="915"/>
      <c r="R484" s="915"/>
      <c r="S484" s="915"/>
      <c r="T484" s="916"/>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13" t="s">
        <v>374</v>
      </c>
      <c r="H538" s="123"/>
      <c r="I538" s="123"/>
      <c r="J538" s="914"/>
      <c r="K538" s="915"/>
      <c r="L538" s="915"/>
      <c r="M538" s="915"/>
      <c r="N538" s="915"/>
      <c r="O538" s="915"/>
      <c r="P538" s="915"/>
      <c r="Q538" s="915"/>
      <c r="R538" s="915"/>
      <c r="S538" s="915"/>
      <c r="T538" s="916"/>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13" t="s">
        <v>374</v>
      </c>
      <c r="H592" s="123"/>
      <c r="I592" s="123"/>
      <c r="J592" s="914"/>
      <c r="K592" s="915"/>
      <c r="L592" s="915"/>
      <c r="M592" s="915"/>
      <c r="N592" s="915"/>
      <c r="O592" s="915"/>
      <c r="P592" s="915"/>
      <c r="Q592" s="915"/>
      <c r="R592" s="915"/>
      <c r="S592" s="915"/>
      <c r="T592" s="916"/>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13" t="s">
        <v>374</v>
      </c>
      <c r="H646" s="123"/>
      <c r="I646" s="123"/>
      <c r="J646" s="914"/>
      <c r="K646" s="915"/>
      <c r="L646" s="915"/>
      <c r="M646" s="915"/>
      <c r="N646" s="915"/>
      <c r="O646" s="915"/>
      <c r="P646" s="915"/>
      <c r="Q646" s="915"/>
      <c r="R646" s="915"/>
      <c r="S646" s="915"/>
      <c r="T646" s="916"/>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60" customHeight="1" x14ac:dyDescent="0.15">
      <c r="A702" s="884" t="s">
        <v>259</v>
      </c>
      <c r="B702" s="885"/>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570</v>
      </c>
      <c r="AE702" s="346"/>
      <c r="AF702" s="346"/>
      <c r="AG702" s="394" t="s">
        <v>710</v>
      </c>
      <c r="AH702" s="395"/>
      <c r="AI702" s="395"/>
      <c r="AJ702" s="395"/>
      <c r="AK702" s="395"/>
      <c r="AL702" s="395"/>
      <c r="AM702" s="395"/>
      <c r="AN702" s="395"/>
      <c r="AO702" s="395"/>
      <c r="AP702" s="395"/>
      <c r="AQ702" s="395"/>
      <c r="AR702" s="395"/>
      <c r="AS702" s="395"/>
      <c r="AT702" s="395"/>
      <c r="AU702" s="395"/>
      <c r="AV702" s="395"/>
      <c r="AW702" s="395"/>
      <c r="AX702" s="396"/>
    </row>
    <row r="703" spans="1:50" ht="60" customHeight="1" x14ac:dyDescent="0.15">
      <c r="A703" s="886"/>
      <c r="B703" s="887"/>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8" t="s">
        <v>570</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88"/>
      <c r="B704" s="889"/>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2" t="s">
        <v>570</v>
      </c>
      <c r="AE704" s="793"/>
      <c r="AF704" s="793"/>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4" t="s">
        <v>612</v>
      </c>
      <c r="AE705" s="725"/>
      <c r="AF705" s="725"/>
      <c r="AG705" s="125" t="s">
        <v>576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4"/>
      <c r="D706" s="805"/>
      <c r="E706" s="740" t="s">
        <v>503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613</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6" t="s">
        <v>613</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45.7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570</v>
      </c>
      <c r="AE708" s="614"/>
      <c r="AF708" s="614"/>
      <c r="AG708" s="752" t="s">
        <v>718</v>
      </c>
      <c r="AH708" s="753"/>
      <c r="AI708" s="753"/>
      <c r="AJ708" s="753"/>
      <c r="AK708" s="753"/>
      <c r="AL708" s="753"/>
      <c r="AM708" s="753"/>
      <c r="AN708" s="753"/>
      <c r="AO708" s="753"/>
      <c r="AP708" s="753"/>
      <c r="AQ708" s="753"/>
      <c r="AR708" s="753"/>
      <c r="AS708" s="753"/>
      <c r="AT708" s="753"/>
      <c r="AU708" s="753"/>
      <c r="AV708" s="753"/>
      <c r="AW708" s="753"/>
      <c r="AX708" s="754"/>
    </row>
    <row r="709" spans="1:50" ht="39.950000000000003" customHeight="1" x14ac:dyDescent="0.15">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570</v>
      </c>
      <c r="AE709" s="329"/>
      <c r="AF709" s="329"/>
      <c r="AG709" s="101" t="s">
        <v>711</v>
      </c>
      <c r="AH709" s="102"/>
      <c r="AI709" s="102"/>
      <c r="AJ709" s="102"/>
      <c r="AK709" s="102"/>
      <c r="AL709" s="102"/>
      <c r="AM709" s="102"/>
      <c r="AN709" s="102"/>
      <c r="AO709" s="102"/>
      <c r="AP709" s="102"/>
      <c r="AQ709" s="102"/>
      <c r="AR709" s="102"/>
      <c r="AS709" s="102"/>
      <c r="AT709" s="102"/>
      <c r="AU709" s="102"/>
      <c r="AV709" s="102"/>
      <c r="AW709" s="102"/>
      <c r="AX709" s="103"/>
    </row>
    <row r="710" spans="1:50" ht="60"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570</v>
      </c>
      <c r="AE710" s="329"/>
      <c r="AF710" s="329"/>
      <c r="AG710" s="101" t="s">
        <v>712</v>
      </c>
      <c r="AH710" s="102"/>
      <c r="AI710" s="102"/>
      <c r="AJ710" s="102"/>
      <c r="AK710" s="102"/>
      <c r="AL710" s="102"/>
      <c r="AM710" s="102"/>
      <c r="AN710" s="102"/>
      <c r="AO710" s="102"/>
      <c r="AP710" s="102"/>
      <c r="AQ710" s="102"/>
      <c r="AR710" s="102"/>
      <c r="AS710" s="102"/>
      <c r="AT710" s="102"/>
      <c r="AU710" s="102"/>
      <c r="AV710" s="102"/>
      <c r="AW710" s="102"/>
      <c r="AX710" s="103"/>
    </row>
    <row r="711" spans="1:50" ht="60"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8" t="s">
        <v>570</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55.5" customHeight="1" x14ac:dyDescent="0.15">
      <c r="A712" s="651"/>
      <c r="B712" s="653"/>
      <c r="C712" s="400" t="s">
        <v>467</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2" t="s">
        <v>570</v>
      </c>
      <c r="AE712" s="793"/>
      <c r="AF712" s="793"/>
      <c r="AG712" s="819" t="s">
        <v>707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64" t="s">
        <v>468</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8" t="s">
        <v>612</v>
      </c>
      <c r="AE713" s="329"/>
      <c r="AF713" s="673"/>
      <c r="AG713" s="101" t="s">
        <v>617</v>
      </c>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54"/>
      <c r="B714" s="655"/>
      <c r="C714" s="656" t="s">
        <v>444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570</v>
      </c>
      <c r="AE714" s="817"/>
      <c r="AF714" s="818"/>
      <c r="AG714" s="746" t="s">
        <v>618</v>
      </c>
      <c r="AH714" s="747"/>
      <c r="AI714" s="747"/>
      <c r="AJ714" s="747"/>
      <c r="AK714" s="747"/>
      <c r="AL714" s="747"/>
      <c r="AM714" s="747"/>
      <c r="AN714" s="747"/>
      <c r="AO714" s="747"/>
      <c r="AP714" s="747"/>
      <c r="AQ714" s="747"/>
      <c r="AR714" s="747"/>
      <c r="AS714" s="747"/>
      <c r="AT714" s="747"/>
      <c r="AU714" s="747"/>
      <c r="AV714" s="747"/>
      <c r="AW714" s="747"/>
      <c r="AX714" s="748"/>
    </row>
    <row r="715" spans="1:50" ht="60" customHeight="1" x14ac:dyDescent="0.15">
      <c r="A715" s="649" t="s">
        <v>40</v>
      </c>
      <c r="B715" s="794"/>
      <c r="C715" s="795" t="s">
        <v>445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703</v>
      </c>
      <c r="AE715" s="614"/>
      <c r="AF715" s="666"/>
      <c r="AG715" s="752" t="s">
        <v>713</v>
      </c>
      <c r="AH715" s="753"/>
      <c r="AI715" s="753"/>
      <c r="AJ715" s="753"/>
      <c r="AK715" s="753"/>
      <c r="AL715" s="753"/>
      <c r="AM715" s="753"/>
      <c r="AN715" s="753"/>
      <c r="AO715" s="753"/>
      <c r="AP715" s="753"/>
      <c r="AQ715" s="753"/>
      <c r="AR715" s="753"/>
      <c r="AS715" s="753"/>
      <c r="AT715" s="753"/>
      <c r="AU715" s="753"/>
      <c r="AV715" s="753"/>
      <c r="AW715" s="753"/>
      <c r="AX715" s="754"/>
    </row>
    <row r="716" spans="1:50" ht="60"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570</v>
      </c>
      <c r="AE716" s="636"/>
      <c r="AF716" s="636"/>
      <c r="AG716" s="101" t="s">
        <v>714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570</v>
      </c>
      <c r="AE717" s="329"/>
      <c r="AF717" s="329"/>
      <c r="AG717" s="101" t="s">
        <v>715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612</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612</v>
      </c>
      <c r="AE719" s="614"/>
      <c r="AF719" s="61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0.100000000000001" customHeight="1" x14ac:dyDescent="0.15">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12"/>
      <c r="C726" s="824" t="s">
        <v>53</v>
      </c>
      <c r="D726" s="848"/>
      <c r="E726" s="848"/>
      <c r="F726" s="849"/>
      <c r="G726" s="586" t="s">
        <v>708</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3"/>
      <c r="B727" s="814"/>
      <c r="C727" s="758" t="s">
        <v>57</v>
      </c>
      <c r="D727" s="759"/>
      <c r="E727" s="759"/>
      <c r="F727" s="760"/>
      <c r="G727" s="584" t="s">
        <v>709</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20.100000000000001"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20.100000000000001" customHeight="1" thickBot="1" x14ac:dyDescent="0.2">
      <c r="A731" s="809"/>
      <c r="B731" s="810"/>
      <c r="C731" s="810"/>
      <c r="D731" s="810"/>
      <c r="E731" s="811"/>
      <c r="F731" s="739"/>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20.100000000000001" customHeight="1" thickBot="1" x14ac:dyDescent="0.2">
      <c r="A733" s="683"/>
      <c r="B733" s="684"/>
      <c r="C733" s="684"/>
      <c r="D733" s="684"/>
      <c r="E733" s="685"/>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20.100000000000001"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9" t="s">
        <v>473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7" t="s">
        <v>546</v>
      </c>
      <c r="B737" s="210"/>
      <c r="C737" s="210"/>
      <c r="D737" s="211"/>
      <c r="E737" s="1006" t="s">
        <v>619</v>
      </c>
      <c r="F737" s="1006"/>
      <c r="G737" s="1006"/>
      <c r="H737" s="1006"/>
      <c r="I737" s="1006"/>
      <c r="J737" s="1006"/>
      <c r="K737" s="1006"/>
      <c r="L737" s="1006"/>
      <c r="M737" s="1006"/>
      <c r="N737" s="365" t="s">
        <v>539</v>
      </c>
      <c r="O737" s="365"/>
      <c r="P737" s="365"/>
      <c r="Q737" s="365"/>
      <c r="R737" s="1006" t="s">
        <v>620</v>
      </c>
      <c r="S737" s="1006"/>
      <c r="T737" s="1006"/>
      <c r="U737" s="1006"/>
      <c r="V737" s="1006"/>
      <c r="W737" s="1006"/>
      <c r="X737" s="1006"/>
      <c r="Y737" s="1006"/>
      <c r="Z737" s="1006"/>
      <c r="AA737" s="365" t="s">
        <v>538</v>
      </c>
      <c r="AB737" s="365"/>
      <c r="AC737" s="365"/>
      <c r="AD737" s="365"/>
      <c r="AE737" s="1006" t="s">
        <v>621</v>
      </c>
      <c r="AF737" s="1006"/>
      <c r="AG737" s="1006"/>
      <c r="AH737" s="1006"/>
      <c r="AI737" s="1006"/>
      <c r="AJ737" s="1006"/>
      <c r="AK737" s="1006"/>
      <c r="AL737" s="1006"/>
      <c r="AM737" s="1006"/>
      <c r="AN737" s="365" t="s">
        <v>537</v>
      </c>
      <c r="AO737" s="365"/>
      <c r="AP737" s="365"/>
      <c r="AQ737" s="365"/>
      <c r="AR737" s="998" t="s">
        <v>622</v>
      </c>
      <c r="AS737" s="999"/>
      <c r="AT737" s="999"/>
      <c r="AU737" s="999"/>
      <c r="AV737" s="999"/>
      <c r="AW737" s="999"/>
      <c r="AX737" s="1000"/>
      <c r="AY737" s="89"/>
      <c r="AZ737" s="89"/>
    </row>
    <row r="738" spans="1:52" ht="24.75" customHeight="1" x14ac:dyDescent="0.15">
      <c r="A738" s="1007" t="s">
        <v>536</v>
      </c>
      <c r="B738" s="210"/>
      <c r="C738" s="210"/>
      <c r="D738" s="211"/>
      <c r="E738" s="1006" t="s">
        <v>623</v>
      </c>
      <c r="F738" s="1006"/>
      <c r="G738" s="1006"/>
      <c r="H738" s="1006"/>
      <c r="I738" s="1006"/>
      <c r="J738" s="1006"/>
      <c r="K738" s="1006"/>
      <c r="L738" s="1006"/>
      <c r="M738" s="1006"/>
      <c r="N738" s="365" t="s">
        <v>535</v>
      </c>
      <c r="O738" s="365"/>
      <c r="P738" s="365"/>
      <c r="Q738" s="365"/>
      <c r="R738" s="1006" t="s">
        <v>624</v>
      </c>
      <c r="S738" s="1006"/>
      <c r="T738" s="1006"/>
      <c r="U738" s="1006"/>
      <c r="V738" s="1006"/>
      <c r="W738" s="1006"/>
      <c r="X738" s="1006"/>
      <c r="Y738" s="1006"/>
      <c r="Z738" s="1006"/>
      <c r="AA738" s="365" t="s">
        <v>534</v>
      </c>
      <c r="AB738" s="365"/>
      <c r="AC738" s="365"/>
      <c r="AD738" s="365"/>
      <c r="AE738" s="1006" t="s">
        <v>625</v>
      </c>
      <c r="AF738" s="1006"/>
      <c r="AG738" s="1006"/>
      <c r="AH738" s="1006"/>
      <c r="AI738" s="1006"/>
      <c r="AJ738" s="1006"/>
      <c r="AK738" s="1006"/>
      <c r="AL738" s="1006"/>
      <c r="AM738" s="1006"/>
      <c r="AN738" s="365" t="s">
        <v>530</v>
      </c>
      <c r="AO738" s="365"/>
      <c r="AP738" s="365"/>
      <c r="AQ738" s="365"/>
      <c r="AR738" s="998" t="s">
        <v>626</v>
      </c>
      <c r="AS738" s="999"/>
      <c r="AT738" s="999"/>
      <c r="AU738" s="999"/>
      <c r="AV738" s="999"/>
      <c r="AW738" s="999"/>
      <c r="AX738" s="1000"/>
    </row>
    <row r="739" spans="1:52" ht="24.75" customHeight="1" thickBot="1" x14ac:dyDescent="0.2">
      <c r="A739" s="1008" t="s">
        <v>526</v>
      </c>
      <c r="B739" s="1009"/>
      <c r="C739" s="1009"/>
      <c r="D739" s="1010"/>
      <c r="E739" s="1011" t="s">
        <v>566</v>
      </c>
      <c r="F739" s="1001"/>
      <c r="G739" s="1001"/>
      <c r="H739" s="93" t="str">
        <f>IF(E739="", "", "(")</f>
        <v>(</v>
      </c>
      <c r="I739" s="1001"/>
      <c r="J739" s="1001"/>
      <c r="K739" s="93" t="str">
        <f>IF(OR(I739="　", I739=""), "", "-")</f>
        <v/>
      </c>
      <c r="L739" s="1002">
        <v>120</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23" t="s">
        <v>506</v>
      </c>
      <c r="B740" s="624"/>
      <c r="C740" s="624"/>
      <c r="D740" s="624"/>
      <c r="E740" s="624"/>
      <c r="F740" s="62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508</v>
      </c>
      <c r="B779" s="638"/>
      <c r="C779" s="638"/>
      <c r="D779" s="638"/>
      <c r="E779" s="638"/>
      <c r="F779" s="639"/>
      <c r="G779" s="604" t="s">
        <v>701</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664</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0"/>
      <c r="B780" s="641"/>
      <c r="C780" s="641"/>
      <c r="D780" s="641"/>
      <c r="E780" s="641"/>
      <c r="F780" s="642"/>
      <c r="G780" s="824"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4"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39.75" customHeight="1" x14ac:dyDescent="0.15">
      <c r="A781" s="640"/>
      <c r="B781" s="641"/>
      <c r="C781" s="641"/>
      <c r="D781" s="641"/>
      <c r="E781" s="641"/>
      <c r="F781" s="642"/>
      <c r="G781" s="680"/>
      <c r="H781" s="681"/>
      <c r="I781" s="681"/>
      <c r="J781" s="681"/>
      <c r="K781" s="682"/>
      <c r="L781" s="674"/>
      <c r="M781" s="675"/>
      <c r="N781" s="675"/>
      <c r="O781" s="675"/>
      <c r="P781" s="675"/>
      <c r="Q781" s="675"/>
      <c r="R781" s="675"/>
      <c r="S781" s="675"/>
      <c r="T781" s="675"/>
      <c r="U781" s="675"/>
      <c r="V781" s="675"/>
      <c r="W781" s="675"/>
      <c r="X781" s="676"/>
      <c r="Y781" s="397"/>
      <c r="Z781" s="398"/>
      <c r="AA781" s="398"/>
      <c r="AB781" s="662"/>
      <c r="AC781" s="680" t="s">
        <v>717</v>
      </c>
      <c r="AD781" s="681"/>
      <c r="AE781" s="681"/>
      <c r="AF781" s="681"/>
      <c r="AG781" s="682"/>
      <c r="AH781" s="674" t="s">
        <v>716</v>
      </c>
      <c r="AI781" s="675"/>
      <c r="AJ781" s="675"/>
      <c r="AK781" s="675"/>
      <c r="AL781" s="675"/>
      <c r="AM781" s="675"/>
      <c r="AN781" s="675"/>
      <c r="AO781" s="675"/>
      <c r="AP781" s="675"/>
      <c r="AQ781" s="675"/>
      <c r="AR781" s="675"/>
      <c r="AS781" s="675"/>
      <c r="AT781" s="676"/>
      <c r="AU781" s="397">
        <v>1.6</v>
      </c>
      <c r="AV781" s="398"/>
      <c r="AW781" s="398"/>
      <c r="AX781" s="399"/>
    </row>
    <row r="782" spans="1:50" ht="24.75" hidden="1"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1.6</v>
      </c>
      <c r="AV791" s="841"/>
      <c r="AW791" s="841"/>
      <c r="AX791" s="843"/>
    </row>
    <row r="792" spans="1:50" ht="24.75" customHeight="1" x14ac:dyDescent="0.15">
      <c r="A792" s="640"/>
      <c r="B792" s="641"/>
      <c r="C792" s="641"/>
      <c r="D792" s="641"/>
      <c r="E792" s="641"/>
      <c r="F792" s="642"/>
      <c r="G792" s="604" t="s">
        <v>628</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702</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15">
      <c r="A793" s="640"/>
      <c r="B793" s="641"/>
      <c r="C793" s="641"/>
      <c r="D793" s="641"/>
      <c r="E793" s="641"/>
      <c r="F793" s="642"/>
      <c r="G793" s="824"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4"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36" customHeight="1" x14ac:dyDescent="0.15">
      <c r="A794" s="640"/>
      <c r="B794" s="641"/>
      <c r="C794" s="641"/>
      <c r="D794" s="641"/>
      <c r="E794" s="641"/>
      <c r="F794" s="642"/>
      <c r="G794" s="680" t="s">
        <v>631</v>
      </c>
      <c r="H794" s="681"/>
      <c r="I794" s="681"/>
      <c r="J794" s="681"/>
      <c r="K794" s="682"/>
      <c r="L794" s="674" t="s">
        <v>629</v>
      </c>
      <c r="M794" s="675"/>
      <c r="N794" s="675"/>
      <c r="O794" s="675"/>
      <c r="P794" s="675"/>
      <c r="Q794" s="675"/>
      <c r="R794" s="675"/>
      <c r="S794" s="675"/>
      <c r="T794" s="675"/>
      <c r="U794" s="675"/>
      <c r="V794" s="675"/>
      <c r="W794" s="675"/>
      <c r="X794" s="676"/>
      <c r="Y794" s="397">
        <v>1.7</v>
      </c>
      <c r="Z794" s="398"/>
      <c r="AA794" s="398"/>
      <c r="AB794" s="662"/>
      <c r="AC794" s="680"/>
      <c r="AD794" s="681"/>
      <c r="AE794" s="681"/>
      <c r="AF794" s="681"/>
      <c r="AG794" s="682"/>
      <c r="AH794" s="674"/>
      <c r="AI794" s="844"/>
      <c r="AJ794" s="844"/>
      <c r="AK794" s="844"/>
      <c r="AL794" s="844"/>
      <c r="AM794" s="844"/>
      <c r="AN794" s="844"/>
      <c r="AO794" s="844"/>
      <c r="AP794" s="844"/>
      <c r="AQ794" s="844"/>
      <c r="AR794" s="844"/>
      <c r="AS794" s="844"/>
      <c r="AT794" s="845"/>
      <c r="AU794" s="397"/>
      <c r="AV794" s="398"/>
      <c r="AW794" s="398"/>
      <c r="AX794" s="662"/>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1.7</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customHeight="1" x14ac:dyDescent="0.15">
      <c r="A805" s="640"/>
      <c r="B805" s="641"/>
      <c r="C805" s="641"/>
      <c r="D805" s="641"/>
      <c r="E805" s="641"/>
      <c r="F805" s="642"/>
      <c r="G805" s="604" t="s">
        <v>630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440</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customHeight="1" x14ac:dyDescent="0.15">
      <c r="A806" s="640"/>
      <c r="B806" s="641"/>
      <c r="C806" s="641"/>
      <c r="D806" s="641"/>
      <c r="E806" s="641"/>
      <c r="F806" s="642"/>
      <c r="G806" s="824"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4"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40"/>
      <c r="B807" s="641"/>
      <c r="C807" s="641"/>
      <c r="D807" s="641"/>
      <c r="E807" s="641"/>
      <c r="F807" s="642"/>
      <c r="G807" s="680" t="s">
        <v>631</v>
      </c>
      <c r="H807" s="681"/>
      <c r="I807" s="681"/>
      <c r="J807" s="681"/>
      <c r="K807" s="682"/>
      <c r="L807" s="674" t="s">
        <v>629</v>
      </c>
      <c r="M807" s="675"/>
      <c r="N807" s="675"/>
      <c r="O807" s="675"/>
      <c r="P807" s="675"/>
      <c r="Q807" s="675"/>
      <c r="R807" s="675"/>
      <c r="S807" s="675"/>
      <c r="T807" s="675"/>
      <c r="U807" s="675"/>
      <c r="V807" s="675"/>
      <c r="W807" s="675"/>
      <c r="X807" s="676"/>
      <c r="Y807" s="397">
        <v>1.7</v>
      </c>
      <c r="Z807" s="398"/>
      <c r="AA807" s="398"/>
      <c r="AB807" s="662"/>
      <c r="AC807" s="680"/>
      <c r="AD807" s="681"/>
      <c r="AE807" s="681"/>
      <c r="AF807" s="681"/>
      <c r="AG807" s="682"/>
      <c r="AH807" s="850"/>
      <c r="AI807" s="851"/>
      <c r="AJ807" s="851"/>
      <c r="AK807" s="851"/>
      <c r="AL807" s="851"/>
      <c r="AM807" s="851"/>
      <c r="AN807" s="851"/>
      <c r="AO807" s="851"/>
      <c r="AP807" s="851"/>
      <c r="AQ807" s="851"/>
      <c r="AR807" s="851"/>
      <c r="AS807" s="851"/>
      <c r="AT807" s="852"/>
      <c r="AU807" s="397"/>
      <c r="AV807" s="398"/>
      <c r="AW807" s="398"/>
      <c r="AX807" s="399"/>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15">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1.7</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0"/>
      <c r="B819" s="641"/>
      <c r="C819" s="641"/>
      <c r="D819" s="641"/>
      <c r="E819" s="641"/>
      <c r="F819" s="642"/>
      <c r="G819" s="824"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4"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0"/>
      <c r="B820" s="641"/>
      <c r="C820" s="641"/>
      <c r="D820" s="641"/>
      <c r="E820" s="641"/>
      <c r="F820" s="642"/>
      <c r="G820" s="680"/>
      <c r="H820" s="681"/>
      <c r="I820" s="681"/>
      <c r="J820" s="681"/>
      <c r="K820" s="682"/>
      <c r="L820" s="674"/>
      <c r="M820" s="675"/>
      <c r="N820" s="675"/>
      <c r="O820" s="675"/>
      <c r="P820" s="675"/>
      <c r="Q820" s="675"/>
      <c r="R820" s="675"/>
      <c r="S820" s="675"/>
      <c r="T820" s="675"/>
      <c r="U820" s="675"/>
      <c r="V820" s="675"/>
      <c r="W820" s="675"/>
      <c r="X820" s="676"/>
      <c r="Y820" s="397"/>
      <c r="Z820" s="398"/>
      <c r="AA820" s="398"/>
      <c r="AB820" s="662"/>
      <c r="AC820" s="680"/>
      <c r="AD820" s="681"/>
      <c r="AE820" s="681"/>
      <c r="AF820" s="681"/>
      <c r="AG820" s="682"/>
      <c r="AH820" s="674"/>
      <c r="AI820" s="675"/>
      <c r="AJ820" s="675"/>
      <c r="AK820" s="675"/>
      <c r="AL820" s="675"/>
      <c r="AM820" s="675"/>
      <c r="AN820" s="675"/>
      <c r="AO820" s="675"/>
      <c r="AP820" s="675"/>
      <c r="AQ820" s="675"/>
      <c r="AR820" s="675"/>
      <c r="AS820" s="675"/>
      <c r="AT820" s="676"/>
      <c r="AU820" s="397"/>
      <c r="AV820" s="398"/>
      <c r="AW820" s="398"/>
      <c r="AX820" s="399"/>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7.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71.25" customHeight="1" x14ac:dyDescent="0.15">
      <c r="A837" s="385">
        <v>1</v>
      </c>
      <c r="B837" s="385">
        <v>1</v>
      </c>
      <c r="C837" s="374" t="s">
        <v>632</v>
      </c>
      <c r="D837" s="375" t="s">
        <v>632</v>
      </c>
      <c r="E837" s="375" t="s">
        <v>632</v>
      </c>
      <c r="F837" s="375" t="s">
        <v>632</v>
      </c>
      <c r="G837" s="375" t="s">
        <v>632</v>
      </c>
      <c r="H837" s="375" t="s">
        <v>632</v>
      </c>
      <c r="I837" s="376" t="s">
        <v>632</v>
      </c>
      <c r="J837" s="348">
        <v>4000020270008</v>
      </c>
      <c r="K837" s="349"/>
      <c r="L837" s="349"/>
      <c r="M837" s="349"/>
      <c r="N837" s="349"/>
      <c r="O837" s="349"/>
      <c r="P837" s="380" t="s">
        <v>684</v>
      </c>
      <c r="Q837" s="921"/>
      <c r="R837" s="921"/>
      <c r="S837" s="921"/>
      <c r="T837" s="921"/>
      <c r="U837" s="921"/>
      <c r="V837" s="921"/>
      <c r="W837" s="921"/>
      <c r="X837" s="922"/>
      <c r="Y837" s="351">
        <v>0.5</v>
      </c>
      <c r="Z837" s="352">
        <v>365000</v>
      </c>
      <c r="AA837" s="352">
        <v>365000</v>
      </c>
      <c r="AB837" s="353">
        <v>365000</v>
      </c>
      <c r="AC837" s="363" t="s">
        <v>642</v>
      </c>
      <c r="AD837" s="371"/>
      <c r="AE837" s="371"/>
      <c r="AF837" s="371"/>
      <c r="AG837" s="371"/>
      <c r="AH837" s="372" t="s">
        <v>571</v>
      </c>
      <c r="AI837" s="373"/>
      <c r="AJ837" s="373"/>
      <c r="AK837" s="373"/>
      <c r="AL837" s="357" t="s">
        <v>571</v>
      </c>
      <c r="AM837" s="358"/>
      <c r="AN837" s="358"/>
      <c r="AO837" s="359"/>
      <c r="AP837" s="360" t="s">
        <v>571</v>
      </c>
      <c r="AQ837" s="360"/>
      <c r="AR837" s="360"/>
      <c r="AS837" s="360"/>
      <c r="AT837" s="360"/>
      <c r="AU837" s="360"/>
      <c r="AV837" s="360"/>
      <c r="AW837" s="360"/>
      <c r="AX837" s="360"/>
    </row>
    <row r="838" spans="1:50" ht="71.25" customHeight="1" x14ac:dyDescent="0.15">
      <c r="A838" s="385">
        <v>2</v>
      </c>
      <c r="B838" s="385">
        <v>1</v>
      </c>
      <c r="C838" s="374" t="s">
        <v>633</v>
      </c>
      <c r="D838" s="375" t="s">
        <v>633</v>
      </c>
      <c r="E838" s="375" t="s">
        <v>633</v>
      </c>
      <c r="F838" s="375" t="s">
        <v>633</v>
      </c>
      <c r="G838" s="375" t="s">
        <v>633</v>
      </c>
      <c r="H838" s="375" t="s">
        <v>633</v>
      </c>
      <c r="I838" s="376" t="s">
        <v>633</v>
      </c>
      <c r="J838" s="348">
        <v>8000020280003</v>
      </c>
      <c r="K838" s="349"/>
      <c r="L838" s="349"/>
      <c r="M838" s="349"/>
      <c r="N838" s="349"/>
      <c r="O838" s="349"/>
      <c r="P838" s="350" t="s">
        <v>684</v>
      </c>
      <c r="Q838" s="350"/>
      <c r="R838" s="350"/>
      <c r="S838" s="350"/>
      <c r="T838" s="350"/>
      <c r="U838" s="350"/>
      <c r="V838" s="350"/>
      <c r="W838" s="350"/>
      <c r="X838" s="350"/>
      <c r="Y838" s="351">
        <v>0.4</v>
      </c>
      <c r="Z838" s="352">
        <v>365000</v>
      </c>
      <c r="AA838" s="352">
        <v>365000</v>
      </c>
      <c r="AB838" s="353">
        <v>365000</v>
      </c>
      <c r="AC838" s="363" t="s">
        <v>642</v>
      </c>
      <c r="AD838" s="363"/>
      <c r="AE838" s="363"/>
      <c r="AF838" s="363"/>
      <c r="AG838" s="363"/>
      <c r="AH838" s="372" t="s">
        <v>571</v>
      </c>
      <c r="AI838" s="373"/>
      <c r="AJ838" s="373"/>
      <c r="AK838" s="373"/>
      <c r="AL838" s="357" t="s">
        <v>571</v>
      </c>
      <c r="AM838" s="358"/>
      <c r="AN838" s="358"/>
      <c r="AO838" s="359"/>
      <c r="AP838" s="360" t="s">
        <v>571</v>
      </c>
      <c r="AQ838" s="360"/>
      <c r="AR838" s="360"/>
      <c r="AS838" s="360"/>
      <c r="AT838" s="360"/>
      <c r="AU838" s="360"/>
      <c r="AV838" s="360"/>
      <c r="AW838" s="360"/>
      <c r="AX838" s="360"/>
    </row>
    <row r="839" spans="1:50" ht="71.25" customHeight="1" x14ac:dyDescent="0.15">
      <c r="A839" s="385">
        <v>3</v>
      </c>
      <c r="B839" s="385">
        <v>1</v>
      </c>
      <c r="C839" s="377" t="s">
        <v>634</v>
      </c>
      <c r="D839" s="378" t="s">
        <v>634</v>
      </c>
      <c r="E839" s="378" t="s">
        <v>634</v>
      </c>
      <c r="F839" s="378" t="s">
        <v>634</v>
      </c>
      <c r="G839" s="378" t="s">
        <v>634</v>
      </c>
      <c r="H839" s="378" t="s">
        <v>634</v>
      </c>
      <c r="I839" s="379" t="s">
        <v>634</v>
      </c>
      <c r="J839" s="348">
        <v>7000020250007</v>
      </c>
      <c r="K839" s="349"/>
      <c r="L839" s="349"/>
      <c r="M839" s="349"/>
      <c r="N839" s="349"/>
      <c r="O839" s="349"/>
      <c r="P839" s="362" t="s">
        <v>684</v>
      </c>
      <c r="Q839" s="350"/>
      <c r="R839" s="350"/>
      <c r="S839" s="350"/>
      <c r="T839" s="350"/>
      <c r="U839" s="350"/>
      <c r="V839" s="350"/>
      <c r="W839" s="350"/>
      <c r="X839" s="350"/>
      <c r="Y839" s="351">
        <v>0.4</v>
      </c>
      <c r="Z839" s="352">
        <v>358000</v>
      </c>
      <c r="AA839" s="352">
        <v>358000</v>
      </c>
      <c r="AB839" s="353">
        <v>358000</v>
      </c>
      <c r="AC839" s="363" t="s">
        <v>642</v>
      </c>
      <c r="AD839" s="363"/>
      <c r="AE839" s="363"/>
      <c r="AF839" s="363"/>
      <c r="AG839" s="363"/>
      <c r="AH839" s="355" t="s">
        <v>571</v>
      </c>
      <c r="AI839" s="356"/>
      <c r="AJ839" s="356"/>
      <c r="AK839" s="356"/>
      <c r="AL839" s="357" t="s">
        <v>571</v>
      </c>
      <c r="AM839" s="358"/>
      <c r="AN839" s="358"/>
      <c r="AO839" s="359"/>
      <c r="AP839" s="360" t="s">
        <v>571</v>
      </c>
      <c r="AQ839" s="360"/>
      <c r="AR839" s="360"/>
      <c r="AS839" s="360"/>
      <c r="AT839" s="360"/>
      <c r="AU839" s="360"/>
      <c r="AV839" s="360"/>
      <c r="AW839" s="360"/>
      <c r="AX839" s="360"/>
    </row>
    <row r="840" spans="1:50" ht="71.25" customHeight="1" x14ac:dyDescent="0.15">
      <c r="A840" s="385">
        <v>4</v>
      </c>
      <c r="B840" s="385">
        <v>1</v>
      </c>
      <c r="C840" s="377" t="s">
        <v>635</v>
      </c>
      <c r="D840" s="378" t="s">
        <v>635</v>
      </c>
      <c r="E840" s="378" t="s">
        <v>635</v>
      </c>
      <c r="F840" s="378" t="s">
        <v>635</v>
      </c>
      <c r="G840" s="378" t="s">
        <v>635</v>
      </c>
      <c r="H840" s="378" t="s">
        <v>635</v>
      </c>
      <c r="I840" s="379" t="s">
        <v>635</v>
      </c>
      <c r="J840" s="348">
        <v>4000020120006</v>
      </c>
      <c r="K840" s="349"/>
      <c r="L840" s="349"/>
      <c r="M840" s="349"/>
      <c r="N840" s="349"/>
      <c r="O840" s="349"/>
      <c r="P840" s="362" t="s">
        <v>684</v>
      </c>
      <c r="Q840" s="350"/>
      <c r="R840" s="350"/>
      <c r="S840" s="350"/>
      <c r="T840" s="350"/>
      <c r="U840" s="350"/>
      <c r="V840" s="350"/>
      <c r="W840" s="350"/>
      <c r="X840" s="350"/>
      <c r="Y840" s="351">
        <v>0.2</v>
      </c>
      <c r="Z840" s="352">
        <v>239000</v>
      </c>
      <c r="AA840" s="352">
        <v>239000</v>
      </c>
      <c r="AB840" s="353">
        <v>239000</v>
      </c>
      <c r="AC840" s="363" t="s">
        <v>642</v>
      </c>
      <c r="AD840" s="363"/>
      <c r="AE840" s="363"/>
      <c r="AF840" s="363"/>
      <c r="AG840" s="363"/>
      <c r="AH840" s="355" t="s">
        <v>571</v>
      </c>
      <c r="AI840" s="356"/>
      <c r="AJ840" s="356"/>
      <c r="AK840" s="356"/>
      <c r="AL840" s="357" t="s">
        <v>571</v>
      </c>
      <c r="AM840" s="358"/>
      <c r="AN840" s="358"/>
      <c r="AO840" s="359"/>
      <c r="AP840" s="360" t="s">
        <v>571</v>
      </c>
      <c r="AQ840" s="360"/>
      <c r="AR840" s="360"/>
      <c r="AS840" s="360"/>
      <c r="AT840" s="360"/>
      <c r="AU840" s="360"/>
      <c r="AV840" s="360"/>
      <c r="AW840" s="360"/>
      <c r="AX840" s="360"/>
    </row>
    <row r="841" spans="1:50" ht="71.25" customHeight="1" x14ac:dyDescent="0.15">
      <c r="A841" s="385">
        <v>5</v>
      </c>
      <c r="B841" s="385">
        <v>1</v>
      </c>
      <c r="C841" s="374" t="s">
        <v>636</v>
      </c>
      <c r="D841" s="375" t="s">
        <v>636</v>
      </c>
      <c r="E841" s="375" t="s">
        <v>636</v>
      </c>
      <c r="F841" s="375" t="s">
        <v>636</v>
      </c>
      <c r="G841" s="375" t="s">
        <v>636</v>
      </c>
      <c r="H841" s="375" t="s">
        <v>636</v>
      </c>
      <c r="I841" s="376" t="s">
        <v>636</v>
      </c>
      <c r="J841" s="348">
        <v>8000020130001</v>
      </c>
      <c r="K841" s="349"/>
      <c r="L841" s="349"/>
      <c r="M841" s="349"/>
      <c r="N841" s="349"/>
      <c r="O841" s="349"/>
      <c r="P841" s="350" t="s">
        <v>684</v>
      </c>
      <c r="Q841" s="350"/>
      <c r="R841" s="350"/>
      <c r="S841" s="350"/>
      <c r="T841" s="350"/>
      <c r="U841" s="350"/>
      <c r="V841" s="350"/>
      <c r="W841" s="350"/>
      <c r="X841" s="350"/>
      <c r="Y841" s="351">
        <v>0.2</v>
      </c>
      <c r="Z841" s="352">
        <v>222000</v>
      </c>
      <c r="AA841" s="352">
        <v>222000</v>
      </c>
      <c r="AB841" s="353">
        <v>222000</v>
      </c>
      <c r="AC841" s="354" t="s">
        <v>642</v>
      </c>
      <c r="AD841" s="354"/>
      <c r="AE841" s="354"/>
      <c r="AF841" s="354"/>
      <c r="AG841" s="354"/>
      <c r="AH841" s="355" t="s">
        <v>571</v>
      </c>
      <c r="AI841" s="356"/>
      <c r="AJ841" s="356"/>
      <c r="AK841" s="356"/>
      <c r="AL841" s="357" t="s">
        <v>571</v>
      </c>
      <c r="AM841" s="358"/>
      <c r="AN841" s="358"/>
      <c r="AO841" s="359"/>
      <c r="AP841" s="360" t="s">
        <v>571</v>
      </c>
      <c r="AQ841" s="360"/>
      <c r="AR841" s="360"/>
      <c r="AS841" s="360"/>
      <c r="AT841" s="360"/>
      <c r="AU841" s="360"/>
      <c r="AV841" s="360"/>
      <c r="AW841" s="360"/>
      <c r="AX841" s="360"/>
    </row>
    <row r="842" spans="1:50" ht="71.25" customHeight="1" x14ac:dyDescent="0.15">
      <c r="A842" s="385">
        <v>6</v>
      </c>
      <c r="B842" s="385">
        <v>1</v>
      </c>
      <c r="C842" s="374" t="s">
        <v>637</v>
      </c>
      <c r="D842" s="375" t="s">
        <v>637</v>
      </c>
      <c r="E842" s="375" t="s">
        <v>637</v>
      </c>
      <c r="F842" s="375" t="s">
        <v>637</v>
      </c>
      <c r="G842" s="375" t="s">
        <v>637</v>
      </c>
      <c r="H842" s="375" t="s">
        <v>637</v>
      </c>
      <c r="I842" s="376" t="s">
        <v>637</v>
      </c>
      <c r="J842" s="348">
        <v>7000020430005</v>
      </c>
      <c r="K842" s="349"/>
      <c r="L842" s="349"/>
      <c r="M842" s="349"/>
      <c r="N842" s="349"/>
      <c r="O842" s="349"/>
      <c r="P842" s="350" t="s">
        <v>684</v>
      </c>
      <c r="Q842" s="350"/>
      <c r="R842" s="350"/>
      <c r="S842" s="350"/>
      <c r="T842" s="350"/>
      <c r="U842" s="350"/>
      <c r="V842" s="350"/>
      <c r="W842" s="350"/>
      <c r="X842" s="350"/>
      <c r="Y842" s="351">
        <v>0.2</v>
      </c>
      <c r="Z842" s="352">
        <v>200000</v>
      </c>
      <c r="AA842" s="352">
        <v>200000</v>
      </c>
      <c r="AB842" s="353">
        <v>200000</v>
      </c>
      <c r="AC842" s="354" t="s">
        <v>642</v>
      </c>
      <c r="AD842" s="354"/>
      <c r="AE842" s="354"/>
      <c r="AF842" s="354"/>
      <c r="AG842" s="354"/>
      <c r="AH842" s="355" t="s">
        <v>571</v>
      </c>
      <c r="AI842" s="356"/>
      <c r="AJ842" s="356"/>
      <c r="AK842" s="356"/>
      <c r="AL842" s="357" t="s">
        <v>571</v>
      </c>
      <c r="AM842" s="358"/>
      <c r="AN842" s="358"/>
      <c r="AO842" s="359"/>
      <c r="AP842" s="360" t="s">
        <v>571</v>
      </c>
      <c r="AQ842" s="360"/>
      <c r="AR842" s="360"/>
      <c r="AS842" s="360"/>
      <c r="AT842" s="360"/>
      <c r="AU842" s="360"/>
      <c r="AV842" s="360"/>
      <c r="AW842" s="360"/>
      <c r="AX842" s="360"/>
    </row>
    <row r="843" spans="1:50" ht="71.25" customHeight="1" x14ac:dyDescent="0.15">
      <c r="A843" s="385">
        <v>7</v>
      </c>
      <c r="B843" s="385">
        <v>1</v>
      </c>
      <c r="C843" s="374" t="s">
        <v>638</v>
      </c>
      <c r="D843" s="375" t="s">
        <v>638</v>
      </c>
      <c r="E843" s="375" t="s">
        <v>638</v>
      </c>
      <c r="F843" s="375" t="s">
        <v>638</v>
      </c>
      <c r="G843" s="375" t="s">
        <v>638</v>
      </c>
      <c r="H843" s="375" t="s">
        <v>638</v>
      </c>
      <c r="I843" s="376" t="s">
        <v>638</v>
      </c>
      <c r="J843" s="348">
        <v>6000020400009</v>
      </c>
      <c r="K843" s="349"/>
      <c r="L843" s="349"/>
      <c r="M843" s="349"/>
      <c r="N843" s="349"/>
      <c r="O843" s="349"/>
      <c r="P843" s="350" t="s">
        <v>684</v>
      </c>
      <c r="Q843" s="350"/>
      <c r="R843" s="350"/>
      <c r="S843" s="350"/>
      <c r="T843" s="350"/>
      <c r="U843" s="350"/>
      <c r="V843" s="350"/>
      <c r="W843" s="350"/>
      <c r="X843" s="350"/>
      <c r="Y843" s="351">
        <v>0.2</v>
      </c>
      <c r="Z843" s="352">
        <v>176000</v>
      </c>
      <c r="AA843" s="352">
        <v>176000</v>
      </c>
      <c r="AB843" s="353">
        <v>176000</v>
      </c>
      <c r="AC843" s="354" t="s">
        <v>642</v>
      </c>
      <c r="AD843" s="354"/>
      <c r="AE843" s="354"/>
      <c r="AF843" s="354"/>
      <c r="AG843" s="354"/>
      <c r="AH843" s="355" t="s">
        <v>571</v>
      </c>
      <c r="AI843" s="356"/>
      <c r="AJ843" s="356"/>
      <c r="AK843" s="356"/>
      <c r="AL843" s="357" t="s">
        <v>571</v>
      </c>
      <c r="AM843" s="358"/>
      <c r="AN843" s="358"/>
      <c r="AO843" s="359"/>
      <c r="AP843" s="360" t="s">
        <v>571</v>
      </c>
      <c r="AQ843" s="360"/>
      <c r="AR843" s="360"/>
      <c r="AS843" s="360"/>
      <c r="AT843" s="360"/>
      <c r="AU843" s="360"/>
      <c r="AV843" s="360"/>
      <c r="AW843" s="360"/>
      <c r="AX843" s="360"/>
    </row>
    <row r="844" spans="1:50" ht="71.25" customHeight="1" x14ac:dyDescent="0.15">
      <c r="A844" s="385">
        <v>8</v>
      </c>
      <c r="B844" s="385">
        <v>1</v>
      </c>
      <c r="C844" s="374" t="s">
        <v>639</v>
      </c>
      <c r="D844" s="375" t="s">
        <v>639</v>
      </c>
      <c r="E844" s="375" t="s">
        <v>639</v>
      </c>
      <c r="F844" s="375" t="s">
        <v>639</v>
      </c>
      <c r="G844" s="375" t="s">
        <v>639</v>
      </c>
      <c r="H844" s="375" t="s">
        <v>639</v>
      </c>
      <c r="I844" s="376" t="s">
        <v>639</v>
      </c>
      <c r="J844" s="348">
        <v>4000020330001</v>
      </c>
      <c r="K844" s="349"/>
      <c r="L844" s="349"/>
      <c r="M844" s="349"/>
      <c r="N844" s="349"/>
      <c r="O844" s="349"/>
      <c r="P844" s="350" t="s">
        <v>684</v>
      </c>
      <c r="Q844" s="350"/>
      <c r="R844" s="350"/>
      <c r="S844" s="350"/>
      <c r="T844" s="350"/>
      <c r="U844" s="350"/>
      <c r="V844" s="350"/>
      <c r="W844" s="350"/>
      <c r="X844" s="350"/>
      <c r="Y844" s="351">
        <v>0.2</v>
      </c>
      <c r="Z844" s="352">
        <v>168000</v>
      </c>
      <c r="AA844" s="352">
        <v>168000</v>
      </c>
      <c r="AB844" s="353">
        <v>168000</v>
      </c>
      <c r="AC844" s="354" t="s">
        <v>642</v>
      </c>
      <c r="AD844" s="354"/>
      <c r="AE844" s="354"/>
      <c r="AF844" s="354"/>
      <c r="AG844" s="354"/>
      <c r="AH844" s="355" t="s">
        <v>571</v>
      </c>
      <c r="AI844" s="356"/>
      <c r="AJ844" s="356"/>
      <c r="AK844" s="356"/>
      <c r="AL844" s="357" t="s">
        <v>571</v>
      </c>
      <c r="AM844" s="358"/>
      <c r="AN844" s="358"/>
      <c r="AO844" s="359"/>
      <c r="AP844" s="360" t="s">
        <v>571</v>
      </c>
      <c r="AQ844" s="360"/>
      <c r="AR844" s="360"/>
      <c r="AS844" s="360"/>
      <c r="AT844" s="360"/>
      <c r="AU844" s="360"/>
      <c r="AV844" s="360"/>
      <c r="AW844" s="360"/>
      <c r="AX844" s="360"/>
    </row>
    <row r="845" spans="1:50" ht="71.25" customHeight="1" x14ac:dyDescent="0.15">
      <c r="A845" s="385">
        <v>9</v>
      </c>
      <c r="B845" s="385">
        <v>1</v>
      </c>
      <c r="C845" s="374" t="s">
        <v>640</v>
      </c>
      <c r="D845" s="375" t="s">
        <v>640</v>
      </c>
      <c r="E845" s="375" t="s">
        <v>640</v>
      </c>
      <c r="F845" s="375" t="s">
        <v>640</v>
      </c>
      <c r="G845" s="375" t="s">
        <v>640</v>
      </c>
      <c r="H845" s="375" t="s">
        <v>640</v>
      </c>
      <c r="I845" s="376" t="s">
        <v>640</v>
      </c>
      <c r="J845" s="348">
        <v>7000020010006</v>
      </c>
      <c r="K845" s="349"/>
      <c r="L845" s="349"/>
      <c r="M845" s="349"/>
      <c r="N845" s="349"/>
      <c r="O845" s="349"/>
      <c r="P845" s="350" t="s">
        <v>684</v>
      </c>
      <c r="Q845" s="350"/>
      <c r="R845" s="350"/>
      <c r="S845" s="350"/>
      <c r="T845" s="350"/>
      <c r="U845" s="350"/>
      <c r="V845" s="350"/>
      <c r="W845" s="350"/>
      <c r="X845" s="350"/>
      <c r="Y845" s="351">
        <v>0.2</v>
      </c>
      <c r="Z845" s="352">
        <v>150000</v>
      </c>
      <c r="AA845" s="352">
        <v>150000</v>
      </c>
      <c r="AB845" s="353">
        <v>150000</v>
      </c>
      <c r="AC845" s="354" t="s">
        <v>642</v>
      </c>
      <c r="AD845" s="354"/>
      <c r="AE845" s="354"/>
      <c r="AF845" s="354"/>
      <c r="AG845" s="354"/>
      <c r="AH845" s="355" t="s">
        <v>571</v>
      </c>
      <c r="AI845" s="356"/>
      <c r="AJ845" s="356"/>
      <c r="AK845" s="356"/>
      <c r="AL845" s="357" t="s">
        <v>571</v>
      </c>
      <c r="AM845" s="358"/>
      <c r="AN845" s="358"/>
      <c r="AO845" s="359"/>
      <c r="AP845" s="360" t="s">
        <v>571</v>
      </c>
      <c r="AQ845" s="360"/>
      <c r="AR845" s="360"/>
      <c r="AS845" s="360"/>
      <c r="AT845" s="360"/>
      <c r="AU845" s="360"/>
      <c r="AV845" s="360"/>
      <c r="AW845" s="360"/>
      <c r="AX845" s="360"/>
    </row>
    <row r="846" spans="1:50" ht="71.25" customHeight="1" x14ac:dyDescent="0.15">
      <c r="A846" s="385">
        <v>10</v>
      </c>
      <c r="B846" s="385">
        <v>1</v>
      </c>
      <c r="C846" s="374" t="s">
        <v>641</v>
      </c>
      <c r="D846" s="375" t="s">
        <v>641</v>
      </c>
      <c r="E846" s="375" t="s">
        <v>641</v>
      </c>
      <c r="F846" s="375" t="s">
        <v>641</v>
      </c>
      <c r="G846" s="375" t="s">
        <v>641</v>
      </c>
      <c r="H846" s="375" t="s">
        <v>641</v>
      </c>
      <c r="I846" s="376" t="s">
        <v>641</v>
      </c>
      <c r="J846" s="348">
        <v>1000020320005</v>
      </c>
      <c r="K846" s="349"/>
      <c r="L846" s="349"/>
      <c r="M846" s="349"/>
      <c r="N846" s="349"/>
      <c r="O846" s="349"/>
      <c r="P846" s="350" t="s">
        <v>684</v>
      </c>
      <c r="Q846" s="350"/>
      <c r="R846" s="350"/>
      <c r="S846" s="350"/>
      <c r="T846" s="350"/>
      <c r="U846" s="350"/>
      <c r="V846" s="350"/>
      <c r="W846" s="350"/>
      <c r="X846" s="350"/>
      <c r="Y846" s="351">
        <v>0.1</v>
      </c>
      <c r="Z846" s="352">
        <v>142000</v>
      </c>
      <c r="AA846" s="352">
        <v>142000</v>
      </c>
      <c r="AB846" s="353">
        <v>142000</v>
      </c>
      <c r="AC846" s="354" t="s">
        <v>642</v>
      </c>
      <c r="AD846" s="354"/>
      <c r="AE846" s="354"/>
      <c r="AF846" s="354"/>
      <c r="AG846" s="354"/>
      <c r="AH846" s="355" t="s">
        <v>571</v>
      </c>
      <c r="AI846" s="356"/>
      <c r="AJ846" s="356"/>
      <c r="AK846" s="356"/>
      <c r="AL846" s="357" t="s">
        <v>571</v>
      </c>
      <c r="AM846" s="358"/>
      <c r="AN846" s="358"/>
      <c r="AO846" s="359"/>
      <c r="AP846" s="360" t="s">
        <v>571</v>
      </c>
      <c r="AQ846" s="360"/>
      <c r="AR846" s="360"/>
      <c r="AS846" s="360"/>
      <c r="AT846" s="360"/>
      <c r="AU846" s="360"/>
      <c r="AV846" s="360"/>
      <c r="AW846" s="360"/>
      <c r="AX846" s="360"/>
    </row>
    <row r="847" spans="1:50" ht="30" hidden="1" customHeight="1" x14ac:dyDescent="0.15">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47.25" customHeight="1" x14ac:dyDescent="0.15">
      <c r="A870" s="385">
        <v>1</v>
      </c>
      <c r="B870" s="385">
        <v>1</v>
      </c>
      <c r="C870" s="361" t="s">
        <v>653</v>
      </c>
      <c r="D870" s="347"/>
      <c r="E870" s="347"/>
      <c r="F870" s="347"/>
      <c r="G870" s="347"/>
      <c r="H870" s="347"/>
      <c r="I870" s="347"/>
      <c r="J870" s="348">
        <v>2000020080004</v>
      </c>
      <c r="K870" s="349"/>
      <c r="L870" s="349"/>
      <c r="M870" s="349"/>
      <c r="N870" s="349"/>
      <c r="O870" s="349"/>
      <c r="P870" s="362" t="s">
        <v>706</v>
      </c>
      <c r="Q870" s="350"/>
      <c r="R870" s="350"/>
      <c r="S870" s="350"/>
      <c r="T870" s="350"/>
      <c r="U870" s="350"/>
      <c r="V870" s="350"/>
      <c r="W870" s="350"/>
      <c r="X870" s="350"/>
      <c r="Y870" s="351">
        <v>1.6</v>
      </c>
      <c r="Z870" s="352"/>
      <c r="AA870" s="352"/>
      <c r="AB870" s="353"/>
      <c r="AC870" s="354" t="s">
        <v>642</v>
      </c>
      <c r="AD870" s="354"/>
      <c r="AE870" s="354"/>
      <c r="AF870" s="354"/>
      <c r="AG870" s="354"/>
      <c r="AH870" s="355" t="s">
        <v>571</v>
      </c>
      <c r="AI870" s="356"/>
      <c r="AJ870" s="356"/>
      <c r="AK870" s="356"/>
      <c r="AL870" s="357" t="s">
        <v>571</v>
      </c>
      <c r="AM870" s="358"/>
      <c r="AN870" s="358"/>
      <c r="AO870" s="359"/>
      <c r="AP870" s="360" t="s">
        <v>571</v>
      </c>
      <c r="AQ870" s="360"/>
      <c r="AR870" s="360"/>
      <c r="AS870" s="360"/>
      <c r="AT870" s="360"/>
      <c r="AU870" s="360"/>
      <c r="AV870" s="360"/>
      <c r="AW870" s="360"/>
      <c r="AX870" s="360"/>
    </row>
    <row r="871" spans="1:50" ht="53.25" customHeight="1" x14ac:dyDescent="0.15">
      <c r="A871" s="385">
        <v>2</v>
      </c>
      <c r="B871" s="385">
        <v>1</v>
      </c>
      <c r="C871" s="361" t="s">
        <v>654</v>
      </c>
      <c r="D871" s="347"/>
      <c r="E871" s="347"/>
      <c r="F871" s="347"/>
      <c r="G871" s="347"/>
      <c r="H871" s="347"/>
      <c r="I871" s="347"/>
      <c r="J871" s="348">
        <v>1000020110001</v>
      </c>
      <c r="K871" s="349"/>
      <c r="L871" s="349"/>
      <c r="M871" s="349"/>
      <c r="N871" s="349"/>
      <c r="O871" s="349"/>
      <c r="P871" s="362" t="s">
        <v>706</v>
      </c>
      <c r="Q871" s="350"/>
      <c r="R871" s="350"/>
      <c r="S871" s="350"/>
      <c r="T871" s="350"/>
      <c r="U871" s="350"/>
      <c r="V871" s="350"/>
      <c r="W871" s="350"/>
      <c r="X871" s="350"/>
      <c r="Y871" s="351">
        <v>1.6</v>
      </c>
      <c r="Z871" s="352"/>
      <c r="AA871" s="352"/>
      <c r="AB871" s="353"/>
      <c r="AC871" s="354" t="s">
        <v>642</v>
      </c>
      <c r="AD871" s="354"/>
      <c r="AE871" s="354"/>
      <c r="AF871" s="354"/>
      <c r="AG871" s="354"/>
      <c r="AH871" s="355" t="s">
        <v>571</v>
      </c>
      <c r="AI871" s="356"/>
      <c r="AJ871" s="356"/>
      <c r="AK871" s="356"/>
      <c r="AL871" s="357" t="s">
        <v>675</v>
      </c>
      <c r="AM871" s="358"/>
      <c r="AN871" s="358"/>
      <c r="AO871" s="359"/>
      <c r="AP871" s="360" t="s">
        <v>571</v>
      </c>
      <c r="AQ871" s="360"/>
      <c r="AR871" s="360"/>
      <c r="AS871" s="360"/>
      <c r="AT871" s="360"/>
      <c r="AU871" s="360"/>
      <c r="AV871" s="360"/>
      <c r="AW871" s="360"/>
      <c r="AX871" s="360"/>
    </row>
    <row r="872" spans="1:50" ht="42.75" customHeight="1" x14ac:dyDescent="0.15">
      <c r="A872" s="385">
        <v>3</v>
      </c>
      <c r="B872" s="385">
        <v>1</v>
      </c>
      <c r="C872" s="361" t="s">
        <v>655</v>
      </c>
      <c r="D872" s="347"/>
      <c r="E872" s="347"/>
      <c r="F872" s="347"/>
      <c r="G872" s="347"/>
      <c r="H872" s="347"/>
      <c r="I872" s="347"/>
      <c r="J872" s="348">
        <v>4000020270008</v>
      </c>
      <c r="K872" s="349"/>
      <c r="L872" s="349"/>
      <c r="M872" s="349"/>
      <c r="N872" s="349"/>
      <c r="O872" s="349"/>
      <c r="P872" s="362" t="s">
        <v>706</v>
      </c>
      <c r="Q872" s="350"/>
      <c r="R872" s="350"/>
      <c r="S872" s="350"/>
      <c r="T872" s="350"/>
      <c r="U872" s="350"/>
      <c r="V872" s="350"/>
      <c r="W872" s="350"/>
      <c r="X872" s="350"/>
      <c r="Y872" s="351">
        <v>1.6</v>
      </c>
      <c r="Z872" s="352"/>
      <c r="AA872" s="352"/>
      <c r="AB872" s="353"/>
      <c r="AC872" s="354" t="s">
        <v>642</v>
      </c>
      <c r="AD872" s="354"/>
      <c r="AE872" s="354"/>
      <c r="AF872" s="354"/>
      <c r="AG872" s="354"/>
      <c r="AH872" s="355" t="s">
        <v>571</v>
      </c>
      <c r="AI872" s="356"/>
      <c r="AJ872" s="356"/>
      <c r="AK872" s="356"/>
      <c r="AL872" s="357" t="s">
        <v>571</v>
      </c>
      <c r="AM872" s="358"/>
      <c r="AN872" s="358"/>
      <c r="AO872" s="359"/>
      <c r="AP872" s="360" t="s">
        <v>571</v>
      </c>
      <c r="AQ872" s="360"/>
      <c r="AR872" s="360"/>
      <c r="AS872" s="360"/>
      <c r="AT872" s="360"/>
      <c r="AU872" s="360"/>
      <c r="AV872" s="360"/>
      <c r="AW872" s="360"/>
      <c r="AX872" s="360"/>
    </row>
    <row r="873" spans="1:50" ht="42.75" customHeight="1" x14ac:dyDescent="0.15">
      <c r="A873" s="385">
        <v>4</v>
      </c>
      <c r="B873" s="385">
        <v>1</v>
      </c>
      <c r="C873" s="361" t="s">
        <v>656</v>
      </c>
      <c r="D873" s="347"/>
      <c r="E873" s="347"/>
      <c r="F873" s="347"/>
      <c r="G873" s="347"/>
      <c r="H873" s="347"/>
      <c r="I873" s="347"/>
      <c r="J873" s="348">
        <v>8000020280003</v>
      </c>
      <c r="K873" s="349"/>
      <c r="L873" s="349"/>
      <c r="M873" s="349"/>
      <c r="N873" s="349"/>
      <c r="O873" s="349"/>
      <c r="P873" s="362" t="s">
        <v>706</v>
      </c>
      <c r="Q873" s="350"/>
      <c r="R873" s="350"/>
      <c r="S873" s="350"/>
      <c r="T873" s="350"/>
      <c r="U873" s="350"/>
      <c r="V873" s="350"/>
      <c r="W873" s="350"/>
      <c r="X873" s="350"/>
      <c r="Y873" s="351">
        <v>1.6</v>
      </c>
      <c r="Z873" s="352"/>
      <c r="AA873" s="352"/>
      <c r="AB873" s="353"/>
      <c r="AC873" s="354" t="s">
        <v>642</v>
      </c>
      <c r="AD873" s="354"/>
      <c r="AE873" s="354"/>
      <c r="AF873" s="354"/>
      <c r="AG873" s="354"/>
      <c r="AH873" s="355" t="s">
        <v>571</v>
      </c>
      <c r="AI873" s="356"/>
      <c r="AJ873" s="356"/>
      <c r="AK873" s="356"/>
      <c r="AL873" s="357" t="s">
        <v>571</v>
      </c>
      <c r="AM873" s="358"/>
      <c r="AN873" s="358"/>
      <c r="AO873" s="359"/>
      <c r="AP873" s="360" t="s">
        <v>571</v>
      </c>
      <c r="AQ873" s="360"/>
      <c r="AR873" s="360"/>
      <c r="AS873" s="360"/>
      <c r="AT873" s="360"/>
      <c r="AU873" s="360"/>
      <c r="AV873" s="360"/>
      <c r="AW873" s="360"/>
      <c r="AX873" s="360"/>
    </row>
    <row r="874" spans="1:50" ht="42.75" customHeight="1" x14ac:dyDescent="0.15">
      <c r="A874" s="385">
        <v>5</v>
      </c>
      <c r="B874" s="385">
        <v>1</v>
      </c>
      <c r="C874" s="361" t="s">
        <v>657</v>
      </c>
      <c r="D874" s="347"/>
      <c r="E874" s="347"/>
      <c r="F874" s="347"/>
      <c r="G874" s="347"/>
      <c r="H874" s="347"/>
      <c r="I874" s="347"/>
      <c r="J874" s="348">
        <v>5000020090000</v>
      </c>
      <c r="K874" s="349"/>
      <c r="L874" s="349"/>
      <c r="M874" s="349"/>
      <c r="N874" s="349"/>
      <c r="O874" s="349"/>
      <c r="P874" s="362" t="s">
        <v>706</v>
      </c>
      <c r="Q874" s="350"/>
      <c r="R874" s="350"/>
      <c r="S874" s="350"/>
      <c r="T874" s="350"/>
      <c r="U874" s="350"/>
      <c r="V874" s="350"/>
      <c r="W874" s="350"/>
      <c r="X874" s="350"/>
      <c r="Y874" s="351">
        <v>1.4</v>
      </c>
      <c r="Z874" s="352"/>
      <c r="AA874" s="352"/>
      <c r="AB874" s="353"/>
      <c r="AC874" s="354" t="s">
        <v>642</v>
      </c>
      <c r="AD874" s="354"/>
      <c r="AE874" s="354"/>
      <c r="AF874" s="354"/>
      <c r="AG874" s="354"/>
      <c r="AH874" s="355" t="s">
        <v>571</v>
      </c>
      <c r="AI874" s="356"/>
      <c r="AJ874" s="356"/>
      <c r="AK874" s="356"/>
      <c r="AL874" s="357" t="s">
        <v>571</v>
      </c>
      <c r="AM874" s="358"/>
      <c r="AN874" s="358"/>
      <c r="AO874" s="359"/>
      <c r="AP874" s="360" t="s">
        <v>571</v>
      </c>
      <c r="AQ874" s="360"/>
      <c r="AR874" s="360"/>
      <c r="AS874" s="360"/>
      <c r="AT874" s="360"/>
      <c r="AU874" s="360"/>
      <c r="AV874" s="360"/>
      <c r="AW874" s="360"/>
      <c r="AX874" s="360"/>
    </row>
    <row r="875" spans="1:50" ht="42.75" customHeight="1" x14ac:dyDescent="0.15">
      <c r="A875" s="385">
        <v>6</v>
      </c>
      <c r="B875" s="385">
        <v>1</v>
      </c>
      <c r="C875" s="361" t="s">
        <v>658</v>
      </c>
      <c r="D875" s="347"/>
      <c r="E875" s="347"/>
      <c r="F875" s="347"/>
      <c r="G875" s="347"/>
      <c r="H875" s="347"/>
      <c r="I875" s="347"/>
      <c r="J875" s="348">
        <v>5000020240001</v>
      </c>
      <c r="K875" s="349"/>
      <c r="L875" s="349"/>
      <c r="M875" s="349"/>
      <c r="N875" s="349"/>
      <c r="O875" s="349"/>
      <c r="P875" s="362" t="s">
        <v>706</v>
      </c>
      <c r="Q875" s="350"/>
      <c r="R875" s="350"/>
      <c r="S875" s="350"/>
      <c r="T875" s="350"/>
      <c r="U875" s="350"/>
      <c r="V875" s="350"/>
      <c r="W875" s="350"/>
      <c r="X875" s="350"/>
      <c r="Y875" s="351">
        <v>1.3</v>
      </c>
      <c r="Z875" s="352"/>
      <c r="AA875" s="352"/>
      <c r="AB875" s="353"/>
      <c r="AC875" s="354" t="s">
        <v>642</v>
      </c>
      <c r="AD875" s="354"/>
      <c r="AE875" s="354"/>
      <c r="AF875" s="354"/>
      <c r="AG875" s="354"/>
      <c r="AH875" s="355" t="s">
        <v>571</v>
      </c>
      <c r="AI875" s="356"/>
      <c r="AJ875" s="356"/>
      <c r="AK875" s="356"/>
      <c r="AL875" s="357" t="s">
        <v>571</v>
      </c>
      <c r="AM875" s="358"/>
      <c r="AN875" s="358"/>
      <c r="AO875" s="359"/>
      <c r="AP875" s="360" t="s">
        <v>571</v>
      </c>
      <c r="AQ875" s="360"/>
      <c r="AR875" s="360"/>
      <c r="AS875" s="360"/>
      <c r="AT875" s="360"/>
      <c r="AU875" s="360"/>
      <c r="AV875" s="360"/>
      <c r="AW875" s="360"/>
      <c r="AX875" s="360"/>
    </row>
    <row r="876" spans="1:50" ht="42.75" customHeight="1" x14ac:dyDescent="0.15">
      <c r="A876" s="385">
        <v>7</v>
      </c>
      <c r="B876" s="385">
        <v>1</v>
      </c>
      <c r="C876" s="361" t="s">
        <v>659</v>
      </c>
      <c r="D876" s="347"/>
      <c r="E876" s="347"/>
      <c r="F876" s="347"/>
      <c r="G876" s="347"/>
      <c r="H876" s="347"/>
      <c r="I876" s="347"/>
      <c r="J876" s="348">
        <v>4000020030007</v>
      </c>
      <c r="K876" s="349"/>
      <c r="L876" s="349"/>
      <c r="M876" s="349"/>
      <c r="N876" s="349"/>
      <c r="O876" s="349"/>
      <c r="P876" s="362" t="s">
        <v>706</v>
      </c>
      <c r="Q876" s="350"/>
      <c r="R876" s="350"/>
      <c r="S876" s="350"/>
      <c r="T876" s="350"/>
      <c r="U876" s="350"/>
      <c r="V876" s="350"/>
      <c r="W876" s="350"/>
      <c r="X876" s="350"/>
      <c r="Y876" s="351">
        <v>1</v>
      </c>
      <c r="Z876" s="352"/>
      <c r="AA876" s="352"/>
      <c r="AB876" s="353"/>
      <c r="AC876" s="354" t="s">
        <v>642</v>
      </c>
      <c r="AD876" s="354"/>
      <c r="AE876" s="354"/>
      <c r="AF876" s="354"/>
      <c r="AG876" s="354"/>
      <c r="AH876" s="355" t="s">
        <v>571</v>
      </c>
      <c r="AI876" s="356"/>
      <c r="AJ876" s="356"/>
      <c r="AK876" s="356"/>
      <c r="AL876" s="357" t="s">
        <v>571</v>
      </c>
      <c r="AM876" s="358"/>
      <c r="AN876" s="358"/>
      <c r="AO876" s="359"/>
      <c r="AP876" s="360" t="s">
        <v>571</v>
      </c>
      <c r="AQ876" s="360"/>
      <c r="AR876" s="360"/>
      <c r="AS876" s="360"/>
      <c r="AT876" s="360"/>
      <c r="AU876" s="360"/>
      <c r="AV876" s="360"/>
      <c r="AW876" s="360"/>
      <c r="AX876" s="360"/>
    </row>
    <row r="877" spans="1:50" ht="42.75" customHeight="1" x14ac:dyDescent="0.15">
      <c r="A877" s="385">
        <v>8</v>
      </c>
      <c r="B877" s="385">
        <v>1</v>
      </c>
      <c r="C877" s="361" t="s">
        <v>660</v>
      </c>
      <c r="D877" s="347"/>
      <c r="E877" s="347"/>
      <c r="F877" s="347"/>
      <c r="G877" s="347"/>
      <c r="H877" s="347"/>
      <c r="I877" s="347"/>
      <c r="J877" s="348">
        <v>4000020330001</v>
      </c>
      <c r="K877" s="349"/>
      <c r="L877" s="349"/>
      <c r="M877" s="349"/>
      <c r="N877" s="349"/>
      <c r="O877" s="349"/>
      <c r="P877" s="362" t="s">
        <v>706</v>
      </c>
      <c r="Q877" s="350"/>
      <c r="R877" s="350"/>
      <c r="S877" s="350"/>
      <c r="T877" s="350"/>
      <c r="U877" s="350"/>
      <c r="V877" s="350"/>
      <c r="W877" s="350"/>
      <c r="X877" s="350"/>
      <c r="Y877" s="351">
        <v>0.9</v>
      </c>
      <c r="Z877" s="352"/>
      <c r="AA877" s="352"/>
      <c r="AB877" s="353"/>
      <c r="AC877" s="354" t="s">
        <v>642</v>
      </c>
      <c r="AD877" s="354"/>
      <c r="AE877" s="354"/>
      <c r="AF877" s="354"/>
      <c r="AG877" s="354"/>
      <c r="AH877" s="355" t="s">
        <v>571</v>
      </c>
      <c r="AI877" s="356"/>
      <c r="AJ877" s="356"/>
      <c r="AK877" s="356"/>
      <c r="AL877" s="357" t="s">
        <v>571</v>
      </c>
      <c r="AM877" s="358"/>
      <c r="AN877" s="358"/>
      <c r="AO877" s="359"/>
      <c r="AP877" s="360" t="s">
        <v>571</v>
      </c>
      <c r="AQ877" s="360"/>
      <c r="AR877" s="360"/>
      <c r="AS877" s="360"/>
      <c r="AT877" s="360"/>
      <c r="AU877" s="360"/>
      <c r="AV877" s="360"/>
      <c r="AW877" s="360"/>
      <c r="AX877" s="360"/>
    </row>
    <row r="878" spans="1:50" ht="42.75" customHeight="1" x14ac:dyDescent="0.15">
      <c r="A878" s="385">
        <v>9</v>
      </c>
      <c r="B878" s="385">
        <v>1</v>
      </c>
      <c r="C878" s="361" t="s">
        <v>661</v>
      </c>
      <c r="D878" s="347"/>
      <c r="E878" s="347"/>
      <c r="F878" s="347"/>
      <c r="G878" s="347"/>
      <c r="H878" s="347"/>
      <c r="I878" s="347"/>
      <c r="J878" s="348">
        <v>7000020220001</v>
      </c>
      <c r="K878" s="349"/>
      <c r="L878" s="349"/>
      <c r="M878" s="349"/>
      <c r="N878" s="349"/>
      <c r="O878" s="349"/>
      <c r="P878" s="362" t="s">
        <v>706</v>
      </c>
      <c r="Q878" s="350"/>
      <c r="R878" s="350"/>
      <c r="S878" s="350"/>
      <c r="T878" s="350"/>
      <c r="U878" s="350"/>
      <c r="V878" s="350"/>
      <c r="W878" s="350"/>
      <c r="X878" s="350"/>
      <c r="Y878" s="351">
        <v>0.8</v>
      </c>
      <c r="Z878" s="352"/>
      <c r="AA878" s="352"/>
      <c r="AB878" s="353"/>
      <c r="AC878" s="354" t="s">
        <v>642</v>
      </c>
      <c r="AD878" s="354"/>
      <c r="AE878" s="354"/>
      <c r="AF878" s="354"/>
      <c r="AG878" s="354"/>
      <c r="AH878" s="355" t="s">
        <v>571</v>
      </c>
      <c r="AI878" s="356"/>
      <c r="AJ878" s="356"/>
      <c r="AK878" s="356"/>
      <c r="AL878" s="357" t="s">
        <v>571</v>
      </c>
      <c r="AM878" s="358"/>
      <c r="AN878" s="358"/>
      <c r="AO878" s="359"/>
      <c r="AP878" s="360" t="s">
        <v>571</v>
      </c>
      <c r="AQ878" s="360"/>
      <c r="AR878" s="360"/>
      <c r="AS878" s="360"/>
      <c r="AT878" s="360"/>
      <c r="AU878" s="360"/>
      <c r="AV878" s="360"/>
      <c r="AW878" s="360"/>
      <c r="AX878" s="360"/>
    </row>
    <row r="879" spans="1:50" ht="42.75" customHeight="1" x14ac:dyDescent="0.15">
      <c r="A879" s="385">
        <v>10</v>
      </c>
      <c r="B879" s="385">
        <v>1</v>
      </c>
      <c r="C879" s="361" t="s">
        <v>662</v>
      </c>
      <c r="D879" s="347"/>
      <c r="E879" s="347"/>
      <c r="F879" s="347"/>
      <c r="G879" s="347"/>
      <c r="H879" s="347"/>
      <c r="I879" s="347"/>
      <c r="J879" s="348">
        <v>6000020400009</v>
      </c>
      <c r="K879" s="349"/>
      <c r="L879" s="349"/>
      <c r="M879" s="349"/>
      <c r="N879" s="349"/>
      <c r="O879" s="349"/>
      <c r="P879" s="362" t="s">
        <v>706</v>
      </c>
      <c r="Q879" s="350"/>
      <c r="R879" s="350"/>
      <c r="S879" s="350"/>
      <c r="T879" s="350"/>
      <c r="U879" s="350"/>
      <c r="V879" s="350"/>
      <c r="W879" s="350"/>
      <c r="X879" s="350"/>
      <c r="Y879" s="351">
        <v>0.7</v>
      </c>
      <c r="Z879" s="352"/>
      <c r="AA879" s="352"/>
      <c r="AB879" s="353"/>
      <c r="AC879" s="354" t="s">
        <v>642</v>
      </c>
      <c r="AD879" s="354"/>
      <c r="AE879" s="354"/>
      <c r="AF879" s="354"/>
      <c r="AG879" s="354"/>
      <c r="AH879" s="355" t="s">
        <v>571</v>
      </c>
      <c r="AI879" s="356"/>
      <c r="AJ879" s="356"/>
      <c r="AK879" s="356"/>
      <c r="AL879" s="357" t="s">
        <v>571</v>
      </c>
      <c r="AM879" s="358"/>
      <c r="AN879" s="358"/>
      <c r="AO879" s="359"/>
      <c r="AP879" s="360" t="s">
        <v>571</v>
      </c>
      <c r="AQ879" s="360"/>
      <c r="AR879" s="360"/>
      <c r="AS879" s="360"/>
      <c r="AT879" s="360"/>
      <c r="AU879" s="360"/>
      <c r="AV879" s="360"/>
      <c r="AW879" s="360"/>
      <c r="AX879" s="360"/>
    </row>
    <row r="880" spans="1:50" ht="30" hidden="1" customHeight="1" x14ac:dyDescent="0.15">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60" customHeight="1" x14ac:dyDescent="0.15">
      <c r="A903" s="385">
        <v>1</v>
      </c>
      <c r="B903" s="385">
        <v>1</v>
      </c>
      <c r="C903" s="347" t="s">
        <v>643</v>
      </c>
      <c r="D903" s="347" t="s">
        <v>643</v>
      </c>
      <c r="E903" s="347" t="s">
        <v>643</v>
      </c>
      <c r="F903" s="347" t="s">
        <v>643</v>
      </c>
      <c r="G903" s="347" t="s">
        <v>643</v>
      </c>
      <c r="H903" s="347" t="s">
        <v>643</v>
      </c>
      <c r="I903" s="347" t="s">
        <v>643</v>
      </c>
      <c r="J903" s="348">
        <v>4000020420000</v>
      </c>
      <c r="K903" s="349"/>
      <c r="L903" s="349"/>
      <c r="M903" s="349"/>
      <c r="N903" s="349"/>
      <c r="O903" s="349"/>
      <c r="P903" s="380" t="s">
        <v>704</v>
      </c>
      <c r="Q903" s="381"/>
      <c r="R903" s="381"/>
      <c r="S903" s="381"/>
      <c r="T903" s="381"/>
      <c r="U903" s="381"/>
      <c r="V903" s="381"/>
      <c r="W903" s="381"/>
      <c r="X903" s="382"/>
      <c r="Y903" s="351">
        <v>1.7</v>
      </c>
      <c r="Z903" s="352">
        <v>1.5</v>
      </c>
      <c r="AA903" s="352">
        <v>1.5</v>
      </c>
      <c r="AB903" s="353">
        <v>1.5</v>
      </c>
      <c r="AC903" s="363" t="s">
        <v>642</v>
      </c>
      <c r="AD903" s="371"/>
      <c r="AE903" s="371"/>
      <c r="AF903" s="371"/>
      <c r="AG903" s="371"/>
      <c r="AH903" s="355" t="s">
        <v>571</v>
      </c>
      <c r="AI903" s="356"/>
      <c r="AJ903" s="356"/>
      <c r="AK903" s="356"/>
      <c r="AL903" s="357" t="s">
        <v>571</v>
      </c>
      <c r="AM903" s="358"/>
      <c r="AN903" s="358"/>
      <c r="AO903" s="359"/>
      <c r="AP903" s="360" t="s">
        <v>571</v>
      </c>
      <c r="AQ903" s="360"/>
      <c r="AR903" s="360"/>
      <c r="AS903" s="360"/>
      <c r="AT903" s="360"/>
      <c r="AU903" s="360"/>
      <c r="AV903" s="360"/>
      <c r="AW903" s="360"/>
      <c r="AX903" s="360"/>
    </row>
    <row r="904" spans="1:50" ht="60" customHeight="1" x14ac:dyDescent="0.15">
      <c r="A904" s="385">
        <v>2</v>
      </c>
      <c r="B904" s="385">
        <v>1</v>
      </c>
      <c r="C904" s="347" t="s">
        <v>644</v>
      </c>
      <c r="D904" s="347" t="s">
        <v>644</v>
      </c>
      <c r="E904" s="347" t="s">
        <v>644</v>
      </c>
      <c r="F904" s="347" t="s">
        <v>644</v>
      </c>
      <c r="G904" s="347" t="s">
        <v>644</v>
      </c>
      <c r="H904" s="347" t="s">
        <v>644</v>
      </c>
      <c r="I904" s="347" t="s">
        <v>644</v>
      </c>
      <c r="J904" s="348">
        <v>4000020450006</v>
      </c>
      <c r="K904" s="349"/>
      <c r="L904" s="349"/>
      <c r="M904" s="349"/>
      <c r="N904" s="349"/>
      <c r="O904" s="349"/>
      <c r="P904" s="380" t="s">
        <v>704</v>
      </c>
      <c r="Q904" s="381"/>
      <c r="R904" s="381"/>
      <c r="S904" s="381"/>
      <c r="T904" s="381"/>
      <c r="U904" s="381"/>
      <c r="V904" s="381"/>
      <c r="W904" s="381"/>
      <c r="X904" s="382"/>
      <c r="Y904" s="351">
        <v>1.5</v>
      </c>
      <c r="Z904" s="352">
        <v>1.5</v>
      </c>
      <c r="AA904" s="352">
        <v>1.5</v>
      </c>
      <c r="AB904" s="353">
        <v>1.5</v>
      </c>
      <c r="AC904" s="363" t="s">
        <v>642</v>
      </c>
      <c r="AD904" s="363"/>
      <c r="AE904" s="363"/>
      <c r="AF904" s="363"/>
      <c r="AG904" s="363"/>
      <c r="AH904" s="355" t="s">
        <v>571</v>
      </c>
      <c r="AI904" s="356"/>
      <c r="AJ904" s="356"/>
      <c r="AK904" s="356"/>
      <c r="AL904" s="357" t="s">
        <v>571</v>
      </c>
      <c r="AM904" s="358"/>
      <c r="AN904" s="358"/>
      <c r="AO904" s="359"/>
      <c r="AP904" s="360" t="s">
        <v>571</v>
      </c>
      <c r="AQ904" s="360"/>
      <c r="AR904" s="360"/>
      <c r="AS904" s="360"/>
      <c r="AT904" s="360"/>
      <c r="AU904" s="360"/>
      <c r="AV904" s="360"/>
      <c r="AW904" s="360"/>
      <c r="AX904" s="360"/>
    </row>
    <row r="905" spans="1:50" ht="60" customHeight="1" x14ac:dyDescent="0.15">
      <c r="A905" s="385">
        <v>3</v>
      </c>
      <c r="B905" s="385">
        <v>1</v>
      </c>
      <c r="C905" s="361" t="s">
        <v>640</v>
      </c>
      <c r="D905" s="347" t="s">
        <v>640</v>
      </c>
      <c r="E905" s="347" t="s">
        <v>640</v>
      </c>
      <c r="F905" s="347" t="s">
        <v>640</v>
      </c>
      <c r="G905" s="347" t="s">
        <v>640</v>
      </c>
      <c r="H905" s="347" t="s">
        <v>640</v>
      </c>
      <c r="I905" s="347" t="s">
        <v>640</v>
      </c>
      <c r="J905" s="348">
        <v>7000020010006</v>
      </c>
      <c r="K905" s="349"/>
      <c r="L905" s="349"/>
      <c r="M905" s="349"/>
      <c r="N905" s="349"/>
      <c r="O905" s="349"/>
      <c r="P905" s="380" t="s">
        <v>704</v>
      </c>
      <c r="Q905" s="381"/>
      <c r="R905" s="381"/>
      <c r="S905" s="381"/>
      <c r="T905" s="381"/>
      <c r="U905" s="381"/>
      <c r="V905" s="381"/>
      <c r="W905" s="381"/>
      <c r="X905" s="382"/>
      <c r="Y905" s="351">
        <v>1.4</v>
      </c>
      <c r="Z905" s="352">
        <v>1.4</v>
      </c>
      <c r="AA905" s="352">
        <v>1.4</v>
      </c>
      <c r="AB905" s="353">
        <v>1.4</v>
      </c>
      <c r="AC905" s="363" t="s">
        <v>642</v>
      </c>
      <c r="AD905" s="363"/>
      <c r="AE905" s="363"/>
      <c r="AF905" s="363"/>
      <c r="AG905" s="363"/>
      <c r="AH905" s="355" t="s">
        <v>571</v>
      </c>
      <c r="AI905" s="356"/>
      <c r="AJ905" s="356"/>
      <c r="AK905" s="356"/>
      <c r="AL905" s="357" t="s">
        <v>571</v>
      </c>
      <c r="AM905" s="358"/>
      <c r="AN905" s="358"/>
      <c r="AO905" s="359"/>
      <c r="AP905" s="360" t="s">
        <v>571</v>
      </c>
      <c r="AQ905" s="360"/>
      <c r="AR905" s="360"/>
      <c r="AS905" s="360"/>
      <c r="AT905" s="360"/>
      <c r="AU905" s="360"/>
      <c r="AV905" s="360"/>
      <c r="AW905" s="360"/>
      <c r="AX905" s="360"/>
    </row>
    <row r="906" spans="1:50" ht="60" customHeight="1" x14ac:dyDescent="0.15">
      <c r="A906" s="385">
        <v>4</v>
      </c>
      <c r="B906" s="385">
        <v>1</v>
      </c>
      <c r="C906" s="361" t="s">
        <v>632</v>
      </c>
      <c r="D906" s="347" t="s">
        <v>632</v>
      </c>
      <c r="E906" s="347" t="s">
        <v>632</v>
      </c>
      <c r="F906" s="347" t="s">
        <v>632</v>
      </c>
      <c r="G906" s="347" t="s">
        <v>632</v>
      </c>
      <c r="H906" s="347" t="s">
        <v>632</v>
      </c>
      <c r="I906" s="347" t="s">
        <v>632</v>
      </c>
      <c r="J906" s="348">
        <v>4000020270008</v>
      </c>
      <c r="K906" s="349"/>
      <c r="L906" s="349"/>
      <c r="M906" s="349"/>
      <c r="N906" s="349"/>
      <c r="O906" s="349"/>
      <c r="P906" s="380" t="s">
        <v>704</v>
      </c>
      <c r="Q906" s="381"/>
      <c r="R906" s="381"/>
      <c r="S906" s="381"/>
      <c r="T906" s="381"/>
      <c r="U906" s="381"/>
      <c r="V906" s="381"/>
      <c r="W906" s="381"/>
      <c r="X906" s="382"/>
      <c r="Y906" s="351">
        <v>1.4</v>
      </c>
      <c r="Z906" s="352">
        <v>1.4</v>
      </c>
      <c r="AA906" s="352">
        <v>1.4</v>
      </c>
      <c r="AB906" s="353">
        <v>1.4</v>
      </c>
      <c r="AC906" s="363" t="s">
        <v>642</v>
      </c>
      <c r="AD906" s="363"/>
      <c r="AE906" s="363"/>
      <c r="AF906" s="363"/>
      <c r="AG906" s="363"/>
      <c r="AH906" s="355" t="s">
        <v>571</v>
      </c>
      <c r="AI906" s="356"/>
      <c r="AJ906" s="356"/>
      <c r="AK906" s="356"/>
      <c r="AL906" s="357" t="s">
        <v>571</v>
      </c>
      <c r="AM906" s="358"/>
      <c r="AN906" s="358"/>
      <c r="AO906" s="359"/>
      <c r="AP906" s="360" t="s">
        <v>571</v>
      </c>
      <c r="AQ906" s="360"/>
      <c r="AR906" s="360"/>
      <c r="AS906" s="360"/>
      <c r="AT906" s="360"/>
      <c r="AU906" s="360"/>
      <c r="AV906" s="360"/>
      <c r="AW906" s="360"/>
      <c r="AX906" s="360"/>
    </row>
    <row r="907" spans="1:50" ht="60" customHeight="1" x14ac:dyDescent="0.15">
      <c r="A907" s="385">
        <v>5</v>
      </c>
      <c r="B907" s="385">
        <v>1</v>
      </c>
      <c r="C907" s="347" t="s">
        <v>645</v>
      </c>
      <c r="D907" s="347" t="s">
        <v>645</v>
      </c>
      <c r="E907" s="347" t="s">
        <v>645</v>
      </c>
      <c r="F907" s="347" t="s">
        <v>645</v>
      </c>
      <c r="G907" s="347" t="s">
        <v>645</v>
      </c>
      <c r="H907" s="347" t="s">
        <v>645</v>
      </c>
      <c r="I907" s="347" t="s">
        <v>645</v>
      </c>
      <c r="J907" s="348">
        <v>2000020350001</v>
      </c>
      <c r="K907" s="349"/>
      <c r="L907" s="349"/>
      <c r="M907" s="349"/>
      <c r="N907" s="349"/>
      <c r="O907" s="349"/>
      <c r="P907" s="380" t="s">
        <v>704</v>
      </c>
      <c r="Q907" s="381"/>
      <c r="R907" s="381"/>
      <c r="S907" s="381"/>
      <c r="T907" s="381"/>
      <c r="U907" s="381"/>
      <c r="V907" s="381"/>
      <c r="W907" s="381"/>
      <c r="X907" s="382"/>
      <c r="Y907" s="351">
        <v>1.3</v>
      </c>
      <c r="Z907" s="352">
        <v>1.3</v>
      </c>
      <c r="AA907" s="352">
        <v>1.3</v>
      </c>
      <c r="AB907" s="353">
        <v>1.3</v>
      </c>
      <c r="AC907" s="354" t="s">
        <v>642</v>
      </c>
      <c r="AD907" s="354"/>
      <c r="AE907" s="354"/>
      <c r="AF907" s="354"/>
      <c r="AG907" s="354"/>
      <c r="AH907" s="355" t="s">
        <v>571</v>
      </c>
      <c r="AI907" s="356"/>
      <c r="AJ907" s="356"/>
      <c r="AK907" s="356"/>
      <c r="AL907" s="357" t="s">
        <v>571</v>
      </c>
      <c r="AM907" s="358"/>
      <c r="AN907" s="358"/>
      <c r="AO907" s="359"/>
      <c r="AP907" s="360" t="s">
        <v>571</v>
      </c>
      <c r="AQ907" s="360"/>
      <c r="AR907" s="360"/>
      <c r="AS907" s="360"/>
      <c r="AT907" s="360"/>
      <c r="AU907" s="360"/>
      <c r="AV907" s="360"/>
      <c r="AW907" s="360"/>
      <c r="AX907" s="360"/>
    </row>
    <row r="908" spans="1:50" ht="60" customHeight="1" x14ac:dyDescent="0.15">
      <c r="A908" s="385">
        <v>6</v>
      </c>
      <c r="B908" s="385">
        <v>1</v>
      </c>
      <c r="C908" s="347" t="s">
        <v>633</v>
      </c>
      <c r="D908" s="347" t="s">
        <v>633</v>
      </c>
      <c r="E908" s="347" t="s">
        <v>633</v>
      </c>
      <c r="F908" s="347" t="s">
        <v>633</v>
      </c>
      <c r="G908" s="347" t="s">
        <v>633</v>
      </c>
      <c r="H908" s="347" t="s">
        <v>633</v>
      </c>
      <c r="I908" s="347" t="s">
        <v>633</v>
      </c>
      <c r="J908" s="348">
        <v>8000020280003</v>
      </c>
      <c r="K908" s="349"/>
      <c r="L908" s="349"/>
      <c r="M908" s="349"/>
      <c r="N908" s="349"/>
      <c r="O908" s="349"/>
      <c r="P908" s="380" t="s">
        <v>704</v>
      </c>
      <c r="Q908" s="381"/>
      <c r="R908" s="381"/>
      <c r="S908" s="381"/>
      <c r="T908" s="381"/>
      <c r="U908" s="381"/>
      <c r="V908" s="381"/>
      <c r="W908" s="381"/>
      <c r="X908" s="382"/>
      <c r="Y908" s="351">
        <v>0.7</v>
      </c>
      <c r="Z908" s="352">
        <v>0.6</v>
      </c>
      <c r="AA908" s="352">
        <v>0.6</v>
      </c>
      <c r="AB908" s="353">
        <v>0.6</v>
      </c>
      <c r="AC908" s="354" t="s">
        <v>642</v>
      </c>
      <c r="AD908" s="354"/>
      <c r="AE908" s="354"/>
      <c r="AF908" s="354"/>
      <c r="AG908" s="354"/>
      <c r="AH908" s="355" t="s">
        <v>571</v>
      </c>
      <c r="AI908" s="356"/>
      <c r="AJ908" s="356"/>
      <c r="AK908" s="356"/>
      <c r="AL908" s="357" t="s">
        <v>571</v>
      </c>
      <c r="AM908" s="358"/>
      <c r="AN908" s="358"/>
      <c r="AO908" s="359"/>
      <c r="AP908" s="360" t="s">
        <v>571</v>
      </c>
      <c r="AQ908" s="360"/>
      <c r="AR908" s="360"/>
      <c r="AS908" s="360"/>
      <c r="AT908" s="360"/>
      <c r="AU908" s="360"/>
      <c r="AV908" s="360"/>
      <c r="AW908" s="360"/>
      <c r="AX908" s="360"/>
    </row>
    <row r="909" spans="1:50" ht="30" hidden="1" customHeight="1" x14ac:dyDescent="0.15">
      <c r="A909" s="385">
        <v>7</v>
      </c>
      <c r="B909" s="385">
        <v>1</v>
      </c>
      <c r="C909" s="347"/>
      <c r="D909" s="347"/>
      <c r="E909" s="347"/>
      <c r="F909" s="347"/>
      <c r="G909" s="347"/>
      <c r="H909" s="347"/>
      <c r="I909" s="347"/>
      <c r="J909" s="348"/>
      <c r="K909" s="349"/>
      <c r="L909" s="349"/>
      <c r="M909" s="349"/>
      <c r="N909" s="349"/>
      <c r="O909" s="349"/>
      <c r="P909" s="380" t="s">
        <v>704</v>
      </c>
      <c r="Q909" s="381"/>
      <c r="R909" s="381"/>
      <c r="S909" s="381"/>
      <c r="T909" s="381"/>
      <c r="U909" s="381"/>
      <c r="V909" s="381"/>
      <c r="W909" s="381"/>
      <c r="X909" s="382"/>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5">
        <v>8</v>
      </c>
      <c r="B910" s="385">
        <v>1</v>
      </c>
      <c r="C910" s="347"/>
      <c r="D910" s="347"/>
      <c r="E910" s="347"/>
      <c r="F910" s="347"/>
      <c r="G910" s="347"/>
      <c r="H910" s="347"/>
      <c r="I910" s="347"/>
      <c r="J910" s="348"/>
      <c r="K910" s="349"/>
      <c r="L910" s="349"/>
      <c r="M910" s="349"/>
      <c r="N910" s="349"/>
      <c r="O910" s="349"/>
      <c r="P910" s="380" t="s">
        <v>704</v>
      </c>
      <c r="Q910" s="381"/>
      <c r="R910" s="381"/>
      <c r="S910" s="381"/>
      <c r="T910" s="381"/>
      <c r="U910" s="381"/>
      <c r="V910" s="381"/>
      <c r="W910" s="381"/>
      <c r="X910" s="382"/>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5">
        <v>9</v>
      </c>
      <c r="B911" s="385">
        <v>1</v>
      </c>
      <c r="C911" s="347"/>
      <c r="D911" s="347"/>
      <c r="E911" s="347"/>
      <c r="F911" s="347"/>
      <c r="G911" s="347"/>
      <c r="H911" s="347"/>
      <c r="I911" s="347"/>
      <c r="J911" s="348"/>
      <c r="K911" s="349"/>
      <c r="L911" s="349"/>
      <c r="M911" s="349"/>
      <c r="N911" s="349"/>
      <c r="O911" s="349"/>
      <c r="P911" s="380" t="s">
        <v>704</v>
      </c>
      <c r="Q911" s="381"/>
      <c r="R911" s="381"/>
      <c r="S911" s="381"/>
      <c r="T911" s="381"/>
      <c r="U911" s="381"/>
      <c r="V911" s="381"/>
      <c r="W911" s="381"/>
      <c r="X911" s="382"/>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5">
        <v>10</v>
      </c>
      <c r="B912" s="385">
        <v>1</v>
      </c>
      <c r="C912" s="347"/>
      <c r="D912" s="347"/>
      <c r="E912" s="347"/>
      <c r="F912" s="347"/>
      <c r="G912" s="347"/>
      <c r="H912" s="347"/>
      <c r="I912" s="347"/>
      <c r="J912" s="348"/>
      <c r="K912" s="349"/>
      <c r="L912" s="349"/>
      <c r="M912" s="349"/>
      <c r="N912" s="349"/>
      <c r="O912" s="349"/>
      <c r="P912" s="380" t="s">
        <v>704</v>
      </c>
      <c r="Q912" s="381"/>
      <c r="R912" s="381"/>
      <c r="S912" s="381"/>
      <c r="T912" s="381"/>
      <c r="U912" s="381"/>
      <c r="V912" s="381"/>
      <c r="W912" s="381"/>
      <c r="X912" s="382"/>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5">
        <v>11</v>
      </c>
      <c r="B913" s="385">
        <v>1</v>
      </c>
      <c r="C913" s="347"/>
      <c r="D913" s="347"/>
      <c r="E913" s="347"/>
      <c r="F913" s="347"/>
      <c r="G913" s="347"/>
      <c r="H913" s="347"/>
      <c r="I913" s="347"/>
      <c r="J913" s="348"/>
      <c r="K913" s="349"/>
      <c r="L913" s="349"/>
      <c r="M913" s="349"/>
      <c r="N913" s="349"/>
      <c r="O913" s="349"/>
      <c r="P913" s="380" t="s">
        <v>704</v>
      </c>
      <c r="Q913" s="381"/>
      <c r="R913" s="381"/>
      <c r="S913" s="381"/>
      <c r="T913" s="381"/>
      <c r="U913" s="381"/>
      <c r="V913" s="381"/>
      <c r="W913" s="381"/>
      <c r="X913" s="382"/>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5">
        <v>12</v>
      </c>
      <c r="B914" s="385">
        <v>1</v>
      </c>
      <c r="C914" s="347"/>
      <c r="D914" s="347"/>
      <c r="E914" s="347"/>
      <c r="F914" s="347"/>
      <c r="G914" s="347"/>
      <c r="H914" s="347"/>
      <c r="I914" s="347"/>
      <c r="J914" s="348"/>
      <c r="K914" s="349"/>
      <c r="L914" s="349"/>
      <c r="M914" s="349"/>
      <c r="N914" s="349"/>
      <c r="O914" s="349"/>
      <c r="P914" s="380" t="s">
        <v>704</v>
      </c>
      <c r="Q914" s="381"/>
      <c r="R914" s="381"/>
      <c r="S914" s="381"/>
      <c r="T914" s="381"/>
      <c r="U914" s="381"/>
      <c r="V914" s="381"/>
      <c r="W914" s="381"/>
      <c r="X914" s="382"/>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13</v>
      </c>
      <c r="B915" s="385">
        <v>1</v>
      </c>
      <c r="C915" s="347"/>
      <c r="D915" s="347"/>
      <c r="E915" s="347"/>
      <c r="F915" s="347"/>
      <c r="G915" s="347"/>
      <c r="H915" s="347"/>
      <c r="I915" s="347"/>
      <c r="J915" s="348"/>
      <c r="K915" s="349"/>
      <c r="L915" s="349"/>
      <c r="M915" s="349"/>
      <c r="N915" s="349"/>
      <c r="O915" s="349"/>
      <c r="P915" s="380" t="s">
        <v>704</v>
      </c>
      <c r="Q915" s="381"/>
      <c r="R915" s="381"/>
      <c r="S915" s="381"/>
      <c r="T915" s="381"/>
      <c r="U915" s="381"/>
      <c r="V915" s="381"/>
      <c r="W915" s="381"/>
      <c r="X915" s="382"/>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14</v>
      </c>
      <c r="B916" s="385">
        <v>1</v>
      </c>
      <c r="C916" s="347"/>
      <c r="D916" s="347"/>
      <c r="E916" s="347"/>
      <c r="F916" s="347"/>
      <c r="G916" s="347"/>
      <c r="H916" s="347"/>
      <c r="I916" s="347"/>
      <c r="J916" s="348"/>
      <c r="K916" s="349"/>
      <c r="L916" s="349"/>
      <c r="M916" s="349"/>
      <c r="N916" s="349"/>
      <c r="O916" s="349"/>
      <c r="P916" s="380" t="s">
        <v>704</v>
      </c>
      <c r="Q916" s="381"/>
      <c r="R916" s="381"/>
      <c r="S916" s="381"/>
      <c r="T916" s="381"/>
      <c r="U916" s="381"/>
      <c r="V916" s="381"/>
      <c r="W916" s="381"/>
      <c r="X916" s="382"/>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15</v>
      </c>
      <c r="B917" s="385">
        <v>1</v>
      </c>
      <c r="C917" s="347"/>
      <c r="D917" s="347"/>
      <c r="E917" s="347"/>
      <c r="F917" s="347"/>
      <c r="G917" s="347"/>
      <c r="H917" s="347"/>
      <c r="I917" s="347"/>
      <c r="J917" s="348"/>
      <c r="K917" s="349"/>
      <c r="L917" s="349"/>
      <c r="M917" s="349"/>
      <c r="N917" s="349"/>
      <c r="O917" s="349"/>
      <c r="P917" s="380" t="s">
        <v>704</v>
      </c>
      <c r="Q917" s="381"/>
      <c r="R917" s="381"/>
      <c r="S917" s="381"/>
      <c r="T917" s="381"/>
      <c r="U917" s="381"/>
      <c r="V917" s="381"/>
      <c r="W917" s="381"/>
      <c r="X917" s="382"/>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16</v>
      </c>
      <c r="B918" s="385">
        <v>1</v>
      </c>
      <c r="C918" s="347"/>
      <c r="D918" s="347"/>
      <c r="E918" s="347"/>
      <c r="F918" s="347"/>
      <c r="G918" s="347"/>
      <c r="H918" s="347"/>
      <c r="I918" s="347"/>
      <c r="J918" s="348"/>
      <c r="K918" s="349"/>
      <c r="L918" s="349"/>
      <c r="M918" s="349"/>
      <c r="N918" s="349"/>
      <c r="O918" s="349"/>
      <c r="P918" s="380" t="s">
        <v>704</v>
      </c>
      <c r="Q918" s="381"/>
      <c r="R918" s="381"/>
      <c r="S918" s="381"/>
      <c r="T918" s="381"/>
      <c r="U918" s="381"/>
      <c r="V918" s="381"/>
      <c r="W918" s="381"/>
      <c r="X918" s="382"/>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5">
        <v>17</v>
      </c>
      <c r="B919" s="385">
        <v>1</v>
      </c>
      <c r="C919" s="347"/>
      <c r="D919" s="347"/>
      <c r="E919" s="347"/>
      <c r="F919" s="347"/>
      <c r="G919" s="347"/>
      <c r="H919" s="347"/>
      <c r="I919" s="347"/>
      <c r="J919" s="348"/>
      <c r="K919" s="349"/>
      <c r="L919" s="349"/>
      <c r="M919" s="349"/>
      <c r="N919" s="349"/>
      <c r="O919" s="349"/>
      <c r="P919" s="380" t="s">
        <v>704</v>
      </c>
      <c r="Q919" s="381"/>
      <c r="R919" s="381"/>
      <c r="S919" s="381"/>
      <c r="T919" s="381"/>
      <c r="U919" s="381"/>
      <c r="V919" s="381"/>
      <c r="W919" s="381"/>
      <c r="X919" s="382"/>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5">
        <v>18</v>
      </c>
      <c r="B920" s="385">
        <v>1</v>
      </c>
      <c r="C920" s="347"/>
      <c r="D920" s="347"/>
      <c r="E920" s="347"/>
      <c r="F920" s="347"/>
      <c r="G920" s="347"/>
      <c r="H920" s="347"/>
      <c r="I920" s="347"/>
      <c r="J920" s="348"/>
      <c r="K920" s="349"/>
      <c r="L920" s="349"/>
      <c r="M920" s="349"/>
      <c r="N920" s="349"/>
      <c r="O920" s="349"/>
      <c r="P920" s="380" t="s">
        <v>704</v>
      </c>
      <c r="Q920" s="381"/>
      <c r="R920" s="381"/>
      <c r="S920" s="381"/>
      <c r="T920" s="381"/>
      <c r="U920" s="381"/>
      <c r="V920" s="381"/>
      <c r="W920" s="381"/>
      <c r="X920" s="382"/>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19</v>
      </c>
      <c r="B921" s="385">
        <v>1</v>
      </c>
      <c r="C921" s="347"/>
      <c r="D921" s="347"/>
      <c r="E921" s="347"/>
      <c r="F921" s="347"/>
      <c r="G921" s="347"/>
      <c r="H921" s="347"/>
      <c r="I921" s="347"/>
      <c r="J921" s="348"/>
      <c r="K921" s="349"/>
      <c r="L921" s="349"/>
      <c r="M921" s="349"/>
      <c r="N921" s="349"/>
      <c r="O921" s="349"/>
      <c r="P921" s="380" t="s">
        <v>704</v>
      </c>
      <c r="Q921" s="381"/>
      <c r="R921" s="381"/>
      <c r="S921" s="381"/>
      <c r="T921" s="381"/>
      <c r="U921" s="381"/>
      <c r="V921" s="381"/>
      <c r="W921" s="381"/>
      <c r="X921" s="382"/>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20</v>
      </c>
      <c r="B922" s="385">
        <v>1</v>
      </c>
      <c r="C922" s="347"/>
      <c r="D922" s="347"/>
      <c r="E922" s="347"/>
      <c r="F922" s="347"/>
      <c r="G922" s="347"/>
      <c r="H922" s="347"/>
      <c r="I922" s="347"/>
      <c r="J922" s="348"/>
      <c r="K922" s="349"/>
      <c r="L922" s="349"/>
      <c r="M922" s="349"/>
      <c r="N922" s="349"/>
      <c r="O922" s="349"/>
      <c r="P922" s="380" t="s">
        <v>704</v>
      </c>
      <c r="Q922" s="381"/>
      <c r="R922" s="381"/>
      <c r="S922" s="381"/>
      <c r="T922" s="381"/>
      <c r="U922" s="381"/>
      <c r="V922" s="381"/>
      <c r="W922" s="381"/>
      <c r="X922" s="382"/>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21</v>
      </c>
      <c r="B923" s="385">
        <v>1</v>
      </c>
      <c r="C923" s="347"/>
      <c r="D923" s="347"/>
      <c r="E923" s="347"/>
      <c r="F923" s="347"/>
      <c r="G923" s="347"/>
      <c r="H923" s="347"/>
      <c r="I923" s="347"/>
      <c r="J923" s="348"/>
      <c r="K923" s="349"/>
      <c r="L923" s="349"/>
      <c r="M923" s="349"/>
      <c r="N923" s="349"/>
      <c r="O923" s="349"/>
      <c r="P923" s="380" t="s">
        <v>704</v>
      </c>
      <c r="Q923" s="381"/>
      <c r="R923" s="381"/>
      <c r="S923" s="381"/>
      <c r="T923" s="381"/>
      <c r="U923" s="381"/>
      <c r="V923" s="381"/>
      <c r="W923" s="381"/>
      <c r="X923" s="382"/>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22</v>
      </c>
      <c r="B924" s="385">
        <v>1</v>
      </c>
      <c r="C924" s="347"/>
      <c r="D924" s="347"/>
      <c r="E924" s="347"/>
      <c r="F924" s="347"/>
      <c r="G924" s="347"/>
      <c r="H924" s="347"/>
      <c r="I924" s="347"/>
      <c r="J924" s="348"/>
      <c r="K924" s="349"/>
      <c r="L924" s="349"/>
      <c r="M924" s="349"/>
      <c r="N924" s="349"/>
      <c r="O924" s="349"/>
      <c r="P924" s="380" t="s">
        <v>704</v>
      </c>
      <c r="Q924" s="381"/>
      <c r="R924" s="381"/>
      <c r="S924" s="381"/>
      <c r="T924" s="381"/>
      <c r="U924" s="381"/>
      <c r="V924" s="381"/>
      <c r="W924" s="381"/>
      <c r="X924" s="382"/>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23</v>
      </c>
      <c r="B925" s="385">
        <v>1</v>
      </c>
      <c r="C925" s="347"/>
      <c r="D925" s="347"/>
      <c r="E925" s="347"/>
      <c r="F925" s="347"/>
      <c r="G925" s="347"/>
      <c r="H925" s="347"/>
      <c r="I925" s="347"/>
      <c r="J925" s="348"/>
      <c r="K925" s="349"/>
      <c r="L925" s="349"/>
      <c r="M925" s="349"/>
      <c r="N925" s="349"/>
      <c r="O925" s="349"/>
      <c r="P925" s="380" t="s">
        <v>704</v>
      </c>
      <c r="Q925" s="381"/>
      <c r="R925" s="381"/>
      <c r="S925" s="381"/>
      <c r="T925" s="381"/>
      <c r="U925" s="381"/>
      <c r="V925" s="381"/>
      <c r="W925" s="381"/>
      <c r="X925" s="382"/>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24</v>
      </c>
      <c r="B926" s="385">
        <v>1</v>
      </c>
      <c r="C926" s="347"/>
      <c r="D926" s="347"/>
      <c r="E926" s="347"/>
      <c r="F926" s="347"/>
      <c r="G926" s="347"/>
      <c r="H926" s="347"/>
      <c r="I926" s="347"/>
      <c r="J926" s="348"/>
      <c r="K926" s="349"/>
      <c r="L926" s="349"/>
      <c r="M926" s="349"/>
      <c r="N926" s="349"/>
      <c r="O926" s="349"/>
      <c r="P926" s="380" t="s">
        <v>704</v>
      </c>
      <c r="Q926" s="381"/>
      <c r="R926" s="381"/>
      <c r="S926" s="381"/>
      <c r="T926" s="381"/>
      <c r="U926" s="381"/>
      <c r="V926" s="381"/>
      <c r="W926" s="381"/>
      <c r="X926" s="382"/>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25</v>
      </c>
      <c r="B927" s="385">
        <v>1</v>
      </c>
      <c r="C927" s="347"/>
      <c r="D927" s="347"/>
      <c r="E927" s="347"/>
      <c r="F927" s="347"/>
      <c r="G927" s="347"/>
      <c r="H927" s="347"/>
      <c r="I927" s="347"/>
      <c r="J927" s="348"/>
      <c r="K927" s="349"/>
      <c r="L927" s="349"/>
      <c r="M927" s="349"/>
      <c r="N927" s="349"/>
      <c r="O927" s="349"/>
      <c r="P927" s="380" t="s">
        <v>704</v>
      </c>
      <c r="Q927" s="381"/>
      <c r="R927" s="381"/>
      <c r="S927" s="381"/>
      <c r="T927" s="381"/>
      <c r="U927" s="381"/>
      <c r="V927" s="381"/>
      <c r="W927" s="381"/>
      <c r="X927" s="382"/>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26</v>
      </c>
      <c r="B928" s="385">
        <v>1</v>
      </c>
      <c r="C928" s="347"/>
      <c r="D928" s="347"/>
      <c r="E928" s="347"/>
      <c r="F928" s="347"/>
      <c r="G928" s="347"/>
      <c r="H928" s="347"/>
      <c r="I928" s="347"/>
      <c r="J928" s="348"/>
      <c r="K928" s="349"/>
      <c r="L928" s="349"/>
      <c r="M928" s="349"/>
      <c r="N928" s="349"/>
      <c r="O928" s="349"/>
      <c r="P928" s="380" t="s">
        <v>704</v>
      </c>
      <c r="Q928" s="381"/>
      <c r="R928" s="381"/>
      <c r="S928" s="381"/>
      <c r="T928" s="381"/>
      <c r="U928" s="381"/>
      <c r="V928" s="381"/>
      <c r="W928" s="381"/>
      <c r="X928" s="382"/>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27</v>
      </c>
      <c r="B929" s="385">
        <v>1</v>
      </c>
      <c r="C929" s="347"/>
      <c r="D929" s="347"/>
      <c r="E929" s="347"/>
      <c r="F929" s="347"/>
      <c r="G929" s="347"/>
      <c r="H929" s="347"/>
      <c r="I929" s="347"/>
      <c r="J929" s="348"/>
      <c r="K929" s="349"/>
      <c r="L929" s="349"/>
      <c r="M929" s="349"/>
      <c r="N929" s="349"/>
      <c r="O929" s="349"/>
      <c r="P929" s="380" t="s">
        <v>704</v>
      </c>
      <c r="Q929" s="381"/>
      <c r="R929" s="381"/>
      <c r="S929" s="381"/>
      <c r="T929" s="381"/>
      <c r="U929" s="381"/>
      <c r="V929" s="381"/>
      <c r="W929" s="381"/>
      <c r="X929" s="382"/>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28</v>
      </c>
      <c r="B930" s="385">
        <v>1</v>
      </c>
      <c r="C930" s="347"/>
      <c r="D930" s="347"/>
      <c r="E930" s="347"/>
      <c r="F930" s="347"/>
      <c r="G930" s="347"/>
      <c r="H930" s="347"/>
      <c r="I930" s="347"/>
      <c r="J930" s="348"/>
      <c r="K930" s="349"/>
      <c r="L930" s="349"/>
      <c r="M930" s="349"/>
      <c r="N930" s="349"/>
      <c r="O930" s="349"/>
      <c r="P930" s="380" t="s">
        <v>704</v>
      </c>
      <c r="Q930" s="381"/>
      <c r="R930" s="381"/>
      <c r="S930" s="381"/>
      <c r="T930" s="381"/>
      <c r="U930" s="381"/>
      <c r="V930" s="381"/>
      <c r="W930" s="381"/>
      <c r="X930" s="382"/>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29</v>
      </c>
      <c r="B931" s="385">
        <v>1</v>
      </c>
      <c r="C931" s="347"/>
      <c r="D931" s="347"/>
      <c r="E931" s="347"/>
      <c r="F931" s="347"/>
      <c r="G931" s="347"/>
      <c r="H931" s="347"/>
      <c r="I931" s="347"/>
      <c r="J931" s="348"/>
      <c r="K931" s="349"/>
      <c r="L931" s="349"/>
      <c r="M931" s="349"/>
      <c r="N931" s="349"/>
      <c r="O931" s="349"/>
      <c r="P931" s="380" t="s">
        <v>704</v>
      </c>
      <c r="Q931" s="381"/>
      <c r="R931" s="381"/>
      <c r="S931" s="381"/>
      <c r="T931" s="381"/>
      <c r="U931" s="381"/>
      <c r="V931" s="381"/>
      <c r="W931" s="381"/>
      <c r="X931" s="382"/>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30</v>
      </c>
      <c r="B932" s="385">
        <v>1</v>
      </c>
      <c r="C932" s="347"/>
      <c r="D932" s="347"/>
      <c r="E932" s="347"/>
      <c r="F932" s="347"/>
      <c r="G932" s="347"/>
      <c r="H932" s="347"/>
      <c r="I932" s="347"/>
      <c r="J932" s="348"/>
      <c r="K932" s="349"/>
      <c r="L932" s="349"/>
      <c r="M932" s="349"/>
      <c r="N932" s="349"/>
      <c r="O932" s="349"/>
      <c r="P932" s="380" t="s">
        <v>704</v>
      </c>
      <c r="Q932" s="381"/>
      <c r="R932" s="381"/>
      <c r="S932" s="381"/>
      <c r="T932" s="381"/>
      <c r="U932" s="381"/>
      <c r="V932" s="381"/>
      <c r="W932" s="381"/>
      <c r="X932" s="382"/>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75.75" customHeight="1" x14ac:dyDescent="0.15">
      <c r="A936" s="385">
        <v>1</v>
      </c>
      <c r="B936" s="385">
        <v>1</v>
      </c>
      <c r="C936" s="374" t="s">
        <v>665</v>
      </c>
      <c r="D936" s="375" t="s">
        <v>665</v>
      </c>
      <c r="E936" s="375" t="s">
        <v>665</v>
      </c>
      <c r="F936" s="375" t="s">
        <v>665</v>
      </c>
      <c r="G936" s="375" t="s">
        <v>665</v>
      </c>
      <c r="H936" s="375" t="s">
        <v>665</v>
      </c>
      <c r="I936" s="376" t="s">
        <v>665</v>
      </c>
      <c r="J936" s="348">
        <v>6000020272035</v>
      </c>
      <c r="K936" s="349"/>
      <c r="L936" s="349"/>
      <c r="M936" s="349"/>
      <c r="N936" s="349"/>
      <c r="O936" s="349"/>
      <c r="P936" s="362" t="s">
        <v>685</v>
      </c>
      <c r="Q936" s="350"/>
      <c r="R936" s="350"/>
      <c r="S936" s="350"/>
      <c r="T936" s="350"/>
      <c r="U936" s="350"/>
      <c r="V936" s="350"/>
      <c r="W936" s="350"/>
      <c r="X936" s="350"/>
      <c r="Y936" s="351">
        <v>0.08</v>
      </c>
      <c r="Z936" s="352"/>
      <c r="AA936" s="352"/>
      <c r="AB936" s="353"/>
      <c r="AC936" s="363" t="s">
        <v>642</v>
      </c>
      <c r="AD936" s="371"/>
      <c r="AE936" s="371"/>
      <c r="AF936" s="371"/>
      <c r="AG936" s="371"/>
      <c r="AH936" s="355" t="s">
        <v>571</v>
      </c>
      <c r="AI936" s="356"/>
      <c r="AJ936" s="356"/>
      <c r="AK936" s="356"/>
      <c r="AL936" s="357" t="s">
        <v>571</v>
      </c>
      <c r="AM936" s="358"/>
      <c r="AN936" s="358"/>
      <c r="AO936" s="359"/>
      <c r="AP936" s="360" t="s">
        <v>571</v>
      </c>
      <c r="AQ936" s="360"/>
      <c r="AR936" s="360"/>
      <c r="AS936" s="360"/>
      <c r="AT936" s="360"/>
      <c r="AU936" s="360"/>
      <c r="AV936" s="360"/>
      <c r="AW936" s="360"/>
      <c r="AX936" s="360"/>
    </row>
    <row r="937" spans="1:50" ht="75.75" customHeight="1" x14ac:dyDescent="0.15">
      <c r="A937" s="385">
        <v>2</v>
      </c>
      <c r="B937" s="385">
        <v>1</v>
      </c>
      <c r="C937" s="374" t="s">
        <v>666</v>
      </c>
      <c r="D937" s="375" t="s">
        <v>666</v>
      </c>
      <c r="E937" s="375" t="s">
        <v>666</v>
      </c>
      <c r="F937" s="375" t="s">
        <v>666</v>
      </c>
      <c r="G937" s="375" t="s">
        <v>666</v>
      </c>
      <c r="H937" s="375" t="s">
        <v>666</v>
      </c>
      <c r="I937" s="376" t="s">
        <v>666</v>
      </c>
      <c r="J937" s="348">
        <v>3000020271403</v>
      </c>
      <c r="K937" s="349"/>
      <c r="L937" s="349"/>
      <c r="M937" s="349"/>
      <c r="N937" s="349"/>
      <c r="O937" s="349"/>
      <c r="P937" s="362" t="s">
        <v>686</v>
      </c>
      <c r="Q937" s="350"/>
      <c r="R937" s="350"/>
      <c r="S937" s="350"/>
      <c r="T937" s="350"/>
      <c r="U937" s="350"/>
      <c r="V937" s="350"/>
      <c r="W937" s="350"/>
      <c r="X937" s="350"/>
      <c r="Y937" s="351">
        <v>7.5999999999999998E-2</v>
      </c>
      <c r="Z937" s="352"/>
      <c r="AA937" s="352"/>
      <c r="AB937" s="353"/>
      <c r="AC937" s="363" t="s">
        <v>642</v>
      </c>
      <c r="AD937" s="363"/>
      <c r="AE937" s="363"/>
      <c r="AF937" s="363"/>
      <c r="AG937" s="363"/>
      <c r="AH937" s="355" t="s">
        <v>571</v>
      </c>
      <c r="AI937" s="356"/>
      <c r="AJ937" s="356"/>
      <c r="AK937" s="356"/>
      <c r="AL937" s="357" t="s">
        <v>571</v>
      </c>
      <c r="AM937" s="358"/>
      <c r="AN937" s="358"/>
      <c r="AO937" s="359"/>
      <c r="AP937" s="360" t="s">
        <v>571</v>
      </c>
      <c r="AQ937" s="360"/>
      <c r="AR937" s="360"/>
      <c r="AS937" s="360"/>
      <c r="AT937" s="360"/>
      <c r="AU937" s="360"/>
      <c r="AV937" s="360"/>
      <c r="AW937" s="360"/>
      <c r="AX937" s="360"/>
    </row>
    <row r="938" spans="1:50" ht="75.75" customHeight="1" x14ac:dyDescent="0.15">
      <c r="A938" s="385">
        <v>3</v>
      </c>
      <c r="B938" s="385">
        <v>1</v>
      </c>
      <c r="C938" s="377" t="s">
        <v>667</v>
      </c>
      <c r="D938" s="378" t="s">
        <v>667</v>
      </c>
      <c r="E938" s="378" t="s">
        <v>667</v>
      </c>
      <c r="F938" s="378" t="s">
        <v>667</v>
      </c>
      <c r="G938" s="378" t="s">
        <v>667</v>
      </c>
      <c r="H938" s="378" t="s">
        <v>667</v>
      </c>
      <c r="I938" s="379" t="s">
        <v>667</v>
      </c>
      <c r="J938" s="348">
        <v>3000020272302</v>
      </c>
      <c r="K938" s="349"/>
      <c r="L938" s="349"/>
      <c r="M938" s="349"/>
      <c r="N938" s="349"/>
      <c r="O938" s="349"/>
      <c r="P938" s="362" t="s">
        <v>687</v>
      </c>
      <c r="Q938" s="350"/>
      <c r="R938" s="350"/>
      <c r="S938" s="350"/>
      <c r="T938" s="350"/>
      <c r="U938" s="350"/>
      <c r="V938" s="350"/>
      <c r="W938" s="350"/>
      <c r="X938" s="350"/>
      <c r="Y938" s="351">
        <v>6.9000000000000006E-2</v>
      </c>
      <c r="Z938" s="352"/>
      <c r="AA938" s="352"/>
      <c r="AB938" s="353"/>
      <c r="AC938" s="363" t="s">
        <v>642</v>
      </c>
      <c r="AD938" s="363"/>
      <c r="AE938" s="363"/>
      <c r="AF938" s="363"/>
      <c r="AG938" s="363"/>
      <c r="AH938" s="355" t="s">
        <v>571</v>
      </c>
      <c r="AI938" s="356"/>
      <c r="AJ938" s="356"/>
      <c r="AK938" s="356"/>
      <c r="AL938" s="357" t="s">
        <v>571</v>
      </c>
      <c r="AM938" s="358"/>
      <c r="AN938" s="358"/>
      <c r="AO938" s="359"/>
      <c r="AP938" s="360" t="s">
        <v>571</v>
      </c>
      <c r="AQ938" s="360"/>
      <c r="AR938" s="360"/>
      <c r="AS938" s="360"/>
      <c r="AT938" s="360"/>
      <c r="AU938" s="360"/>
      <c r="AV938" s="360"/>
      <c r="AW938" s="360"/>
      <c r="AX938" s="360"/>
    </row>
    <row r="939" spans="1:50" ht="75.75" customHeight="1" x14ac:dyDescent="0.15">
      <c r="A939" s="385">
        <v>4</v>
      </c>
      <c r="B939" s="385">
        <v>1</v>
      </c>
      <c r="C939" s="377" t="s">
        <v>668</v>
      </c>
      <c r="D939" s="378" t="s">
        <v>668</v>
      </c>
      <c r="E939" s="378" t="s">
        <v>668</v>
      </c>
      <c r="F939" s="378" t="s">
        <v>668</v>
      </c>
      <c r="G939" s="378" t="s">
        <v>668</v>
      </c>
      <c r="H939" s="378" t="s">
        <v>668</v>
      </c>
      <c r="I939" s="379" t="s">
        <v>668</v>
      </c>
      <c r="J939" s="348">
        <v>8000020272116</v>
      </c>
      <c r="K939" s="349"/>
      <c r="L939" s="349"/>
      <c r="M939" s="349"/>
      <c r="N939" s="349"/>
      <c r="O939" s="349"/>
      <c r="P939" s="362" t="s">
        <v>686</v>
      </c>
      <c r="Q939" s="350"/>
      <c r="R939" s="350"/>
      <c r="S939" s="350"/>
      <c r="T939" s="350"/>
      <c r="U939" s="350"/>
      <c r="V939" s="350"/>
      <c r="W939" s="350"/>
      <c r="X939" s="350"/>
      <c r="Y939" s="351">
        <v>6.8000000000000005E-2</v>
      </c>
      <c r="Z939" s="352"/>
      <c r="AA939" s="352"/>
      <c r="AB939" s="353"/>
      <c r="AC939" s="363" t="s">
        <v>642</v>
      </c>
      <c r="AD939" s="363"/>
      <c r="AE939" s="363"/>
      <c r="AF939" s="363"/>
      <c r="AG939" s="363"/>
      <c r="AH939" s="355" t="s">
        <v>571</v>
      </c>
      <c r="AI939" s="356"/>
      <c r="AJ939" s="356"/>
      <c r="AK939" s="356"/>
      <c r="AL939" s="357" t="s">
        <v>571</v>
      </c>
      <c r="AM939" s="358"/>
      <c r="AN939" s="358"/>
      <c r="AO939" s="359"/>
      <c r="AP939" s="360" t="s">
        <v>571</v>
      </c>
      <c r="AQ939" s="360"/>
      <c r="AR939" s="360"/>
      <c r="AS939" s="360"/>
      <c r="AT939" s="360"/>
      <c r="AU939" s="360"/>
      <c r="AV939" s="360"/>
      <c r="AW939" s="360"/>
      <c r="AX939" s="360"/>
    </row>
    <row r="940" spans="1:50" ht="75.75" customHeight="1" x14ac:dyDescent="0.15">
      <c r="A940" s="385">
        <v>5</v>
      </c>
      <c r="B940" s="385">
        <v>1</v>
      </c>
      <c r="C940" s="374" t="s">
        <v>669</v>
      </c>
      <c r="D940" s="375" t="s">
        <v>669</v>
      </c>
      <c r="E940" s="375" t="s">
        <v>669</v>
      </c>
      <c r="F940" s="375" t="s">
        <v>669</v>
      </c>
      <c r="G940" s="375" t="s">
        <v>669</v>
      </c>
      <c r="H940" s="375" t="s">
        <v>669</v>
      </c>
      <c r="I940" s="376" t="s">
        <v>669</v>
      </c>
      <c r="J940" s="348">
        <v>4000020272078</v>
      </c>
      <c r="K940" s="349"/>
      <c r="L940" s="349"/>
      <c r="M940" s="349"/>
      <c r="N940" s="349"/>
      <c r="O940" s="349"/>
      <c r="P940" s="362" t="s">
        <v>687</v>
      </c>
      <c r="Q940" s="350"/>
      <c r="R940" s="350"/>
      <c r="S940" s="350"/>
      <c r="T940" s="350"/>
      <c r="U940" s="350"/>
      <c r="V940" s="350"/>
      <c r="W940" s="350"/>
      <c r="X940" s="350"/>
      <c r="Y940" s="351">
        <v>6.2E-2</v>
      </c>
      <c r="Z940" s="352"/>
      <c r="AA940" s="352"/>
      <c r="AB940" s="353"/>
      <c r="AC940" s="354" t="s">
        <v>642</v>
      </c>
      <c r="AD940" s="354"/>
      <c r="AE940" s="354"/>
      <c r="AF940" s="354"/>
      <c r="AG940" s="354"/>
      <c r="AH940" s="355" t="s">
        <v>571</v>
      </c>
      <c r="AI940" s="356"/>
      <c r="AJ940" s="356"/>
      <c r="AK940" s="356"/>
      <c r="AL940" s="357" t="s">
        <v>571</v>
      </c>
      <c r="AM940" s="358"/>
      <c r="AN940" s="358"/>
      <c r="AO940" s="359"/>
      <c r="AP940" s="360" t="s">
        <v>571</v>
      </c>
      <c r="AQ940" s="360"/>
      <c r="AR940" s="360"/>
      <c r="AS940" s="360"/>
      <c r="AT940" s="360"/>
      <c r="AU940" s="360"/>
      <c r="AV940" s="360"/>
      <c r="AW940" s="360"/>
      <c r="AX940" s="360"/>
    </row>
    <row r="941" spans="1:50" ht="75.75" customHeight="1" x14ac:dyDescent="0.15">
      <c r="A941" s="385">
        <v>6</v>
      </c>
      <c r="B941" s="385">
        <v>1</v>
      </c>
      <c r="C941" s="374" t="s">
        <v>670</v>
      </c>
      <c r="D941" s="375" t="s">
        <v>670</v>
      </c>
      <c r="E941" s="375" t="s">
        <v>670</v>
      </c>
      <c r="F941" s="375" t="s">
        <v>670</v>
      </c>
      <c r="G941" s="375" t="s">
        <v>670</v>
      </c>
      <c r="H941" s="375" t="s">
        <v>670</v>
      </c>
      <c r="I941" s="376" t="s">
        <v>670</v>
      </c>
      <c r="J941" s="348">
        <v>6000020271004</v>
      </c>
      <c r="K941" s="349"/>
      <c r="L941" s="349"/>
      <c r="M941" s="349"/>
      <c r="N941" s="349"/>
      <c r="O941" s="349"/>
      <c r="P941" s="362" t="s">
        <v>687</v>
      </c>
      <c r="Q941" s="350"/>
      <c r="R941" s="350"/>
      <c r="S941" s="350"/>
      <c r="T941" s="350"/>
      <c r="U941" s="350"/>
      <c r="V941" s="350"/>
      <c r="W941" s="350"/>
      <c r="X941" s="350"/>
      <c r="Y941" s="351">
        <v>0</v>
      </c>
      <c r="Z941" s="352"/>
      <c r="AA941" s="352"/>
      <c r="AB941" s="353"/>
      <c r="AC941" s="354" t="s">
        <v>642</v>
      </c>
      <c r="AD941" s="354"/>
      <c r="AE941" s="354"/>
      <c r="AF941" s="354"/>
      <c r="AG941" s="354"/>
      <c r="AH941" s="355" t="s">
        <v>571</v>
      </c>
      <c r="AI941" s="356"/>
      <c r="AJ941" s="356"/>
      <c r="AK941" s="356"/>
      <c r="AL941" s="357" t="s">
        <v>571</v>
      </c>
      <c r="AM941" s="358"/>
      <c r="AN941" s="358"/>
      <c r="AO941" s="359"/>
      <c r="AP941" s="360" t="s">
        <v>571</v>
      </c>
      <c r="AQ941" s="360"/>
      <c r="AR941" s="360"/>
      <c r="AS941" s="360"/>
      <c r="AT941" s="360"/>
      <c r="AU941" s="360"/>
      <c r="AV941" s="360"/>
      <c r="AW941" s="360"/>
      <c r="AX941" s="360"/>
    </row>
    <row r="942" spans="1:50" ht="75.75" customHeight="1" x14ac:dyDescent="0.15">
      <c r="A942" s="385">
        <v>7</v>
      </c>
      <c r="B942" s="385">
        <v>1</v>
      </c>
      <c r="C942" s="374" t="s">
        <v>671</v>
      </c>
      <c r="D942" s="375" t="s">
        <v>671</v>
      </c>
      <c r="E942" s="375" t="s">
        <v>671</v>
      </c>
      <c r="F942" s="375" t="s">
        <v>671</v>
      </c>
      <c r="G942" s="375" t="s">
        <v>671</v>
      </c>
      <c r="H942" s="375" t="s">
        <v>671</v>
      </c>
      <c r="I942" s="376" t="s">
        <v>671</v>
      </c>
      <c r="J942" s="348">
        <v>6000020272175</v>
      </c>
      <c r="K942" s="349"/>
      <c r="L942" s="349"/>
      <c r="M942" s="349"/>
      <c r="N942" s="349"/>
      <c r="O942" s="349"/>
      <c r="P942" s="362" t="s">
        <v>688</v>
      </c>
      <c r="Q942" s="350"/>
      <c r="R942" s="350"/>
      <c r="S942" s="350"/>
      <c r="T942" s="350"/>
      <c r="U942" s="350"/>
      <c r="V942" s="350"/>
      <c r="W942" s="350"/>
      <c r="X942" s="350"/>
      <c r="Y942" s="351">
        <v>0</v>
      </c>
      <c r="Z942" s="352"/>
      <c r="AA942" s="352"/>
      <c r="AB942" s="353"/>
      <c r="AC942" s="363" t="s">
        <v>642</v>
      </c>
      <c r="AD942" s="363"/>
      <c r="AE942" s="363"/>
      <c r="AF942" s="363"/>
      <c r="AG942" s="363"/>
      <c r="AH942" s="355" t="s">
        <v>571</v>
      </c>
      <c r="AI942" s="356"/>
      <c r="AJ942" s="356"/>
      <c r="AK942" s="356"/>
      <c r="AL942" s="357" t="s">
        <v>571</v>
      </c>
      <c r="AM942" s="358"/>
      <c r="AN942" s="358"/>
      <c r="AO942" s="359"/>
      <c r="AP942" s="360" t="s">
        <v>571</v>
      </c>
      <c r="AQ942" s="360"/>
      <c r="AR942" s="360"/>
      <c r="AS942" s="360"/>
      <c r="AT942" s="360"/>
      <c r="AU942" s="360"/>
      <c r="AV942" s="360"/>
      <c r="AW942" s="360"/>
      <c r="AX942" s="360"/>
    </row>
    <row r="943" spans="1:50" ht="75.75" customHeight="1" x14ac:dyDescent="0.15">
      <c r="A943" s="385">
        <v>8</v>
      </c>
      <c r="B943" s="385">
        <v>1</v>
      </c>
      <c r="C943" s="374" t="s">
        <v>672</v>
      </c>
      <c r="D943" s="375" t="s">
        <v>672</v>
      </c>
      <c r="E943" s="375" t="s">
        <v>672</v>
      </c>
      <c r="F943" s="375" t="s">
        <v>672</v>
      </c>
      <c r="G943" s="375" t="s">
        <v>672</v>
      </c>
      <c r="H943" s="375" t="s">
        <v>672</v>
      </c>
      <c r="I943" s="376" t="s">
        <v>672</v>
      </c>
      <c r="J943" s="348">
        <v>8000020272272</v>
      </c>
      <c r="K943" s="349"/>
      <c r="L943" s="349"/>
      <c r="M943" s="349"/>
      <c r="N943" s="349"/>
      <c r="O943" s="349"/>
      <c r="P943" s="362" t="s">
        <v>689</v>
      </c>
      <c r="Q943" s="350"/>
      <c r="R943" s="350"/>
      <c r="S943" s="350"/>
      <c r="T943" s="350"/>
      <c r="U943" s="350"/>
      <c r="V943" s="350"/>
      <c r="W943" s="350"/>
      <c r="X943" s="350"/>
      <c r="Y943" s="351">
        <v>0</v>
      </c>
      <c r="Z943" s="352"/>
      <c r="AA943" s="352"/>
      <c r="AB943" s="353"/>
      <c r="AC943" s="363" t="s">
        <v>642</v>
      </c>
      <c r="AD943" s="363"/>
      <c r="AE943" s="363"/>
      <c r="AF943" s="363"/>
      <c r="AG943" s="363"/>
      <c r="AH943" s="355" t="s">
        <v>571</v>
      </c>
      <c r="AI943" s="356"/>
      <c r="AJ943" s="356"/>
      <c r="AK943" s="356"/>
      <c r="AL943" s="357" t="s">
        <v>571</v>
      </c>
      <c r="AM943" s="358"/>
      <c r="AN943" s="358"/>
      <c r="AO943" s="359"/>
      <c r="AP943" s="360" t="s">
        <v>571</v>
      </c>
      <c r="AQ943" s="360"/>
      <c r="AR943" s="360"/>
      <c r="AS943" s="360"/>
      <c r="AT943" s="360"/>
      <c r="AU943" s="360"/>
      <c r="AV943" s="360"/>
      <c r="AW943" s="360"/>
      <c r="AX943" s="360"/>
    </row>
    <row r="944" spans="1:50" ht="75.75" customHeight="1" x14ac:dyDescent="0.15">
      <c r="A944" s="385">
        <v>9</v>
      </c>
      <c r="B944" s="385">
        <v>1</v>
      </c>
      <c r="C944" s="374" t="s">
        <v>673</v>
      </c>
      <c r="D944" s="375" t="s">
        <v>673</v>
      </c>
      <c r="E944" s="375" t="s">
        <v>673</v>
      </c>
      <c r="F944" s="375" t="s">
        <v>673</v>
      </c>
      <c r="G944" s="375" t="s">
        <v>673</v>
      </c>
      <c r="H944" s="375" t="s">
        <v>673</v>
      </c>
      <c r="I944" s="376" t="s">
        <v>673</v>
      </c>
      <c r="J944" s="348">
        <v>8000020272124</v>
      </c>
      <c r="K944" s="349"/>
      <c r="L944" s="349"/>
      <c r="M944" s="349"/>
      <c r="N944" s="349"/>
      <c r="O944" s="349"/>
      <c r="P944" s="362" t="s">
        <v>687</v>
      </c>
      <c r="Q944" s="350"/>
      <c r="R944" s="350"/>
      <c r="S944" s="350"/>
      <c r="T944" s="350"/>
      <c r="U944" s="350"/>
      <c r="V944" s="350"/>
      <c r="W944" s="350"/>
      <c r="X944" s="350"/>
      <c r="Y944" s="351">
        <v>4.9000000000000002E-2</v>
      </c>
      <c r="Z944" s="352"/>
      <c r="AA944" s="352"/>
      <c r="AB944" s="353"/>
      <c r="AC944" s="363" t="s">
        <v>642</v>
      </c>
      <c r="AD944" s="363"/>
      <c r="AE944" s="363"/>
      <c r="AF944" s="363"/>
      <c r="AG944" s="363"/>
      <c r="AH944" s="355" t="s">
        <v>571</v>
      </c>
      <c r="AI944" s="356"/>
      <c r="AJ944" s="356"/>
      <c r="AK944" s="356"/>
      <c r="AL944" s="357" t="s">
        <v>571</v>
      </c>
      <c r="AM944" s="358"/>
      <c r="AN944" s="358"/>
      <c r="AO944" s="359"/>
      <c r="AP944" s="360" t="s">
        <v>571</v>
      </c>
      <c r="AQ944" s="360"/>
      <c r="AR944" s="360"/>
      <c r="AS944" s="360"/>
      <c r="AT944" s="360"/>
      <c r="AU944" s="360"/>
      <c r="AV944" s="360"/>
      <c r="AW944" s="360"/>
      <c r="AX944" s="360"/>
    </row>
    <row r="945" spans="1:50" ht="75.75" customHeight="1" x14ac:dyDescent="0.15">
      <c r="A945" s="385">
        <v>10</v>
      </c>
      <c r="B945" s="385">
        <v>1</v>
      </c>
      <c r="C945" s="374" t="s">
        <v>674</v>
      </c>
      <c r="D945" s="375" t="s">
        <v>674</v>
      </c>
      <c r="E945" s="375" t="s">
        <v>674</v>
      </c>
      <c r="F945" s="375" t="s">
        <v>674</v>
      </c>
      <c r="G945" s="375" t="s">
        <v>674</v>
      </c>
      <c r="H945" s="375" t="s">
        <v>674</v>
      </c>
      <c r="I945" s="376" t="s">
        <v>674</v>
      </c>
      <c r="J945" s="348">
        <v>1000020272205</v>
      </c>
      <c r="K945" s="349"/>
      <c r="L945" s="349"/>
      <c r="M945" s="349"/>
      <c r="N945" s="349"/>
      <c r="O945" s="349"/>
      <c r="P945" s="362" t="s">
        <v>686</v>
      </c>
      <c r="Q945" s="350"/>
      <c r="R945" s="350"/>
      <c r="S945" s="350"/>
      <c r="T945" s="350"/>
      <c r="U945" s="350"/>
      <c r="V945" s="350"/>
      <c r="W945" s="350"/>
      <c r="X945" s="350"/>
      <c r="Y945" s="351">
        <v>4.2999999999999997E-2</v>
      </c>
      <c r="Z945" s="352"/>
      <c r="AA945" s="352"/>
      <c r="AB945" s="353"/>
      <c r="AC945" s="363" t="s">
        <v>642</v>
      </c>
      <c r="AD945" s="363"/>
      <c r="AE945" s="363"/>
      <c r="AF945" s="363"/>
      <c r="AG945" s="363"/>
      <c r="AH945" s="355" t="s">
        <v>571</v>
      </c>
      <c r="AI945" s="356"/>
      <c r="AJ945" s="356"/>
      <c r="AK945" s="356"/>
      <c r="AL945" s="357" t="s">
        <v>571</v>
      </c>
      <c r="AM945" s="358"/>
      <c r="AN945" s="358"/>
      <c r="AO945" s="359"/>
      <c r="AP945" s="360" t="s">
        <v>571</v>
      </c>
      <c r="AQ945" s="360"/>
      <c r="AR945" s="360"/>
      <c r="AS945" s="360"/>
      <c r="AT945" s="360"/>
      <c r="AU945" s="360"/>
      <c r="AV945" s="360"/>
      <c r="AW945" s="360"/>
      <c r="AX945" s="360"/>
    </row>
    <row r="946" spans="1:50" ht="13.5" hidden="1" customHeight="1" x14ac:dyDescent="0.15">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t="s">
        <v>571</v>
      </c>
      <c r="AI946" s="356"/>
      <c r="AJ946" s="356"/>
      <c r="AK946" s="356"/>
      <c r="AL946" s="357" t="s">
        <v>571</v>
      </c>
      <c r="AM946" s="358"/>
      <c r="AN946" s="358"/>
      <c r="AO946" s="359"/>
      <c r="AP946" s="360" t="s">
        <v>571</v>
      </c>
      <c r="AQ946" s="360"/>
      <c r="AR946" s="360"/>
      <c r="AS946" s="360"/>
      <c r="AT946" s="360"/>
      <c r="AU946" s="360"/>
      <c r="AV946" s="360"/>
      <c r="AW946" s="360"/>
      <c r="AX946" s="360"/>
    </row>
    <row r="947" spans="1:50" ht="13.5" hidden="1" customHeight="1" x14ac:dyDescent="0.15">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t="s">
        <v>571</v>
      </c>
      <c r="AI947" s="356"/>
      <c r="AJ947" s="356"/>
      <c r="AK947" s="356"/>
      <c r="AL947" s="357" t="s">
        <v>571</v>
      </c>
      <c r="AM947" s="358"/>
      <c r="AN947" s="358"/>
      <c r="AO947" s="359"/>
      <c r="AP947" s="360" t="s">
        <v>571</v>
      </c>
      <c r="AQ947" s="360"/>
      <c r="AR947" s="360"/>
      <c r="AS947" s="360"/>
      <c r="AT947" s="360"/>
      <c r="AU947" s="360"/>
      <c r="AV947" s="360"/>
      <c r="AW947" s="360"/>
      <c r="AX947" s="360"/>
    </row>
    <row r="948" spans="1:50" hidden="1" x14ac:dyDescent="0.15">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15">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15">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15">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idden="1" x14ac:dyDescent="0.15">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idden="1" x14ac:dyDescent="0.15">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15">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15">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15">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15">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idden="1" x14ac:dyDescent="0.15">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idden="1" x14ac:dyDescent="0.15">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idden="1" x14ac:dyDescent="0.15">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15">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15">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15">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15">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0"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43.5" customHeight="1" x14ac:dyDescent="0.15">
      <c r="A969" s="385">
        <v>1</v>
      </c>
      <c r="B969" s="385">
        <v>1</v>
      </c>
      <c r="C969" s="347" t="s">
        <v>646</v>
      </c>
      <c r="D969" s="347"/>
      <c r="E969" s="347"/>
      <c r="F969" s="347"/>
      <c r="G969" s="347"/>
      <c r="H969" s="347"/>
      <c r="I969" s="347"/>
      <c r="J969" s="348">
        <v>5000020422029</v>
      </c>
      <c r="K969" s="349"/>
      <c r="L969" s="349"/>
      <c r="M969" s="349"/>
      <c r="N969" s="349"/>
      <c r="O969" s="349"/>
      <c r="P969" s="362" t="s">
        <v>690</v>
      </c>
      <c r="Q969" s="350"/>
      <c r="R969" s="350"/>
      <c r="S969" s="350"/>
      <c r="T969" s="350"/>
      <c r="U969" s="350"/>
      <c r="V969" s="350"/>
      <c r="W969" s="350"/>
      <c r="X969" s="350"/>
      <c r="Y969" s="351">
        <v>1.7</v>
      </c>
      <c r="Z969" s="352"/>
      <c r="AA969" s="352"/>
      <c r="AB969" s="353"/>
      <c r="AC969" s="363" t="s">
        <v>642</v>
      </c>
      <c r="AD969" s="371"/>
      <c r="AE969" s="371"/>
      <c r="AF969" s="371"/>
      <c r="AG969" s="371"/>
      <c r="AH969" s="372" t="s">
        <v>692</v>
      </c>
      <c r="AI969" s="373"/>
      <c r="AJ969" s="373"/>
      <c r="AK969" s="373"/>
      <c r="AL969" s="357" t="s">
        <v>697</v>
      </c>
      <c r="AM969" s="358"/>
      <c r="AN969" s="358"/>
      <c r="AO969" s="359"/>
      <c r="AP969" s="360" t="s">
        <v>563</v>
      </c>
      <c r="AQ969" s="360"/>
      <c r="AR969" s="360"/>
      <c r="AS969" s="360"/>
      <c r="AT969" s="360"/>
      <c r="AU969" s="360"/>
      <c r="AV969" s="360"/>
      <c r="AW969" s="360"/>
      <c r="AX969" s="360"/>
    </row>
    <row r="970" spans="1:50" ht="43.5" customHeight="1" x14ac:dyDescent="0.15">
      <c r="A970" s="385">
        <v>2</v>
      </c>
      <c r="B970" s="385">
        <v>1</v>
      </c>
      <c r="C970" s="347" t="s">
        <v>647</v>
      </c>
      <c r="D970" s="347"/>
      <c r="E970" s="347"/>
      <c r="F970" s="347"/>
      <c r="G970" s="347"/>
      <c r="H970" s="347"/>
      <c r="I970" s="347"/>
      <c r="J970" s="348">
        <v>9000020012041</v>
      </c>
      <c r="K970" s="349"/>
      <c r="L970" s="349"/>
      <c r="M970" s="349"/>
      <c r="N970" s="349"/>
      <c r="O970" s="349"/>
      <c r="P970" s="362" t="s">
        <v>690</v>
      </c>
      <c r="Q970" s="350"/>
      <c r="R970" s="350"/>
      <c r="S970" s="350"/>
      <c r="T970" s="350"/>
      <c r="U970" s="350"/>
      <c r="V970" s="350"/>
      <c r="W970" s="350"/>
      <c r="X970" s="350"/>
      <c r="Y970" s="351">
        <v>1.4</v>
      </c>
      <c r="Z970" s="352"/>
      <c r="AA970" s="352"/>
      <c r="AB970" s="353"/>
      <c r="AC970" s="363" t="s">
        <v>642</v>
      </c>
      <c r="AD970" s="363"/>
      <c r="AE970" s="363"/>
      <c r="AF970" s="363"/>
      <c r="AG970" s="363"/>
      <c r="AH970" s="372" t="s">
        <v>693</v>
      </c>
      <c r="AI970" s="373"/>
      <c r="AJ970" s="373"/>
      <c r="AK970" s="373"/>
      <c r="AL970" s="357" t="s">
        <v>695</v>
      </c>
      <c r="AM970" s="358"/>
      <c r="AN970" s="358"/>
      <c r="AO970" s="359"/>
      <c r="AP970" s="360" t="s">
        <v>563</v>
      </c>
      <c r="AQ970" s="360"/>
      <c r="AR970" s="360"/>
      <c r="AS970" s="360"/>
      <c r="AT970" s="360"/>
      <c r="AU970" s="360"/>
      <c r="AV970" s="360"/>
      <c r="AW970" s="360"/>
      <c r="AX970" s="360"/>
    </row>
    <row r="971" spans="1:50" ht="43.5" customHeight="1" x14ac:dyDescent="0.15">
      <c r="A971" s="385">
        <v>3</v>
      </c>
      <c r="B971" s="385">
        <v>1</v>
      </c>
      <c r="C971" s="361" t="s">
        <v>648</v>
      </c>
      <c r="D971" s="347"/>
      <c r="E971" s="347"/>
      <c r="F971" s="347"/>
      <c r="G971" s="347"/>
      <c r="H971" s="347"/>
      <c r="I971" s="347"/>
      <c r="J971" s="348">
        <v>6000020271004</v>
      </c>
      <c r="K971" s="349"/>
      <c r="L971" s="349"/>
      <c r="M971" s="349"/>
      <c r="N971" s="349"/>
      <c r="O971" s="349"/>
      <c r="P971" s="362" t="s">
        <v>690</v>
      </c>
      <c r="Q971" s="350"/>
      <c r="R971" s="350"/>
      <c r="S971" s="350"/>
      <c r="T971" s="350"/>
      <c r="U971" s="350"/>
      <c r="V971" s="350"/>
      <c r="W971" s="350"/>
      <c r="X971" s="350"/>
      <c r="Y971" s="351">
        <v>1.4</v>
      </c>
      <c r="Z971" s="352"/>
      <c r="AA971" s="352"/>
      <c r="AB971" s="353"/>
      <c r="AC971" s="363" t="s">
        <v>642</v>
      </c>
      <c r="AD971" s="363"/>
      <c r="AE971" s="363"/>
      <c r="AF971" s="363"/>
      <c r="AG971" s="363"/>
      <c r="AH971" s="355" t="s">
        <v>694</v>
      </c>
      <c r="AI971" s="356"/>
      <c r="AJ971" s="356"/>
      <c r="AK971" s="356"/>
      <c r="AL971" s="357" t="s">
        <v>563</v>
      </c>
      <c r="AM971" s="358"/>
      <c r="AN971" s="358"/>
      <c r="AO971" s="359"/>
      <c r="AP971" s="360" t="s">
        <v>563</v>
      </c>
      <c r="AQ971" s="360"/>
      <c r="AR971" s="360"/>
      <c r="AS971" s="360"/>
      <c r="AT971" s="360"/>
      <c r="AU971" s="360"/>
      <c r="AV971" s="360"/>
      <c r="AW971" s="360"/>
      <c r="AX971" s="360"/>
    </row>
    <row r="972" spans="1:50" ht="43.5" customHeight="1" x14ac:dyDescent="0.15">
      <c r="A972" s="385">
        <v>4</v>
      </c>
      <c r="B972" s="385">
        <v>1</v>
      </c>
      <c r="C972" s="361" t="s">
        <v>649</v>
      </c>
      <c r="D972" s="347"/>
      <c r="E972" s="347"/>
      <c r="F972" s="347"/>
      <c r="G972" s="347"/>
      <c r="H972" s="347"/>
      <c r="I972" s="347"/>
      <c r="J972" s="348">
        <v>6000020452025</v>
      </c>
      <c r="K972" s="349"/>
      <c r="L972" s="349"/>
      <c r="M972" s="349"/>
      <c r="N972" s="349"/>
      <c r="O972" s="349"/>
      <c r="P972" s="362" t="s">
        <v>690</v>
      </c>
      <c r="Q972" s="350"/>
      <c r="R972" s="350"/>
      <c r="S972" s="350"/>
      <c r="T972" s="350"/>
      <c r="U972" s="350"/>
      <c r="V972" s="350"/>
      <c r="W972" s="350"/>
      <c r="X972" s="350"/>
      <c r="Y972" s="351">
        <v>1.3</v>
      </c>
      <c r="Z972" s="352"/>
      <c r="AA972" s="352"/>
      <c r="AB972" s="353"/>
      <c r="AC972" s="363" t="s">
        <v>642</v>
      </c>
      <c r="AD972" s="363"/>
      <c r="AE972" s="363"/>
      <c r="AF972" s="363"/>
      <c r="AG972" s="363"/>
      <c r="AH972" s="355" t="s">
        <v>694</v>
      </c>
      <c r="AI972" s="356"/>
      <c r="AJ972" s="356"/>
      <c r="AK972" s="356"/>
      <c r="AL972" s="357" t="s">
        <v>692</v>
      </c>
      <c r="AM972" s="358"/>
      <c r="AN972" s="358"/>
      <c r="AO972" s="359"/>
      <c r="AP972" s="360" t="s">
        <v>695</v>
      </c>
      <c r="AQ972" s="360"/>
      <c r="AR972" s="360"/>
      <c r="AS972" s="360"/>
      <c r="AT972" s="360"/>
      <c r="AU972" s="360"/>
      <c r="AV972" s="360"/>
      <c r="AW972" s="360"/>
      <c r="AX972" s="360"/>
    </row>
    <row r="973" spans="1:50" ht="43.5" customHeight="1" x14ac:dyDescent="0.15">
      <c r="A973" s="385">
        <v>5</v>
      </c>
      <c r="B973" s="385">
        <v>1</v>
      </c>
      <c r="C973" s="347" t="s">
        <v>650</v>
      </c>
      <c r="D973" s="347"/>
      <c r="E973" s="347"/>
      <c r="F973" s="347"/>
      <c r="G973" s="347"/>
      <c r="H973" s="347"/>
      <c r="I973" s="347"/>
      <c r="J973" s="348">
        <v>3000020352161</v>
      </c>
      <c r="K973" s="349"/>
      <c r="L973" s="349"/>
      <c r="M973" s="349"/>
      <c r="N973" s="349"/>
      <c r="O973" s="349"/>
      <c r="P973" s="362" t="s">
        <v>690</v>
      </c>
      <c r="Q973" s="350"/>
      <c r="R973" s="350"/>
      <c r="S973" s="350"/>
      <c r="T973" s="350"/>
      <c r="U973" s="350"/>
      <c r="V973" s="350"/>
      <c r="W973" s="350"/>
      <c r="X973" s="350"/>
      <c r="Y973" s="351">
        <v>1.3</v>
      </c>
      <c r="Z973" s="352"/>
      <c r="AA973" s="352"/>
      <c r="AB973" s="353"/>
      <c r="AC973" s="354" t="s">
        <v>642</v>
      </c>
      <c r="AD973" s="354"/>
      <c r="AE973" s="354"/>
      <c r="AF973" s="354"/>
      <c r="AG973" s="354"/>
      <c r="AH973" s="355" t="s">
        <v>695</v>
      </c>
      <c r="AI973" s="356"/>
      <c r="AJ973" s="356"/>
      <c r="AK973" s="356"/>
      <c r="AL973" s="357" t="s">
        <v>698</v>
      </c>
      <c r="AM973" s="358"/>
      <c r="AN973" s="358"/>
      <c r="AO973" s="359"/>
      <c r="AP973" s="360" t="s">
        <v>695</v>
      </c>
      <c r="AQ973" s="360"/>
      <c r="AR973" s="360"/>
      <c r="AS973" s="360"/>
      <c r="AT973" s="360"/>
      <c r="AU973" s="360"/>
      <c r="AV973" s="360"/>
      <c r="AW973" s="360"/>
      <c r="AX973" s="360"/>
    </row>
    <row r="974" spans="1:50" ht="43.5" customHeight="1" x14ac:dyDescent="0.15">
      <c r="A974" s="385">
        <v>6</v>
      </c>
      <c r="B974" s="385">
        <v>1</v>
      </c>
      <c r="C974" s="347" t="s">
        <v>651</v>
      </c>
      <c r="D974" s="347"/>
      <c r="E974" s="347"/>
      <c r="F974" s="347"/>
      <c r="G974" s="347"/>
      <c r="H974" s="347"/>
      <c r="I974" s="347"/>
      <c r="J974" s="348">
        <v>9000020281000</v>
      </c>
      <c r="K974" s="349"/>
      <c r="L974" s="349"/>
      <c r="M974" s="349"/>
      <c r="N974" s="349"/>
      <c r="O974" s="349"/>
      <c r="P974" s="362" t="s">
        <v>691</v>
      </c>
      <c r="Q974" s="350"/>
      <c r="R974" s="350"/>
      <c r="S974" s="350"/>
      <c r="T974" s="350"/>
      <c r="U974" s="350"/>
      <c r="V974" s="350"/>
      <c r="W974" s="350"/>
      <c r="X974" s="350"/>
      <c r="Y974" s="351">
        <v>0.6</v>
      </c>
      <c r="Z974" s="352"/>
      <c r="AA974" s="352"/>
      <c r="AB974" s="353"/>
      <c r="AC974" s="354" t="s">
        <v>642</v>
      </c>
      <c r="AD974" s="354"/>
      <c r="AE974" s="354"/>
      <c r="AF974" s="354"/>
      <c r="AG974" s="354"/>
      <c r="AH974" s="355" t="s">
        <v>563</v>
      </c>
      <c r="AI974" s="356"/>
      <c r="AJ974" s="356"/>
      <c r="AK974" s="356"/>
      <c r="AL974" s="357" t="s">
        <v>698</v>
      </c>
      <c r="AM974" s="358"/>
      <c r="AN974" s="358"/>
      <c r="AO974" s="359"/>
      <c r="AP974" s="360" t="s">
        <v>563</v>
      </c>
      <c r="AQ974" s="360"/>
      <c r="AR974" s="360"/>
      <c r="AS974" s="360"/>
      <c r="AT974" s="360"/>
      <c r="AU974" s="360"/>
      <c r="AV974" s="360"/>
      <c r="AW974" s="360"/>
      <c r="AX974" s="360"/>
    </row>
    <row r="975" spans="1:50" ht="43.5" customHeight="1" x14ac:dyDescent="0.15">
      <c r="A975" s="385">
        <v>7</v>
      </c>
      <c r="B975" s="385">
        <v>1</v>
      </c>
      <c r="C975" s="347" t="s">
        <v>652</v>
      </c>
      <c r="D975" s="347"/>
      <c r="E975" s="347"/>
      <c r="F975" s="347"/>
      <c r="G975" s="347"/>
      <c r="H975" s="347"/>
      <c r="I975" s="347"/>
      <c r="J975" s="348">
        <v>4000020452068</v>
      </c>
      <c r="K975" s="349"/>
      <c r="L975" s="349"/>
      <c r="M975" s="349"/>
      <c r="N975" s="349"/>
      <c r="O975" s="349"/>
      <c r="P975" s="362" t="s">
        <v>691</v>
      </c>
      <c r="Q975" s="350"/>
      <c r="R975" s="350"/>
      <c r="S975" s="350"/>
      <c r="T975" s="350"/>
      <c r="U975" s="350"/>
      <c r="V975" s="350"/>
      <c r="W975" s="350"/>
      <c r="X975" s="350"/>
      <c r="Y975" s="351">
        <v>0.3</v>
      </c>
      <c r="Z975" s="352"/>
      <c r="AA975" s="352"/>
      <c r="AB975" s="353"/>
      <c r="AC975" s="354" t="s">
        <v>642</v>
      </c>
      <c r="AD975" s="354"/>
      <c r="AE975" s="354"/>
      <c r="AF975" s="354"/>
      <c r="AG975" s="354"/>
      <c r="AH975" s="355" t="s">
        <v>696</v>
      </c>
      <c r="AI975" s="356"/>
      <c r="AJ975" s="356"/>
      <c r="AK975" s="356"/>
      <c r="AL975" s="357" t="s">
        <v>697</v>
      </c>
      <c r="AM975" s="358"/>
      <c r="AN975" s="358"/>
      <c r="AO975" s="359"/>
      <c r="AP975" s="360" t="s">
        <v>563</v>
      </c>
      <c r="AQ975" s="360"/>
      <c r="AR975" s="360"/>
      <c r="AS975" s="360"/>
      <c r="AT975" s="360"/>
      <c r="AU975" s="360"/>
      <c r="AV975" s="360"/>
      <c r="AW975" s="360"/>
      <c r="AX975" s="360"/>
    </row>
    <row r="976" spans="1:50" hidden="1" x14ac:dyDescent="0.15">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idden="1" x14ac:dyDescent="0.15">
      <c r="A1002" s="385">
        <v>1</v>
      </c>
      <c r="B1002" s="3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idden="1" x14ac:dyDescent="0.15">
      <c r="A1003" s="385">
        <v>2</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85">
        <v>3</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385">
        <v>4</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85">
        <v>5</v>
      </c>
      <c r="B1006" s="3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idden="1" x14ac:dyDescent="0.15">
      <c r="A1035" s="385">
        <v>1</v>
      </c>
      <c r="B1035" s="3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idden="1" x14ac:dyDescent="0.15">
      <c r="A1036" s="385">
        <v>2</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85">
        <v>3</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385">
        <v>4</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85">
        <v>5</v>
      </c>
      <c r="B1039" s="3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85">
        <v>6</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idden="1" x14ac:dyDescent="0.15">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15">
      <c r="A1098" s="386" t="s">
        <v>449</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465</v>
      </c>
      <c r="AM1098" s="283"/>
      <c r="AN1098" s="283"/>
      <c r="AO1098" s="80"/>
      <c r="AP1098" s="69"/>
      <c r="AQ1098" s="69"/>
      <c r="AR1098" s="69"/>
      <c r="AS1098" s="69"/>
      <c r="AT1098" s="69"/>
      <c r="AU1098" s="69"/>
      <c r="AV1098" s="69"/>
      <c r="AW1098" s="69"/>
      <c r="AX1098" s="70"/>
    </row>
    <row r="1099" spans="1:50" ht="43.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43.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0" customHeight="1" x14ac:dyDescent="0.15">
      <c r="A1101" s="385"/>
      <c r="B1101" s="385"/>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450</v>
      </c>
      <c r="AQ1101" s="370"/>
      <c r="AR1101" s="370"/>
      <c r="AS1101" s="370"/>
      <c r="AT1101" s="370"/>
      <c r="AU1101" s="370"/>
      <c r="AV1101" s="370"/>
      <c r="AW1101" s="370"/>
      <c r="AX1101" s="370"/>
    </row>
    <row r="1102" spans="1:50" ht="43.5" customHeight="1" x14ac:dyDescent="0.15">
      <c r="A1102" s="385">
        <v>1</v>
      </c>
      <c r="B1102" s="385">
        <v>1</v>
      </c>
      <c r="C1102" s="383"/>
      <c r="D1102" s="383"/>
      <c r="E1102" s="147" t="s">
        <v>681</v>
      </c>
      <c r="F1102" s="384"/>
      <c r="G1102" s="384"/>
      <c r="H1102" s="384"/>
      <c r="I1102" s="384"/>
      <c r="J1102" s="348" t="s">
        <v>678</v>
      </c>
      <c r="K1102" s="349"/>
      <c r="L1102" s="349"/>
      <c r="M1102" s="349"/>
      <c r="N1102" s="349"/>
      <c r="O1102" s="349"/>
      <c r="P1102" s="362" t="s">
        <v>682</v>
      </c>
      <c r="Q1102" s="350"/>
      <c r="R1102" s="350"/>
      <c r="S1102" s="350"/>
      <c r="T1102" s="350"/>
      <c r="U1102" s="350"/>
      <c r="V1102" s="350"/>
      <c r="W1102" s="350"/>
      <c r="X1102" s="350"/>
      <c r="Y1102" s="351" t="s">
        <v>680</v>
      </c>
      <c r="Z1102" s="352"/>
      <c r="AA1102" s="352"/>
      <c r="AB1102" s="353"/>
      <c r="AC1102" s="354"/>
      <c r="AD1102" s="354"/>
      <c r="AE1102" s="354"/>
      <c r="AF1102" s="354"/>
      <c r="AG1102" s="354"/>
      <c r="AH1102" s="355" t="s">
        <v>683</v>
      </c>
      <c r="AI1102" s="356"/>
      <c r="AJ1102" s="356"/>
      <c r="AK1102" s="356"/>
      <c r="AL1102" s="357" t="s">
        <v>678</v>
      </c>
      <c r="AM1102" s="358"/>
      <c r="AN1102" s="358"/>
      <c r="AO1102" s="359"/>
      <c r="AP1102" s="360" t="s">
        <v>682</v>
      </c>
      <c r="AQ1102" s="360"/>
      <c r="AR1102" s="360"/>
      <c r="AS1102" s="360"/>
      <c r="AT1102" s="360"/>
      <c r="AU1102" s="360"/>
      <c r="AV1102" s="360"/>
      <c r="AW1102" s="360"/>
      <c r="AX1102" s="360"/>
    </row>
    <row r="1103" spans="1:50" hidden="1" x14ac:dyDescent="0.15">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idden="1" x14ac:dyDescent="0.15">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idden="1" x14ac:dyDescent="0.15">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idden="1" x14ac:dyDescent="0.15">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idden="1" x14ac:dyDescent="0.15">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idden="1" x14ac:dyDescent="0.15">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idden="1" x14ac:dyDescent="0.15">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idden="1" x14ac:dyDescent="0.15">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idden="1" x14ac:dyDescent="0.15">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idden="1" x14ac:dyDescent="0.15">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idden="1" x14ac:dyDescent="0.15">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idden="1" x14ac:dyDescent="0.15">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idden="1" x14ac:dyDescent="0.15">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idden="1" x14ac:dyDescent="0.15">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idden="1" x14ac:dyDescent="0.15">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idden="1" x14ac:dyDescent="0.15">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idden="1" x14ac:dyDescent="0.15">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idden="1" x14ac:dyDescent="0.15">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idden="1" x14ac:dyDescent="0.15">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idden="1" x14ac:dyDescent="0.15">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idden="1" x14ac:dyDescent="0.15">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idden="1" x14ac:dyDescent="0.15">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idden="1" x14ac:dyDescent="0.15">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idden="1" x14ac:dyDescent="0.15">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idden="1" x14ac:dyDescent="0.15">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idden="1" x14ac:dyDescent="0.15">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idden="1" x14ac:dyDescent="0.15">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15">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47">
      <formula>IF(RIGHT(TEXT(P14,"0.#"),1)=".",FALSE,TRUE)</formula>
    </cfRule>
    <cfRule type="expression" dxfId="2820" priority="14048">
      <formula>IF(RIGHT(TEXT(P14,"0.#"),1)=".",TRUE,FALSE)</formula>
    </cfRule>
  </conditionalFormatting>
  <conditionalFormatting sqref="AE32">
    <cfRule type="expression" dxfId="2819" priority="14037">
      <formula>IF(RIGHT(TEXT(AE32,"0.#"),1)=".",FALSE,TRUE)</formula>
    </cfRule>
    <cfRule type="expression" dxfId="2818" priority="14038">
      <formula>IF(RIGHT(TEXT(AE32,"0.#"),1)=".",TRUE,FALSE)</formula>
    </cfRule>
  </conditionalFormatting>
  <conditionalFormatting sqref="P18:AX18">
    <cfRule type="expression" dxfId="2817" priority="13923">
      <formula>IF(RIGHT(TEXT(P18,"0.#"),1)=".",FALSE,TRUE)</formula>
    </cfRule>
    <cfRule type="expression" dxfId="2816" priority="13924">
      <formula>IF(RIGHT(TEXT(P18,"0.#"),1)=".",TRUE,FALSE)</formula>
    </cfRule>
  </conditionalFormatting>
  <conditionalFormatting sqref="Y782">
    <cfRule type="expression" dxfId="2815" priority="13919">
      <formula>IF(RIGHT(TEXT(Y782,"0.#"),1)=".",FALSE,TRUE)</formula>
    </cfRule>
    <cfRule type="expression" dxfId="2814" priority="13920">
      <formula>IF(RIGHT(TEXT(Y782,"0.#"),1)=".",TRUE,FALSE)</formula>
    </cfRule>
  </conditionalFormatting>
  <conditionalFormatting sqref="Y791">
    <cfRule type="expression" dxfId="2813" priority="13915">
      <formula>IF(RIGHT(TEXT(Y791,"0.#"),1)=".",FALSE,TRUE)</formula>
    </cfRule>
    <cfRule type="expression" dxfId="2812" priority="13916">
      <formula>IF(RIGHT(TEXT(Y791,"0.#"),1)=".",TRUE,FALSE)</formula>
    </cfRule>
  </conditionalFormatting>
  <conditionalFormatting sqref="Y822:Y829 Y820 Y809:Y816 Y796:Y803 Y794">
    <cfRule type="expression" dxfId="2811" priority="13697">
      <formula>IF(RIGHT(TEXT(Y794,"0.#"),1)=".",FALSE,TRUE)</formula>
    </cfRule>
    <cfRule type="expression" dxfId="2810" priority="13698">
      <formula>IF(RIGHT(TEXT(Y794,"0.#"),1)=".",TRUE,FALSE)</formula>
    </cfRule>
  </conditionalFormatting>
  <conditionalFormatting sqref="P16:AQ17 P15:AX15 P13:AX13">
    <cfRule type="expression" dxfId="2809" priority="13745">
      <formula>IF(RIGHT(TEXT(P13,"0.#"),1)=".",FALSE,TRUE)</formula>
    </cfRule>
    <cfRule type="expression" dxfId="2808" priority="13746">
      <formula>IF(RIGHT(TEXT(P13,"0.#"),1)=".",TRUE,FALSE)</formula>
    </cfRule>
  </conditionalFormatting>
  <conditionalFormatting sqref="P19:AJ19">
    <cfRule type="expression" dxfId="2807" priority="13743">
      <formula>IF(RIGHT(TEXT(P19,"0.#"),1)=".",FALSE,TRUE)</formula>
    </cfRule>
    <cfRule type="expression" dxfId="2806" priority="13744">
      <formula>IF(RIGHT(TEXT(P19,"0.#"),1)=".",TRUE,FALSE)</formula>
    </cfRule>
  </conditionalFormatting>
  <conditionalFormatting sqref="AE101 AQ101">
    <cfRule type="expression" dxfId="2805" priority="13735">
      <formula>IF(RIGHT(TEXT(AE101,"0.#"),1)=".",FALSE,TRUE)</formula>
    </cfRule>
    <cfRule type="expression" dxfId="2804" priority="13736">
      <formula>IF(RIGHT(TEXT(AE101,"0.#"),1)=".",TRUE,FALSE)</formula>
    </cfRule>
  </conditionalFormatting>
  <conditionalFormatting sqref="Y783:Y790 Y781">
    <cfRule type="expression" dxfId="2803" priority="13721">
      <formula>IF(RIGHT(TEXT(Y781,"0.#"),1)=".",FALSE,TRUE)</formula>
    </cfRule>
    <cfRule type="expression" dxfId="2802" priority="13722">
      <formula>IF(RIGHT(TEXT(Y781,"0.#"),1)=".",TRUE,FALSE)</formula>
    </cfRule>
  </conditionalFormatting>
  <conditionalFormatting sqref="AU782">
    <cfRule type="expression" dxfId="2801" priority="13719">
      <formula>IF(RIGHT(TEXT(AU782,"0.#"),1)=".",FALSE,TRUE)</formula>
    </cfRule>
    <cfRule type="expression" dxfId="2800" priority="13720">
      <formula>IF(RIGHT(TEXT(AU782,"0.#"),1)=".",TRUE,FALSE)</formula>
    </cfRule>
  </conditionalFormatting>
  <conditionalFormatting sqref="AU791">
    <cfRule type="expression" dxfId="2799" priority="13717">
      <formula>IF(RIGHT(TEXT(AU791,"0.#"),1)=".",FALSE,TRUE)</formula>
    </cfRule>
    <cfRule type="expression" dxfId="2798" priority="13718">
      <formula>IF(RIGHT(TEXT(AU791,"0.#"),1)=".",TRUE,FALSE)</formula>
    </cfRule>
  </conditionalFormatting>
  <conditionalFormatting sqref="AU783:AU790 AU781">
    <cfRule type="expression" dxfId="2797" priority="13715">
      <formula>IF(RIGHT(TEXT(AU781,"0.#"),1)=".",FALSE,TRUE)</formula>
    </cfRule>
    <cfRule type="expression" dxfId="2796" priority="13716">
      <formula>IF(RIGHT(TEXT(AU781,"0.#"),1)=".",TRUE,FALSE)</formula>
    </cfRule>
  </conditionalFormatting>
  <conditionalFormatting sqref="Y821 Y808 Y795">
    <cfRule type="expression" dxfId="2795" priority="13701">
      <formula>IF(RIGHT(TEXT(Y795,"0.#"),1)=".",FALSE,TRUE)</formula>
    </cfRule>
    <cfRule type="expression" dxfId="2794" priority="13702">
      <formula>IF(RIGHT(TEXT(Y795,"0.#"),1)=".",TRUE,FALSE)</formula>
    </cfRule>
  </conditionalFormatting>
  <conditionalFormatting sqref="Y830 Y817 Y804">
    <cfRule type="expression" dxfId="2793" priority="13699">
      <formula>IF(RIGHT(TEXT(Y804,"0.#"),1)=".",FALSE,TRUE)</formula>
    </cfRule>
    <cfRule type="expression" dxfId="2792" priority="13700">
      <formula>IF(RIGHT(TEXT(Y804,"0.#"),1)=".",TRUE,FALSE)</formula>
    </cfRule>
  </conditionalFormatting>
  <conditionalFormatting sqref="AU821 AU808 AU795">
    <cfRule type="expression" dxfId="2791" priority="13695">
      <formula>IF(RIGHT(TEXT(AU795,"0.#"),1)=".",FALSE,TRUE)</formula>
    </cfRule>
    <cfRule type="expression" dxfId="2790" priority="13696">
      <formula>IF(RIGHT(TEXT(AU795,"0.#"),1)=".",TRUE,FALSE)</formula>
    </cfRule>
  </conditionalFormatting>
  <conditionalFormatting sqref="AU830 AU817 AU804">
    <cfRule type="expression" dxfId="2789" priority="13693">
      <formula>IF(RIGHT(TEXT(AU804,"0.#"),1)=".",FALSE,TRUE)</formula>
    </cfRule>
    <cfRule type="expression" dxfId="2788" priority="13694">
      <formula>IF(RIGHT(TEXT(AU804,"0.#"),1)=".",TRUE,FALSE)</formula>
    </cfRule>
  </conditionalFormatting>
  <conditionalFormatting sqref="AU822:AU829 AU820 AU809:AU816 AU807 AU796:AU803">
    <cfRule type="expression" dxfId="2787" priority="13691">
      <formula>IF(RIGHT(TEXT(AU796,"0.#"),1)=".",FALSE,TRUE)</formula>
    </cfRule>
    <cfRule type="expression" dxfId="2786" priority="13692">
      <formula>IF(RIGHT(TEXT(AU796,"0.#"),1)=".",TRUE,FALSE)</formula>
    </cfRule>
  </conditionalFormatting>
  <conditionalFormatting sqref="AM87">
    <cfRule type="expression" dxfId="2785" priority="13345">
      <formula>IF(RIGHT(TEXT(AM87,"0.#"),1)=".",FALSE,TRUE)</formula>
    </cfRule>
    <cfRule type="expression" dxfId="2784" priority="13346">
      <formula>IF(RIGHT(TEXT(AM87,"0.#"),1)=".",TRUE,FALSE)</formula>
    </cfRule>
  </conditionalFormatting>
  <conditionalFormatting sqref="AE55">
    <cfRule type="expression" dxfId="2783" priority="13413">
      <formula>IF(RIGHT(TEXT(AE55,"0.#"),1)=".",FALSE,TRUE)</formula>
    </cfRule>
    <cfRule type="expression" dxfId="2782" priority="13414">
      <formula>IF(RIGHT(TEXT(AE55,"0.#"),1)=".",TRUE,FALSE)</formula>
    </cfRule>
  </conditionalFormatting>
  <conditionalFormatting sqref="AI55">
    <cfRule type="expression" dxfId="2781" priority="13411">
      <formula>IF(RIGHT(TEXT(AI55,"0.#"),1)=".",FALSE,TRUE)</formula>
    </cfRule>
    <cfRule type="expression" dxfId="2780" priority="13412">
      <formula>IF(RIGHT(TEXT(AI55,"0.#"),1)=".",TRUE,FALSE)</formula>
    </cfRule>
  </conditionalFormatting>
  <conditionalFormatting sqref="AM34">
    <cfRule type="expression" dxfId="2779" priority="13491">
      <formula>IF(RIGHT(TEXT(AM34,"0.#"),1)=".",FALSE,TRUE)</formula>
    </cfRule>
    <cfRule type="expression" dxfId="2778" priority="13492">
      <formula>IF(RIGHT(TEXT(AM34,"0.#"),1)=".",TRUE,FALSE)</formula>
    </cfRule>
  </conditionalFormatting>
  <conditionalFormatting sqref="AE33">
    <cfRule type="expression" dxfId="2777" priority="13505">
      <formula>IF(RIGHT(TEXT(AE33,"0.#"),1)=".",FALSE,TRUE)</formula>
    </cfRule>
    <cfRule type="expression" dxfId="2776" priority="13506">
      <formula>IF(RIGHT(TEXT(AE33,"0.#"),1)=".",TRUE,FALSE)</formula>
    </cfRule>
  </conditionalFormatting>
  <conditionalFormatting sqref="AE34">
    <cfRule type="expression" dxfId="2775" priority="13503">
      <formula>IF(RIGHT(TEXT(AE34,"0.#"),1)=".",FALSE,TRUE)</formula>
    </cfRule>
    <cfRule type="expression" dxfId="2774" priority="13504">
      <formula>IF(RIGHT(TEXT(AE34,"0.#"),1)=".",TRUE,FALSE)</formula>
    </cfRule>
  </conditionalFormatting>
  <conditionalFormatting sqref="AI34">
    <cfRule type="expression" dxfId="2773" priority="13501">
      <formula>IF(RIGHT(TEXT(AI34,"0.#"),1)=".",FALSE,TRUE)</formula>
    </cfRule>
    <cfRule type="expression" dxfId="2772" priority="13502">
      <formula>IF(RIGHT(TEXT(AI34,"0.#"),1)=".",TRUE,FALSE)</formula>
    </cfRule>
  </conditionalFormatting>
  <conditionalFormatting sqref="AI33">
    <cfRule type="expression" dxfId="2771" priority="13499">
      <formula>IF(RIGHT(TEXT(AI33,"0.#"),1)=".",FALSE,TRUE)</formula>
    </cfRule>
    <cfRule type="expression" dxfId="2770" priority="13500">
      <formula>IF(RIGHT(TEXT(AI33,"0.#"),1)=".",TRUE,FALSE)</formula>
    </cfRule>
  </conditionalFormatting>
  <conditionalFormatting sqref="AI32">
    <cfRule type="expression" dxfId="2769" priority="13497">
      <formula>IF(RIGHT(TEXT(AI32,"0.#"),1)=".",FALSE,TRUE)</formula>
    </cfRule>
    <cfRule type="expression" dxfId="2768" priority="13498">
      <formula>IF(RIGHT(TEXT(AI32,"0.#"),1)=".",TRUE,FALSE)</formula>
    </cfRule>
  </conditionalFormatting>
  <conditionalFormatting sqref="AM32">
    <cfRule type="expression" dxfId="2767" priority="13495">
      <formula>IF(RIGHT(TEXT(AM32,"0.#"),1)=".",FALSE,TRUE)</formula>
    </cfRule>
    <cfRule type="expression" dxfId="2766" priority="13496">
      <formula>IF(RIGHT(TEXT(AM32,"0.#"),1)=".",TRUE,FALSE)</formula>
    </cfRule>
  </conditionalFormatting>
  <conditionalFormatting sqref="AM33">
    <cfRule type="expression" dxfId="2765" priority="13493">
      <formula>IF(RIGHT(TEXT(AM33,"0.#"),1)=".",FALSE,TRUE)</formula>
    </cfRule>
    <cfRule type="expression" dxfId="2764" priority="13494">
      <formula>IF(RIGHT(TEXT(AM33,"0.#"),1)=".",TRUE,FALSE)</formula>
    </cfRule>
  </conditionalFormatting>
  <conditionalFormatting sqref="AQ32:AQ34">
    <cfRule type="expression" dxfId="2763" priority="13485">
      <formula>IF(RIGHT(TEXT(AQ32,"0.#"),1)=".",FALSE,TRUE)</formula>
    </cfRule>
    <cfRule type="expression" dxfId="2762" priority="13486">
      <formula>IF(RIGHT(TEXT(AQ32,"0.#"),1)=".",TRUE,FALSE)</formula>
    </cfRule>
  </conditionalFormatting>
  <conditionalFormatting sqref="AU32:AU34">
    <cfRule type="expression" dxfId="2761" priority="13483">
      <formula>IF(RIGHT(TEXT(AU32,"0.#"),1)=".",FALSE,TRUE)</formula>
    </cfRule>
    <cfRule type="expression" dxfId="2760" priority="13484">
      <formula>IF(RIGHT(TEXT(AU32,"0.#"),1)=".",TRUE,FALSE)</formula>
    </cfRule>
  </conditionalFormatting>
  <conditionalFormatting sqref="AE53">
    <cfRule type="expression" dxfId="2759" priority="13417">
      <formula>IF(RIGHT(TEXT(AE53,"0.#"),1)=".",FALSE,TRUE)</formula>
    </cfRule>
    <cfRule type="expression" dxfId="2758" priority="13418">
      <formula>IF(RIGHT(TEXT(AE53,"0.#"),1)=".",TRUE,FALSE)</formula>
    </cfRule>
  </conditionalFormatting>
  <conditionalFormatting sqref="AE54">
    <cfRule type="expression" dxfId="2757" priority="13415">
      <formula>IF(RIGHT(TEXT(AE54,"0.#"),1)=".",FALSE,TRUE)</formula>
    </cfRule>
    <cfRule type="expression" dxfId="2756" priority="13416">
      <formula>IF(RIGHT(TEXT(AE54,"0.#"),1)=".",TRUE,FALSE)</formula>
    </cfRule>
  </conditionalFormatting>
  <conditionalFormatting sqref="AI54">
    <cfRule type="expression" dxfId="2755" priority="13409">
      <formula>IF(RIGHT(TEXT(AI54,"0.#"),1)=".",FALSE,TRUE)</formula>
    </cfRule>
    <cfRule type="expression" dxfId="2754" priority="13410">
      <formula>IF(RIGHT(TEXT(AI54,"0.#"),1)=".",TRUE,FALSE)</formula>
    </cfRule>
  </conditionalFormatting>
  <conditionalFormatting sqref="AI53">
    <cfRule type="expression" dxfId="2753" priority="13407">
      <formula>IF(RIGHT(TEXT(AI53,"0.#"),1)=".",FALSE,TRUE)</formula>
    </cfRule>
    <cfRule type="expression" dxfId="2752" priority="13408">
      <formula>IF(RIGHT(TEXT(AI53,"0.#"),1)=".",TRUE,FALSE)</formula>
    </cfRule>
  </conditionalFormatting>
  <conditionalFormatting sqref="AM53">
    <cfRule type="expression" dxfId="2751" priority="13405">
      <formula>IF(RIGHT(TEXT(AM53,"0.#"),1)=".",FALSE,TRUE)</formula>
    </cfRule>
    <cfRule type="expression" dxfId="2750" priority="13406">
      <formula>IF(RIGHT(TEXT(AM53,"0.#"),1)=".",TRUE,FALSE)</formula>
    </cfRule>
  </conditionalFormatting>
  <conditionalFormatting sqref="AM54">
    <cfRule type="expression" dxfId="2749" priority="13403">
      <formula>IF(RIGHT(TEXT(AM54,"0.#"),1)=".",FALSE,TRUE)</formula>
    </cfRule>
    <cfRule type="expression" dxfId="2748" priority="13404">
      <formula>IF(RIGHT(TEXT(AM54,"0.#"),1)=".",TRUE,FALSE)</formula>
    </cfRule>
  </conditionalFormatting>
  <conditionalFormatting sqref="AM55">
    <cfRule type="expression" dxfId="2747" priority="13401">
      <formula>IF(RIGHT(TEXT(AM55,"0.#"),1)=".",FALSE,TRUE)</formula>
    </cfRule>
    <cfRule type="expression" dxfId="2746" priority="13402">
      <formula>IF(RIGHT(TEXT(AM55,"0.#"),1)=".",TRUE,FALSE)</formula>
    </cfRule>
  </conditionalFormatting>
  <conditionalFormatting sqref="AE60">
    <cfRule type="expression" dxfId="2745" priority="13387">
      <formula>IF(RIGHT(TEXT(AE60,"0.#"),1)=".",FALSE,TRUE)</formula>
    </cfRule>
    <cfRule type="expression" dxfId="2744" priority="13388">
      <formula>IF(RIGHT(TEXT(AE60,"0.#"),1)=".",TRUE,FALSE)</formula>
    </cfRule>
  </conditionalFormatting>
  <conditionalFormatting sqref="AE61">
    <cfRule type="expression" dxfId="2743" priority="13385">
      <formula>IF(RIGHT(TEXT(AE61,"0.#"),1)=".",FALSE,TRUE)</formula>
    </cfRule>
    <cfRule type="expression" dxfId="2742" priority="13386">
      <formula>IF(RIGHT(TEXT(AE61,"0.#"),1)=".",TRUE,FALSE)</formula>
    </cfRule>
  </conditionalFormatting>
  <conditionalFormatting sqref="AE62">
    <cfRule type="expression" dxfId="2741" priority="13383">
      <formula>IF(RIGHT(TEXT(AE62,"0.#"),1)=".",FALSE,TRUE)</formula>
    </cfRule>
    <cfRule type="expression" dxfId="2740" priority="13384">
      <formula>IF(RIGHT(TEXT(AE62,"0.#"),1)=".",TRUE,FALSE)</formula>
    </cfRule>
  </conditionalFormatting>
  <conditionalFormatting sqref="AI62">
    <cfRule type="expression" dxfId="2739" priority="13381">
      <formula>IF(RIGHT(TEXT(AI62,"0.#"),1)=".",FALSE,TRUE)</formula>
    </cfRule>
    <cfRule type="expression" dxfId="2738" priority="13382">
      <formula>IF(RIGHT(TEXT(AI62,"0.#"),1)=".",TRUE,FALSE)</formula>
    </cfRule>
  </conditionalFormatting>
  <conditionalFormatting sqref="AI61">
    <cfRule type="expression" dxfId="2737" priority="13379">
      <formula>IF(RIGHT(TEXT(AI61,"0.#"),1)=".",FALSE,TRUE)</formula>
    </cfRule>
    <cfRule type="expression" dxfId="2736" priority="13380">
      <formula>IF(RIGHT(TEXT(AI61,"0.#"),1)=".",TRUE,FALSE)</formula>
    </cfRule>
  </conditionalFormatting>
  <conditionalFormatting sqref="AI60">
    <cfRule type="expression" dxfId="2735" priority="13377">
      <formula>IF(RIGHT(TEXT(AI60,"0.#"),1)=".",FALSE,TRUE)</formula>
    </cfRule>
    <cfRule type="expression" dxfId="2734" priority="13378">
      <formula>IF(RIGHT(TEXT(AI60,"0.#"),1)=".",TRUE,FALSE)</formula>
    </cfRule>
  </conditionalFormatting>
  <conditionalFormatting sqref="AM60">
    <cfRule type="expression" dxfId="2733" priority="13375">
      <formula>IF(RIGHT(TEXT(AM60,"0.#"),1)=".",FALSE,TRUE)</formula>
    </cfRule>
    <cfRule type="expression" dxfId="2732" priority="13376">
      <formula>IF(RIGHT(TEXT(AM60,"0.#"),1)=".",TRUE,FALSE)</formula>
    </cfRule>
  </conditionalFormatting>
  <conditionalFormatting sqref="AM61">
    <cfRule type="expression" dxfId="2731" priority="13373">
      <formula>IF(RIGHT(TEXT(AM61,"0.#"),1)=".",FALSE,TRUE)</formula>
    </cfRule>
    <cfRule type="expression" dxfId="2730" priority="13374">
      <formula>IF(RIGHT(TEXT(AM61,"0.#"),1)=".",TRUE,FALSE)</formula>
    </cfRule>
  </conditionalFormatting>
  <conditionalFormatting sqref="AM62">
    <cfRule type="expression" dxfId="2729" priority="13371">
      <formula>IF(RIGHT(TEXT(AM62,"0.#"),1)=".",FALSE,TRUE)</formula>
    </cfRule>
    <cfRule type="expression" dxfId="2728" priority="13372">
      <formula>IF(RIGHT(TEXT(AM62,"0.#"),1)=".",TRUE,FALSE)</formula>
    </cfRule>
  </conditionalFormatting>
  <conditionalFormatting sqref="AE87">
    <cfRule type="expression" dxfId="2727" priority="13357">
      <formula>IF(RIGHT(TEXT(AE87,"0.#"),1)=".",FALSE,TRUE)</formula>
    </cfRule>
    <cfRule type="expression" dxfId="2726" priority="13358">
      <formula>IF(RIGHT(TEXT(AE87,"0.#"),1)=".",TRUE,FALSE)</formula>
    </cfRule>
  </conditionalFormatting>
  <conditionalFormatting sqref="AE88">
    <cfRule type="expression" dxfId="2725" priority="13355">
      <formula>IF(RIGHT(TEXT(AE88,"0.#"),1)=".",FALSE,TRUE)</formula>
    </cfRule>
    <cfRule type="expression" dxfId="2724" priority="13356">
      <formula>IF(RIGHT(TEXT(AE88,"0.#"),1)=".",TRUE,FALSE)</formula>
    </cfRule>
  </conditionalFormatting>
  <conditionalFormatting sqref="AE89">
    <cfRule type="expression" dxfId="2723" priority="13353">
      <formula>IF(RIGHT(TEXT(AE89,"0.#"),1)=".",FALSE,TRUE)</formula>
    </cfRule>
    <cfRule type="expression" dxfId="2722" priority="13354">
      <formula>IF(RIGHT(TEXT(AE89,"0.#"),1)=".",TRUE,FALSE)</formula>
    </cfRule>
  </conditionalFormatting>
  <conditionalFormatting sqref="AI89">
    <cfRule type="expression" dxfId="2721" priority="13351">
      <formula>IF(RIGHT(TEXT(AI89,"0.#"),1)=".",FALSE,TRUE)</formula>
    </cfRule>
    <cfRule type="expression" dxfId="2720" priority="13352">
      <formula>IF(RIGHT(TEXT(AI89,"0.#"),1)=".",TRUE,FALSE)</formula>
    </cfRule>
  </conditionalFormatting>
  <conditionalFormatting sqref="AI88">
    <cfRule type="expression" dxfId="2719" priority="13349">
      <formula>IF(RIGHT(TEXT(AI88,"0.#"),1)=".",FALSE,TRUE)</formula>
    </cfRule>
    <cfRule type="expression" dxfId="2718" priority="13350">
      <formula>IF(RIGHT(TEXT(AI88,"0.#"),1)=".",TRUE,FALSE)</formula>
    </cfRule>
  </conditionalFormatting>
  <conditionalFormatting sqref="AI87">
    <cfRule type="expression" dxfId="2717" priority="13347">
      <formula>IF(RIGHT(TEXT(AI87,"0.#"),1)=".",FALSE,TRUE)</formula>
    </cfRule>
    <cfRule type="expression" dxfId="2716" priority="13348">
      <formula>IF(RIGHT(TEXT(AI87,"0.#"),1)=".",TRUE,FALSE)</formula>
    </cfRule>
  </conditionalFormatting>
  <conditionalFormatting sqref="AM88">
    <cfRule type="expression" dxfId="2715" priority="13343">
      <formula>IF(RIGHT(TEXT(AM88,"0.#"),1)=".",FALSE,TRUE)</formula>
    </cfRule>
    <cfRule type="expression" dxfId="2714" priority="13344">
      <formula>IF(RIGHT(TEXT(AM88,"0.#"),1)=".",TRUE,FALSE)</formula>
    </cfRule>
  </conditionalFormatting>
  <conditionalFormatting sqref="AM89">
    <cfRule type="expression" dxfId="2713" priority="13341">
      <formula>IF(RIGHT(TEXT(AM89,"0.#"),1)=".",FALSE,TRUE)</formula>
    </cfRule>
    <cfRule type="expression" dxfId="2712" priority="13342">
      <formula>IF(RIGHT(TEXT(AM89,"0.#"),1)=".",TRUE,FALSE)</formula>
    </cfRule>
  </conditionalFormatting>
  <conditionalFormatting sqref="AE92">
    <cfRule type="expression" dxfId="2711" priority="13327">
      <formula>IF(RIGHT(TEXT(AE92,"0.#"),1)=".",FALSE,TRUE)</formula>
    </cfRule>
    <cfRule type="expression" dxfId="2710" priority="13328">
      <formula>IF(RIGHT(TEXT(AE92,"0.#"),1)=".",TRUE,FALSE)</formula>
    </cfRule>
  </conditionalFormatting>
  <conditionalFormatting sqref="AE93">
    <cfRule type="expression" dxfId="2709" priority="13325">
      <formula>IF(RIGHT(TEXT(AE93,"0.#"),1)=".",FALSE,TRUE)</formula>
    </cfRule>
    <cfRule type="expression" dxfId="2708" priority="13326">
      <formula>IF(RIGHT(TEXT(AE93,"0.#"),1)=".",TRUE,FALSE)</formula>
    </cfRule>
  </conditionalFormatting>
  <conditionalFormatting sqref="AE94">
    <cfRule type="expression" dxfId="2707" priority="13323">
      <formula>IF(RIGHT(TEXT(AE94,"0.#"),1)=".",FALSE,TRUE)</formula>
    </cfRule>
    <cfRule type="expression" dxfId="2706" priority="13324">
      <formula>IF(RIGHT(TEXT(AE94,"0.#"),1)=".",TRUE,FALSE)</formula>
    </cfRule>
  </conditionalFormatting>
  <conditionalFormatting sqref="AI94">
    <cfRule type="expression" dxfId="2705" priority="13321">
      <formula>IF(RIGHT(TEXT(AI94,"0.#"),1)=".",FALSE,TRUE)</formula>
    </cfRule>
    <cfRule type="expression" dxfId="2704" priority="13322">
      <formula>IF(RIGHT(TEXT(AI94,"0.#"),1)=".",TRUE,FALSE)</formula>
    </cfRule>
  </conditionalFormatting>
  <conditionalFormatting sqref="AI93">
    <cfRule type="expression" dxfId="2703" priority="13319">
      <formula>IF(RIGHT(TEXT(AI93,"0.#"),1)=".",FALSE,TRUE)</formula>
    </cfRule>
    <cfRule type="expression" dxfId="2702" priority="13320">
      <formula>IF(RIGHT(TEXT(AI93,"0.#"),1)=".",TRUE,FALSE)</formula>
    </cfRule>
  </conditionalFormatting>
  <conditionalFormatting sqref="AI92">
    <cfRule type="expression" dxfId="2701" priority="13317">
      <formula>IF(RIGHT(TEXT(AI92,"0.#"),1)=".",FALSE,TRUE)</formula>
    </cfRule>
    <cfRule type="expression" dxfId="2700" priority="13318">
      <formula>IF(RIGHT(TEXT(AI92,"0.#"),1)=".",TRUE,FALSE)</formula>
    </cfRule>
  </conditionalFormatting>
  <conditionalFormatting sqref="AM92">
    <cfRule type="expression" dxfId="2699" priority="13315">
      <formula>IF(RIGHT(TEXT(AM92,"0.#"),1)=".",FALSE,TRUE)</formula>
    </cfRule>
    <cfRule type="expression" dxfId="2698" priority="13316">
      <formula>IF(RIGHT(TEXT(AM92,"0.#"),1)=".",TRUE,FALSE)</formula>
    </cfRule>
  </conditionalFormatting>
  <conditionalFormatting sqref="AM93">
    <cfRule type="expression" dxfId="2697" priority="13313">
      <formula>IF(RIGHT(TEXT(AM93,"0.#"),1)=".",FALSE,TRUE)</formula>
    </cfRule>
    <cfRule type="expression" dxfId="2696" priority="13314">
      <formula>IF(RIGHT(TEXT(AM93,"0.#"),1)=".",TRUE,FALSE)</formula>
    </cfRule>
  </conditionalFormatting>
  <conditionalFormatting sqref="AM94">
    <cfRule type="expression" dxfId="2695" priority="13311">
      <formula>IF(RIGHT(TEXT(AM94,"0.#"),1)=".",FALSE,TRUE)</formula>
    </cfRule>
    <cfRule type="expression" dxfId="2694" priority="13312">
      <formula>IF(RIGHT(TEXT(AM94,"0.#"),1)=".",TRUE,FALSE)</formula>
    </cfRule>
  </conditionalFormatting>
  <conditionalFormatting sqref="AE97">
    <cfRule type="expression" dxfId="2693" priority="13297">
      <formula>IF(RIGHT(TEXT(AE97,"0.#"),1)=".",FALSE,TRUE)</formula>
    </cfRule>
    <cfRule type="expression" dxfId="2692" priority="13298">
      <formula>IF(RIGHT(TEXT(AE97,"0.#"),1)=".",TRUE,FALSE)</formula>
    </cfRule>
  </conditionalFormatting>
  <conditionalFormatting sqref="AE98">
    <cfRule type="expression" dxfId="2691" priority="13295">
      <formula>IF(RIGHT(TEXT(AE98,"0.#"),1)=".",FALSE,TRUE)</formula>
    </cfRule>
    <cfRule type="expression" dxfId="2690" priority="13296">
      <formula>IF(RIGHT(TEXT(AE98,"0.#"),1)=".",TRUE,FALSE)</formula>
    </cfRule>
  </conditionalFormatting>
  <conditionalFormatting sqref="AE99">
    <cfRule type="expression" dxfId="2689" priority="13293">
      <formula>IF(RIGHT(TEXT(AE99,"0.#"),1)=".",FALSE,TRUE)</formula>
    </cfRule>
    <cfRule type="expression" dxfId="2688" priority="13294">
      <formula>IF(RIGHT(TEXT(AE99,"0.#"),1)=".",TRUE,FALSE)</formula>
    </cfRule>
  </conditionalFormatting>
  <conditionalFormatting sqref="AI99">
    <cfRule type="expression" dxfId="2687" priority="13291">
      <formula>IF(RIGHT(TEXT(AI99,"0.#"),1)=".",FALSE,TRUE)</formula>
    </cfRule>
    <cfRule type="expression" dxfId="2686" priority="13292">
      <formula>IF(RIGHT(TEXT(AI99,"0.#"),1)=".",TRUE,FALSE)</formula>
    </cfRule>
  </conditionalFormatting>
  <conditionalFormatting sqref="AI98">
    <cfRule type="expression" dxfId="2685" priority="13289">
      <formula>IF(RIGHT(TEXT(AI98,"0.#"),1)=".",FALSE,TRUE)</formula>
    </cfRule>
    <cfRule type="expression" dxfId="2684" priority="13290">
      <formula>IF(RIGHT(TEXT(AI98,"0.#"),1)=".",TRUE,FALSE)</formula>
    </cfRule>
  </conditionalFormatting>
  <conditionalFormatting sqref="AI97">
    <cfRule type="expression" dxfId="2683" priority="13287">
      <formula>IF(RIGHT(TEXT(AI97,"0.#"),1)=".",FALSE,TRUE)</formula>
    </cfRule>
    <cfRule type="expression" dxfId="2682" priority="13288">
      <formula>IF(RIGHT(TEXT(AI97,"0.#"),1)=".",TRUE,FALSE)</formula>
    </cfRule>
  </conditionalFormatting>
  <conditionalFormatting sqref="AM97">
    <cfRule type="expression" dxfId="2681" priority="13285">
      <formula>IF(RIGHT(TEXT(AM97,"0.#"),1)=".",FALSE,TRUE)</formula>
    </cfRule>
    <cfRule type="expression" dxfId="2680" priority="13286">
      <formula>IF(RIGHT(TEXT(AM97,"0.#"),1)=".",TRUE,FALSE)</formula>
    </cfRule>
  </conditionalFormatting>
  <conditionalFormatting sqref="AM98">
    <cfRule type="expression" dxfId="2679" priority="13283">
      <formula>IF(RIGHT(TEXT(AM98,"0.#"),1)=".",FALSE,TRUE)</formula>
    </cfRule>
    <cfRule type="expression" dxfId="2678" priority="13284">
      <formula>IF(RIGHT(TEXT(AM98,"0.#"),1)=".",TRUE,FALSE)</formula>
    </cfRule>
  </conditionalFormatting>
  <conditionalFormatting sqref="AM99">
    <cfRule type="expression" dxfId="2677" priority="13281">
      <formula>IF(RIGHT(TEXT(AM99,"0.#"),1)=".",FALSE,TRUE)</formula>
    </cfRule>
    <cfRule type="expression" dxfId="2676" priority="13282">
      <formula>IF(RIGHT(TEXT(AM99,"0.#"),1)=".",TRUE,FALSE)</formula>
    </cfRule>
  </conditionalFormatting>
  <conditionalFormatting sqref="AI101">
    <cfRule type="expression" dxfId="2675" priority="13267">
      <formula>IF(RIGHT(TEXT(AI101,"0.#"),1)=".",FALSE,TRUE)</formula>
    </cfRule>
    <cfRule type="expression" dxfId="2674" priority="13268">
      <formula>IF(RIGHT(TEXT(AI101,"0.#"),1)=".",TRUE,FALSE)</formula>
    </cfRule>
  </conditionalFormatting>
  <conditionalFormatting sqref="AM101">
    <cfRule type="expression" dxfId="2673" priority="13265">
      <formula>IF(RIGHT(TEXT(AM101,"0.#"),1)=".",FALSE,TRUE)</formula>
    </cfRule>
    <cfRule type="expression" dxfId="2672" priority="13266">
      <formula>IF(RIGHT(TEXT(AM101,"0.#"),1)=".",TRUE,FALSE)</formula>
    </cfRule>
  </conditionalFormatting>
  <conditionalFormatting sqref="AE102">
    <cfRule type="expression" dxfId="2671" priority="13263">
      <formula>IF(RIGHT(TEXT(AE102,"0.#"),1)=".",FALSE,TRUE)</formula>
    </cfRule>
    <cfRule type="expression" dxfId="2670" priority="13264">
      <formula>IF(RIGHT(TEXT(AE102,"0.#"),1)=".",TRUE,FALSE)</formula>
    </cfRule>
  </conditionalFormatting>
  <conditionalFormatting sqref="AI102">
    <cfRule type="expression" dxfId="2669" priority="13261">
      <formula>IF(RIGHT(TEXT(AI102,"0.#"),1)=".",FALSE,TRUE)</formula>
    </cfRule>
    <cfRule type="expression" dxfId="2668" priority="13262">
      <formula>IF(RIGHT(TEXT(AI102,"0.#"),1)=".",TRUE,FALSE)</formula>
    </cfRule>
  </conditionalFormatting>
  <conditionalFormatting sqref="AM102">
    <cfRule type="expression" dxfId="2667" priority="13259">
      <formula>IF(RIGHT(TEXT(AM102,"0.#"),1)=".",FALSE,TRUE)</formula>
    </cfRule>
    <cfRule type="expression" dxfId="2666" priority="13260">
      <formula>IF(RIGHT(TEXT(AM102,"0.#"),1)=".",TRUE,FALSE)</formula>
    </cfRule>
  </conditionalFormatting>
  <conditionalFormatting sqref="AQ102">
    <cfRule type="expression" dxfId="2665" priority="13257">
      <formula>IF(RIGHT(TEXT(AQ102,"0.#"),1)=".",FALSE,TRUE)</formula>
    </cfRule>
    <cfRule type="expression" dxfId="2664" priority="13258">
      <formula>IF(RIGHT(TEXT(AQ102,"0.#"),1)=".",TRUE,FALSE)</formula>
    </cfRule>
  </conditionalFormatting>
  <conditionalFormatting sqref="AE104">
    <cfRule type="expression" dxfId="2663" priority="13255">
      <formula>IF(RIGHT(TEXT(AE104,"0.#"),1)=".",FALSE,TRUE)</formula>
    </cfRule>
    <cfRule type="expression" dxfId="2662" priority="13256">
      <formula>IF(RIGHT(TEXT(AE104,"0.#"),1)=".",TRUE,FALSE)</formula>
    </cfRule>
  </conditionalFormatting>
  <conditionalFormatting sqref="AI104">
    <cfRule type="expression" dxfId="2661" priority="13253">
      <formula>IF(RIGHT(TEXT(AI104,"0.#"),1)=".",FALSE,TRUE)</formula>
    </cfRule>
    <cfRule type="expression" dxfId="2660" priority="13254">
      <formula>IF(RIGHT(TEXT(AI104,"0.#"),1)=".",TRUE,FALSE)</formula>
    </cfRule>
  </conditionalFormatting>
  <conditionalFormatting sqref="AM104">
    <cfRule type="expression" dxfId="2659" priority="13251">
      <formula>IF(RIGHT(TEXT(AM104,"0.#"),1)=".",FALSE,TRUE)</formula>
    </cfRule>
    <cfRule type="expression" dxfId="2658" priority="13252">
      <formula>IF(RIGHT(TEXT(AM104,"0.#"),1)=".",TRUE,FALSE)</formula>
    </cfRule>
  </conditionalFormatting>
  <conditionalFormatting sqref="AE105">
    <cfRule type="expression" dxfId="2657" priority="13249">
      <formula>IF(RIGHT(TEXT(AE105,"0.#"),1)=".",FALSE,TRUE)</formula>
    </cfRule>
    <cfRule type="expression" dxfId="2656" priority="13250">
      <formula>IF(RIGHT(TEXT(AE105,"0.#"),1)=".",TRUE,FALSE)</formula>
    </cfRule>
  </conditionalFormatting>
  <conditionalFormatting sqref="AI105">
    <cfRule type="expression" dxfId="2655" priority="13247">
      <formula>IF(RIGHT(TEXT(AI105,"0.#"),1)=".",FALSE,TRUE)</formula>
    </cfRule>
    <cfRule type="expression" dxfId="2654" priority="13248">
      <formula>IF(RIGHT(TEXT(AI105,"0.#"),1)=".",TRUE,FALSE)</formula>
    </cfRule>
  </conditionalFormatting>
  <conditionalFormatting sqref="AM105">
    <cfRule type="expression" dxfId="2653" priority="13245">
      <formula>IF(RIGHT(TEXT(AM105,"0.#"),1)=".",FALSE,TRUE)</formula>
    </cfRule>
    <cfRule type="expression" dxfId="2652" priority="13246">
      <formula>IF(RIGHT(TEXT(AM105,"0.#"),1)=".",TRUE,FALSE)</formula>
    </cfRule>
  </conditionalFormatting>
  <conditionalFormatting sqref="AE107">
    <cfRule type="expression" dxfId="2651" priority="13241">
      <formula>IF(RIGHT(TEXT(AE107,"0.#"),1)=".",FALSE,TRUE)</formula>
    </cfRule>
    <cfRule type="expression" dxfId="2650" priority="13242">
      <formula>IF(RIGHT(TEXT(AE107,"0.#"),1)=".",TRUE,FALSE)</formula>
    </cfRule>
  </conditionalFormatting>
  <conditionalFormatting sqref="AI107">
    <cfRule type="expression" dxfId="2649" priority="13239">
      <formula>IF(RIGHT(TEXT(AI107,"0.#"),1)=".",FALSE,TRUE)</formula>
    </cfRule>
    <cfRule type="expression" dxfId="2648" priority="13240">
      <formula>IF(RIGHT(TEXT(AI107,"0.#"),1)=".",TRUE,FALSE)</formula>
    </cfRule>
  </conditionalFormatting>
  <conditionalFormatting sqref="AM107">
    <cfRule type="expression" dxfId="2647" priority="13237">
      <formula>IF(RIGHT(TEXT(AM107,"0.#"),1)=".",FALSE,TRUE)</formula>
    </cfRule>
    <cfRule type="expression" dxfId="2646" priority="13238">
      <formula>IF(RIGHT(TEXT(AM107,"0.#"),1)=".",TRUE,FALSE)</formula>
    </cfRule>
  </conditionalFormatting>
  <conditionalFormatting sqref="AE108">
    <cfRule type="expression" dxfId="2645" priority="13235">
      <formula>IF(RIGHT(TEXT(AE108,"0.#"),1)=".",FALSE,TRUE)</formula>
    </cfRule>
    <cfRule type="expression" dxfId="2644" priority="13236">
      <formula>IF(RIGHT(TEXT(AE108,"0.#"),1)=".",TRUE,FALSE)</formula>
    </cfRule>
  </conditionalFormatting>
  <conditionalFormatting sqref="AI108">
    <cfRule type="expression" dxfId="2643" priority="13233">
      <formula>IF(RIGHT(TEXT(AI108,"0.#"),1)=".",FALSE,TRUE)</formula>
    </cfRule>
    <cfRule type="expression" dxfId="2642" priority="13234">
      <formula>IF(RIGHT(TEXT(AI108,"0.#"),1)=".",TRUE,FALSE)</formula>
    </cfRule>
  </conditionalFormatting>
  <conditionalFormatting sqref="AM108">
    <cfRule type="expression" dxfId="2641" priority="13231">
      <formula>IF(RIGHT(TEXT(AM108,"0.#"),1)=".",FALSE,TRUE)</formula>
    </cfRule>
    <cfRule type="expression" dxfId="2640" priority="13232">
      <formula>IF(RIGHT(TEXT(AM108,"0.#"),1)=".",TRUE,FALSE)</formula>
    </cfRule>
  </conditionalFormatting>
  <conditionalFormatting sqref="AE110">
    <cfRule type="expression" dxfId="2639" priority="13227">
      <formula>IF(RIGHT(TEXT(AE110,"0.#"),1)=".",FALSE,TRUE)</formula>
    </cfRule>
    <cfRule type="expression" dxfId="2638" priority="13228">
      <formula>IF(RIGHT(TEXT(AE110,"0.#"),1)=".",TRUE,FALSE)</formula>
    </cfRule>
  </conditionalFormatting>
  <conditionalFormatting sqref="AI110">
    <cfRule type="expression" dxfId="2637" priority="13225">
      <formula>IF(RIGHT(TEXT(AI110,"0.#"),1)=".",FALSE,TRUE)</formula>
    </cfRule>
    <cfRule type="expression" dxfId="2636" priority="13226">
      <formula>IF(RIGHT(TEXT(AI110,"0.#"),1)=".",TRUE,FALSE)</formula>
    </cfRule>
  </conditionalFormatting>
  <conditionalFormatting sqref="AM110">
    <cfRule type="expression" dxfId="2635" priority="13223">
      <formula>IF(RIGHT(TEXT(AM110,"0.#"),1)=".",FALSE,TRUE)</formula>
    </cfRule>
    <cfRule type="expression" dxfId="2634" priority="13224">
      <formula>IF(RIGHT(TEXT(AM110,"0.#"),1)=".",TRUE,FALSE)</formula>
    </cfRule>
  </conditionalFormatting>
  <conditionalFormatting sqref="AE111">
    <cfRule type="expression" dxfId="2633" priority="13221">
      <formula>IF(RIGHT(TEXT(AE111,"0.#"),1)=".",FALSE,TRUE)</formula>
    </cfRule>
    <cfRule type="expression" dxfId="2632" priority="13222">
      <formula>IF(RIGHT(TEXT(AE111,"0.#"),1)=".",TRUE,FALSE)</formula>
    </cfRule>
  </conditionalFormatting>
  <conditionalFormatting sqref="AI111">
    <cfRule type="expression" dxfId="2631" priority="13219">
      <formula>IF(RIGHT(TEXT(AI111,"0.#"),1)=".",FALSE,TRUE)</formula>
    </cfRule>
    <cfRule type="expression" dxfId="2630" priority="13220">
      <formula>IF(RIGHT(TEXT(AI111,"0.#"),1)=".",TRUE,FALSE)</formula>
    </cfRule>
  </conditionalFormatting>
  <conditionalFormatting sqref="AM111">
    <cfRule type="expression" dxfId="2629" priority="13217">
      <formula>IF(RIGHT(TEXT(AM111,"0.#"),1)=".",FALSE,TRUE)</formula>
    </cfRule>
    <cfRule type="expression" dxfId="2628" priority="13218">
      <formula>IF(RIGHT(TEXT(AM111,"0.#"),1)=".",TRUE,FALSE)</formula>
    </cfRule>
  </conditionalFormatting>
  <conditionalFormatting sqref="AE113">
    <cfRule type="expression" dxfId="2627" priority="13213">
      <formula>IF(RIGHT(TEXT(AE113,"0.#"),1)=".",FALSE,TRUE)</formula>
    </cfRule>
    <cfRule type="expression" dxfId="2626" priority="13214">
      <formula>IF(RIGHT(TEXT(AE113,"0.#"),1)=".",TRUE,FALSE)</formula>
    </cfRule>
  </conditionalFormatting>
  <conditionalFormatting sqref="AI113">
    <cfRule type="expression" dxfId="2625" priority="13211">
      <formula>IF(RIGHT(TEXT(AI113,"0.#"),1)=".",FALSE,TRUE)</formula>
    </cfRule>
    <cfRule type="expression" dxfId="2624" priority="13212">
      <formula>IF(RIGHT(TEXT(AI113,"0.#"),1)=".",TRUE,FALSE)</formula>
    </cfRule>
  </conditionalFormatting>
  <conditionalFormatting sqref="AM113">
    <cfRule type="expression" dxfId="2623" priority="13209">
      <formula>IF(RIGHT(TEXT(AM113,"0.#"),1)=".",FALSE,TRUE)</formula>
    </cfRule>
    <cfRule type="expression" dxfId="2622" priority="13210">
      <formula>IF(RIGHT(TEXT(AM113,"0.#"),1)=".",TRUE,FALSE)</formula>
    </cfRule>
  </conditionalFormatting>
  <conditionalFormatting sqref="AE114">
    <cfRule type="expression" dxfId="2621" priority="13207">
      <formula>IF(RIGHT(TEXT(AE114,"0.#"),1)=".",FALSE,TRUE)</formula>
    </cfRule>
    <cfRule type="expression" dxfId="2620" priority="13208">
      <formula>IF(RIGHT(TEXT(AE114,"0.#"),1)=".",TRUE,FALSE)</formula>
    </cfRule>
  </conditionalFormatting>
  <conditionalFormatting sqref="AI114">
    <cfRule type="expression" dxfId="2619" priority="13205">
      <formula>IF(RIGHT(TEXT(AI114,"0.#"),1)=".",FALSE,TRUE)</formula>
    </cfRule>
    <cfRule type="expression" dxfId="2618" priority="13206">
      <formula>IF(RIGHT(TEXT(AI114,"0.#"),1)=".",TRUE,FALSE)</formula>
    </cfRule>
  </conditionalFormatting>
  <conditionalFormatting sqref="AM114">
    <cfRule type="expression" dxfId="2617" priority="13203">
      <formula>IF(RIGHT(TEXT(AM114,"0.#"),1)=".",FALSE,TRUE)</formula>
    </cfRule>
    <cfRule type="expression" dxfId="2616" priority="13204">
      <formula>IF(RIGHT(TEXT(AM114,"0.#"),1)=".",TRUE,FALSE)</formula>
    </cfRule>
  </conditionalFormatting>
  <conditionalFormatting sqref="AE116 AQ116">
    <cfRule type="expression" dxfId="2615" priority="13199">
      <formula>IF(RIGHT(TEXT(AE116,"0.#"),1)=".",FALSE,TRUE)</formula>
    </cfRule>
    <cfRule type="expression" dxfId="2614" priority="13200">
      <formula>IF(RIGHT(TEXT(AE116,"0.#"),1)=".",TRUE,FALSE)</formula>
    </cfRule>
  </conditionalFormatting>
  <conditionalFormatting sqref="AI116">
    <cfRule type="expression" dxfId="2613" priority="13197">
      <formula>IF(RIGHT(TEXT(AI116,"0.#"),1)=".",FALSE,TRUE)</formula>
    </cfRule>
    <cfRule type="expression" dxfId="2612" priority="13198">
      <formula>IF(RIGHT(TEXT(AI116,"0.#"),1)=".",TRUE,FALSE)</formula>
    </cfRule>
  </conditionalFormatting>
  <conditionalFormatting sqref="AM116">
    <cfRule type="expression" dxfId="2611" priority="13195">
      <formula>IF(RIGHT(TEXT(AM116,"0.#"),1)=".",FALSE,TRUE)</formula>
    </cfRule>
    <cfRule type="expression" dxfId="2610" priority="13196">
      <formula>IF(RIGHT(TEXT(AM116,"0.#"),1)=".",TRUE,FALSE)</formula>
    </cfRule>
  </conditionalFormatting>
  <conditionalFormatting sqref="AE117 AM117">
    <cfRule type="expression" dxfId="2609" priority="13193">
      <formula>IF(RIGHT(TEXT(AE117,"0.#"),1)=".",FALSE,TRUE)</formula>
    </cfRule>
    <cfRule type="expression" dxfId="2608" priority="13194">
      <formula>IF(RIGHT(TEXT(AE117,"0.#"),1)=".",TRUE,FALSE)</formula>
    </cfRule>
  </conditionalFormatting>
  <conditionalFormatting sqref="AI117">
    <cfRule type="expression" dxfId="2607" priority="13191">
      <formula>IF(RIGHT(TEXT(AI117,"0.#"),1)=".",FALSE,TRUE)</formula>
    </cfRule>
    <cfRule type="expression" dxfId="2606" priority="13192">
      <formula>IF(RIGHT(TEXT(AI117,"0.#"),1)=".",TRUE,FALSE)</formula>
    </cfRule>
  </conditionalFormatting>
  <conditionalFormatting sqref="AQ117">
    <cfRule type="expression" dxfId="2605" priority="13187">
      <formula>IF(RIGHT(TEXT(AQ117,"0.#"),1)=".",FALSE,TRUE)</formula>
    </cfRule>
    <cfRule type="expression" dxfId="2604" priority="13188">
      <formula>IF(RIGHT(TEXT(AQ117,"0.#"),1)=".",TRUE,FALSE)</formula>
    </cfRule>
  </conditionalFormatting>
  <conditionalFormatting sqref="AE119 AQ119">
    <cfRule type="expression" dxfId="2603" priority="13185">
      <formula>IF(RIGHT(TEXT(AE119,"0.#"),1)=".",FALSE,TRUE)</formula>
    </cfRule>
    <cfRule type="expression" dxfId="2602" priority="13186">
      <formula>IF(RIGHT(TEXT(AE119,"0.#"),1)=".",TRUE,FALSE)</formula>
    </cfRule>
  </conditionalFormatting>
  <conditionalFormatting sqref="AI119">
    <cfRule type="expression" dxfId="2601" priority="13183">
      <formula>IF(RIGHT(TEXT(AI119,"0.#"),1)=".",FALSE,TRUE)</formula>
    </cfRule>
    <cfRule type="expression" dxfId="2600" priority="13184">
      <formula>IF(RIGHT(TEXT(AI119,"0.#"),1)=".",TRUE,FALSE)</formula>
    </cfRule>
  </conditionalFormatting>
  <conditionalFormatting sqref="AM119">
    <cfRule type="expression" dxfId="2599" priority="13181">
      <formula>IF(RIGHT(TEXT(AM119,"0.#"),1)=".",FALSE,TRUE)</formula>
    </cfRule>
    <cfRule type="expression" dxfId="2598" priority="13182">
      <formula>IF(RIGHT(TEXT(AM119,"0.#"),1)=".",TRUE,FALSE)</formula>
    </cfRule>
  </conditionalFormatting>
  <conditionalFormatting sqref="AQ120">
    <cfRule type="expression" dxfId="2597" priority="13173">
      <formula>IF(RIGHT(TEXT(AQ120,"0.#"),1)=".",FALSE,TRUE)</formula>
    </cfRule>
    <cfRule type="expression" dxfId="2596" priority="13174">
      <formula>IF(RIGHT(TEXT(AQ120,"0.#"),1)=".",TRUE,FALSE)</formula>
    </cfRule>
  </conditionalFormatting>
  <conditionalFormatting sqref="AE122 AQ122">
    <cfRule type="expression" dxfId="2595" priority="13171">
      <formula>IF(RIGHT(TEXT(AE122,"0.#"),1)=".",FALSE,TRUE)</formula>
    </cfRule>
    <cfRule type="expression" dxfId="2594" priority="13172">
      <formula>IF(RIGHT(TEXT(AE122,"0.#"),1)=".",TRUE,FALSE)</formula>
    </cfRule>
  </conditionalFormatting>
  <conditionalFormatting sqref="AI122">
    <cfRule type="expression" dxfId="2593" priority="13169">
      <formula>IF(RIGHT(TEXT(AI122,"0.#"),1)=".",FALSE,TRUE)</formula>
    </cfRule>
    <cfRule type="expression" dxfId="2592" priority="13170">
      <formula>IF(RIGHT(TEXT(AI122,"0.#"),1)=".",TRUE,FALSE)</formula>
    </cfRule>
  </conditionalFormatting>
  <conditionalFormatting sqref="AM122">
    <cfRule type="expression" dxfId="2591" priority="13167">
      <formula>IF(RIGHT(TEXT(AM122,"0.#"),1)=".",FALSE,TRUE)</formula>
    </cfRule>
    <cfRule type="expression" dxfId="2590" priority="13168">
      <formula>IF(RIGHT(TEXT(AM122,"0.#"),1)=".",TRUE,FALSE)</formula>
    </cfRule>
  </conditionalFormatting>
  <conditionalFormatting sqref="AQ123">
    <cfRule type="expression" dxfId="2589" priority="13159">
      <formula>IF(RIGHT(TEXT(AQ123,"0.#"),1)=".",FALSE,TRUE)</formula>
    </cfRule>
    <cfRule type="expression" dxfId="2588" priority="13160">
      <formula>IF(RIGHT(TEXT(AQ123,"0.#"),1)=".",TRUE,FALSE)</formula>
    </cfRule>
  </conditionalFormatting>
  <conditionalFormatting sqref="AE125 AQ125">
    <cfRule type="expression" dxfId="2587" priority="13157">
      <formula>IF(RIGHT(TEXT(AE125,"0.#"),1)=".",FALSE,TRUE)</formula>
    </cfRule>
    <cfRule type="expression" dxfId="2586" priority="13158">
      <formula>IF(RIGHT(TEXT(AE125,"0.#"),1)=".",TRUE,FALSE)</formula>
    </cfRule>
  </conditionalFormatting>
  <conditionalFormatting sqref="AI125">
    <cfRule type="expression" dxfId="2585" priority="13155">
      <formula>IF(RIGHT(TEXT(AI125,"0.#"),1)=".",FALSE,TRUE)</formula>
    </cfRule>
    <cfRule type="expression" dxfId="2584" priority="13156">
      <formula>IF(RIGHT(TEXT(AI125,"0.#"),1)=".",TRUE,FALSE)</formula>
    </cfRule>
  </conditionalFormatting>
  <conditionalFormatting sqref="AM125">
    <cfRule type="expression" dxfId="2583" priority="13153">
      <formula>IF(RIGHT(TEXT(AM125,"0.#"),1)=".",FALSE,TRUE)</formula>
    </cfRule>
    <cfRule type="expression" dxfId="2582" priority="13154">
      <formula>IF(RIGHT(TEXT(AM125,"0.#"),1)=".",TRUE,FALSE)</formula>
    </cfRule>
  </conditionalFormatting>
  <conditionalFormatting sqref="AQ126">
    <cfRule type="expression" dxfId="2581" priority="13145">
      <formula>IF(RIGHT(TEXT(AQ126,"0.#"),1)=".",FALSE,TRUE)</formula>
    </cfRule>
    <cfRule type="expression" dxfId="2580" priority="13146">
      <formula>IF(RIGHT(TEXT(AQ126,"0.#"),1)=".",TRUE,FALSE)</formula>
    </cfRule>
  </conditionalFormatting>
  <conditionalFormatting sqref="AE128 AQ128">
    <cfRule type="expression" dxfId="2579" priority="13143">
      <formula>IF(RIGHT(TEXT(AE128,"0.#"),1)=".",FALSE,TRUE)</formula>
    </cfRule>
    <cfRule type="expression" dxfId="2578" priority="13144">
      <formula>IF(RIGHT(TEXT(AE128,"0.#"),1)=".",TRUE,FALSE)</formula>
    </cfRule>
  </conditionalFormatting>
  <conditionalFormatting sqref="AI128">
    <cfRule type="expression" dxfId="2577" priority="13141">
      <formula>IF(RIGHT(TEXT(AI128,"0.#"),1)=".",FALSE,TRUE)</formula>
    </cfRule>
    <cfRule type="expression" dxfId="2576" priority="13142">
      <formula>IF(RIGHT(TEXT(AI128,"0.#"),1)=".",TRUE,FALSE)</formula>
    </cfRule>
  </conditionalFormatting>
  <conditionalFormatting sqref="AM128">
    <cfRule type="expression" dxfId="2575" priority="13139">
      <formula>IF(RIGHT(TEXT(AM128,"0.#"),1)=".",FALSE,TRUE)</formula>
    </cfRule>
    <cfRule type="expression" dxfId="2574" priority="13140">
      <formula>IF(RIGHT(TEXT(AM128,"0.#"),1)=".",TRUE,FALSE)</formula>
    </cfRule>
  </conditionalFormatting>
  <conditionalFormatting sqref="AQ129">
    <cfRule type="expression" dxfId="2573" priority="13131">
      <formula>IF(RIGHT(TEXT(AQ129,"0.#"),1)=".",FALSE,TRUE)</formula>
    </cfRule>
    <cfRule type="expression" dxfId="2572" priority="13132">
      <formula>IF(RIGHT(TEXT(AQ129,"0.#"),1)=".",TRUE,FALSE)</formula>
    </cfRule>
  </conditionalFormatting>
  <conditionalFormatting sqref="AE75">
    <cfRule type="expression" dxfId="2571" priority="13129">
      <formula>IF(RIGHT(TEXT(AE75,"0.#"),1)=".",FALSE,TRUE)</formula>
    </cfRule>
    <cfRule type="expression" dxfId="2570" priority="13130">
      <formula>IF(RIGHT(TEXT(AE75,"0.#"),1)=".",TRUE,FALSE)</formula>
    </cfRule>
  </conditionalFormatting>
  <conditionalFormatting sqref="AE76">
    <cfRule type="expression" dxfId="2569" priority="13127">
      <formula>IF(RIGHT(TEXT(AE76,"0.#"),1)=".",FALSE,TRUE)</formula>
    </cfRule>
    <cfRule type="expression" dxfId="2568" priority="13128">
      <formula>IF(RIGHT(TEXT(AE76,"0.#"),1)=".",TRUE,FALSE)</formula>
    </cfRule>
  </conditionalFormatting>
  <conditionalFormatting sqref="AE77">
    <cfRule type="expression" dxfId="2567" priority="13125">
      <formula>IF(RIGHT(TEXT(AE77,"0.#"),1)=".",FALSE,TRUE)</formula>
    </cfRule>
    <cfRule type="expression" dxfId="2566" priority="13126">
      <formula>IF(RIGHT(TEXT(AE77,"0.#"),1)=".",TRUE,FALSE)</formula>
    </cfRule>
  </conditionalFormatting>
  <conditionalFormatting sqref="AI77">
    <cfRule type="expression" dxfId="2565" priority="13123">
      <formula>IF(RIGHT(TEXT(AI77,"0.#"),1)=".",FALSE,TRUE)</formula>
    </cfRule>
    <cfRule type="expression" dxfId="2564" priority="13124">
      <formula>IF(RIGHT(TEXT(AI77,"0.#"),1)=".",TRUE,FALSE)</formula>
    </cfRule>
  </conditionalFormatting>
  <conditionalFormatting sqref="AI76">
    <cfRule type="expression" dxfId="2563" priority="13121">
      <formula>IF(RIGHT(TEXT(AI76,"0.#"),1)=".",FALSE,TRUE)</formula>
    </cfRule>
    <cfRule type="expression" dxfId="2562" priority="13122">
      <formula>IF(RIGHT(TEXT(AI76,"0.#"),1)=".",TRUE,FALSE)</formula>
    </cfRule>
  </conditionalFormatting>
  <conditionalFormatting sqref="AI75">
    <cfRule type="expression" dxfId="2561" priority="13119">
      <formula>IF(RIGHT(TEXT(AI75,"0.#"),1)=".",FALSE,TRUE)</formula>
    </cfRule>
    <cfRule type="expression" dxfId="2560" priority="13120">
      <formula>IF(RIGHT(TEXT(AI75,"0.#"),1)=".",TRUE,FALSE)</formula>
    </cfRule>
  </conditionalFormatting>
  <conditionalFormatting sqref="AM75">
    <cfRule type="expression" dxfId="2559" priority="13117">
      <formula>IF(RIGHT(TEXT(AM75,"0.#"),1)=".",FALSE,TRUE)</formula>
    </cfRule>
    <cfRule type="expression" dxfId="2558" priority="13118">
      <formula>IF(RIGHT(TEXT(AM75,"0.#"),1)=".",TRUE,FALSE)</formula>
    </cfRule>
  </conditionalFormatting>
  <conditionalFormatting sqref="AM76">
    <cfRule type="expression" dxfId="2557" priority="13115">
      <formula>IF(RIGHT(TEXT(AM76,"0.#"),1)=".",FALSE,TRUE)</formula>
    </cfRule>
    <cfRule type="expression" dxfId="2556" priority="13116">
      <formula>IF(RIGHT(TEXT(AM76,"0.#"),1)=".",TRUE,FALSE)</formula>
    </cfRule>
  </conditionalFormatting>
  <conditionalFormatting sqref="AM77">
    <cfRule type="expression" dxfId="2555" priority="13113">
      <formula>IF(RIGHT(TEXT(AM77,"0.#"),1)=".",FALSE,TRUE)</formula>
    </cfRule>
    <cfRule type="expression" dxfId="2554" priority="13114">
      <formula>IF(RIGHT(TEXT(AM77,"0.#"),1)=".",TRUE,FALSE)</formula>
    </cfRule>
  </conditionalFormatting>
  <conditionalFormatting sqref="AE134:AE135 AI134:AI135 AM134:AM135 AQ134:AQ135 AU134:AU135">
    <cfRule type="expression" dxfId="2553" priority="13099">
      <formula>IF(RIGHT(TEXT(AE134,"0.#"),1)=".",FALSE,TRUE)</formula>
    </cfRule>
    <cfRule type="expression" dxfId="2552" priority="13100">
      <formula>IF(RIGHT(TEXT(AE134,"0.#"),1)=".",TRUE,FALSE)</formula>
    </cfRule>
  </conditionalFormatting>
  <conditionalFormatting sqref="AE433">
    <cfRule type="expression" dxfId="2551" priority="13069">
      <formula>IF(RIGHT(TEXT(AE433,"0.#"),1)=".",FALSE,TRUE)</formula>
    </cfRule>
    <cfRule type="expression" dxfId="2550" priority="13070">
      <formula>IF(RIGHT(TEXT(AE433,"0.#"),1)=".",TRUE,FALSE)</formula>
    </cfRule>
  </conditionalFormatting>
  <conditionalFormatting sqref="AM435">
    <cfRule type="expression" dxfId="2549" priority="13053">
      <formula>IF(RIGHT(TEXT(AM435,"0.#"),1)=".",FALSE,TRUE)</formula>
    </cfRule>
    <cfRule type="expression" dxfId="2548" priority="13054">
      <formula>IF(RIGHT(TEXT(AM435,"0.#"),1)=".",TRUE,FALSE)</formula>
    </cfRule>
  </conditionalFormatting>
  <conditionalFormatting sqref="AE434">
    <cfRule type="expression" dxfId="2547" priority="13067">
      <formula>IF(RIGHT(TEXT(AE434,"0.#"),1)=".",FALSE,TRUE)</formula>
    </cfRule>
    <cfRule type="expression" dxfId="2546" priority="13068">
      <formula>IF(RIGHT(TEXT(AE434,"0.#"),1)=".",TRUE,FALSE)</formula>
    </cfRule>
  </conditionalFormatting>
  <conditionalFormatting sqref="AE435">
    <cfRule type="expression" dxfId="2545" priority="13065">
      <formula>IF(RIGHT(TEXT(AE435,"0.#"),1)=".",FALSE,TRUE)</formula>
    </cfRule>
    <cfRule type="expression" dxfId="2544" priority="13066">
      <formula>IF(RIGHT(TEXT(AE435,"0.#"),1)=".",TRUE,FALSE)</formula>
    </cfRule>
  </conditionalFormatting>
  <conditionalFormatting sqref="AM433">
    <cfRule type="expression" dxfId="2543" priority="13057">
      <formula>IF(RIGHT(TEXT(AM433,"0.#"),1)=".",FALSE,TRUE)</formula>
    </cfRule>
    <cfRule type="expression" dxfId="2542" priority="13058">
      <formula>IF(RIGHT(TEXT(AM433,"0.#"),1)=".",TRUE,FALSE)</formula>
    </cfRule>
  </conditionalFormatting>
  <conditionalFormatting sqref="AM434">
    <cfRule type="expression" dxfId="2541" priority="13055">
      <formula>IF(RIGHT(TEXT(AM434,"0.#"),1)=".",FALSE,TRUE)</formula>
    </cfRule>
    <cfRule type="expression" dxfId="2540" priority="13056">
      <formula>IF(RIGHT(TEXT(AM434,"0.#"),1)=".",TRUE,FALSE)</formula>
    </cfRule>
  </conditionalFormatting>
  <conditionalFormatting sqref="AU433">
    <cfRule type="expression" dxfId="2539" priority="13045">
      <formula>IF(RIGHT(TEXT(AU433,"0.#"),1)=".",FALSE,TRUE)</formula>
    </cfRule>
    <cfRule type="expression" dxfId="2538" priority="13046">
      <formula>IF(RIGHT(TEXT(AU433,"0.#"),1)=".",TRUE,FALSE)</formula>
    </cfRule>
  </conditionalFormatting>
  <conditionalFormatting sqref="AU434">
    <cfRule type="expression" dxfId="2537" priority="13043">
      <formula>IF(RIGHT(TEXT(AU434,"0.#"),1)=".",FALSE,TRUE)</formula>
    </cfRule>
    <cfRule type="expression" dxfId="2536" priority="13044">
      <formula>IF(RIGHT(TEXT(AU434,"0.#"),1)=".",TRUE,FALSE)</formula>
    </cfRule>
  </conditionalFormatting>
  <conditionalFormatting sqref="AU435">
    <cfRule type="expression" dxfId="2535" priority="13041">
      <formula>IF(RIGHT(TEXT(AU435,"0.#"),1)=".",FALSE,TRUE)</formula>
    </cfRule>
    <cfRule type="expression" dxfId="2534" priority="13042">
      <formula>IF(RIGHT(TEXT(AU435,"0.#"),1)=".",TRUE,FALSE)</formula>
    </cfRule>
  </conditionalFormatting>
  <conditionalFormatting sqref="AI435">
    <cfRule type="expression" dxfId="2533" priority="12975">
      <formula>IF(RIGHT(TEXT(AI435,"0.#"),1)=".",FALSE,TRUE)</formula>
    </cfRule>
    <cfRule type="expression" dxfId="2532" priority="12976">
      <formula>IF(RIGHT(TEXT(AI435,"0.#"),1)=".",TRUE,FALSE)</formula>
    </cfRule>
  </conditionalFormatting>
  <conditionalFormatting sqref="AI433">
    <cfRule type="expression" dxfId="2531" priority="12979">
      <formula>IF(RIGHT(TEXT(AI433,"0.#"),1)=".",FALSE,TRUE)</formula>
    </cfRule>
    <cfRule type="expression" dxfId="2530" priority="12980">
      <formula>IF(RIGHT(TEXT(AI433,"0.#"),1)=".",TRUE,FALSE)</formula>
    </cfRule>
  </conditionalFormatting>
  <conditionalFormatting sqref="AI434">
    <cfRule type="expression" dxfId="2529" priority="12977">
      <formula>IF(RIGHT(TEXT(AI434,"0.#"),1)=".",FALSE,TRUE)</formula>
    </cfRule>
    <cfRule type="expression" dxfId="2528" priority="12978">
      <formula>IF(RIGHT(TEXT(AI434,"0.#"),1)=".",TRUE,FALSE)</formula>
    </cfRule>
  </conditionalFormatting>
  <conditionalFormatting sqref="AQ434">
    <cfRule type="expression" dxfId="2527" priority="12961">
      <formula>IF(RIGHT(TEXT(AQ434,"0.#"),1)=".",FALSE,TRUE)</formula>
    </cfRule>
    <cfRule type="expression" dxfId="2526" priority="12962">
      <formula>IF(RIGHT(TEXT(AQ434,"0.#"),1)=".",TRUE,FALSE)</formula>
    </cfRule>
  </conditionalFormatting>
  <conditionalFormatting sqref="AQ435">
    <cfRule type="expression" dxfId="2525" priority="12947">
      <formula>IF(RIGHT(TEXT(AQ435,"0.#"),1)=".",FALSE,TRUE)</formula>
    </cfRule>
    <cfRule type="expression" dxfId="2524" priority="12948">
      <formula>IF(RIGHT(TEXT(AQ435,"0.#"),1)=".",TRUE,FALSE)</formula>
    </cfRule>
  </conditionalFormatting>
  <conditionalFormatting sqref="AQ433">
    <cfRule type="expression" dxfId="2523" priority="12945">
      <formula>IF(RIGHT(TEXT(AQ433,"0.#"),1)=".",FALSE,TRUE)</formula>
    </cfRule>
    <cfRule type="expression" dxfId="2522" priority="12946">
      <formula>IF(RIGHT(TEXT(AQ433,"0.#"),1)=".",TRUE,FALSE)</formula>
    </cfRule>
  </conditionalFormatting>
  <conditionalFormatting sqref="AL839:AO866">
    <cfRule type="expression" dxfId="2521" priority="6669">
      <formula>IF(AND(AL839&gt;=0, RIGHT(TEXT(AL839,"0.#"),1)&lt;&gt;"."),TRUE,FALSE)</formula>
    </cfRule>
    <cfRule type="expression" dxfId="2520" priority="6670">
      <formula>IF(AND(AL839&gt;=0, RIGHT(TEXT(AL839,"0.#"),1)="."),TRUE,FALSE)</formula>
    </cfRule>
    <cfRule type="expression" dxfId="2519" priority="6671">
      <formula>IF(AND(AL839&lt;0, RIGHT(TEXT(AL839,"0.#"),1)&lt;&gt;"."),TRUE,FALSE)</formula>
    </cfRule>
    <cfRule type="expression" dxfId="2518" priority="6672">
      <formula>IF(AND(AL839&lt;0, RIGHT(TEXT(AL839,"0.#"),1)="."),TRUE,FALSE)</formula>
    </cfRule>
  </conditionalFormatting>
  <conditionalFormatting sqref="AQ53:AQ55">
    <cfRule type="expression" dxfId="2517" priority="4691">
      <formula>IF(RIGHT(TEXT(AQ53,"0.#"),1)=".",FALSE,TRUE)</formula>
    </cfRule>
    <cfRule type="expression" dxfId="2516" priority="4692">
      <formula>IF(RIGHT(TEXT(AQ53,"0.#"),1)=".",TRUE,FALSE)</formula>
    </cfRule>
  </conditionalFormatting>
  <conditionalFormatting sqref="AU53:AU55">
    <cfRule type="expression" dxfId="2515" priority="4689">
      <formula>IF(RIGHT(TEXT(AU53,"0.#"),1)=".",FALSE,TRUE)</formula>
    </cfRule>
    <cfRule type="expression" dxfId="2514" priority="4690">
      <formula>IF(RIGHT(TEXT(AU53,"0.#"),1)=".",TRUE,FALSE)</formula>
    </cfRule>
  </conditionalFormatting>
  <conditionalFormatting sqref="AQ60:AQ62">
    <cfRule type="expression" dxfId="2513" priority="4687">
      <formula>IF(RIGHT(TEXT(AQ60,"0.#"),1)=".",FALSE,TRUE)</formula>
    </cfRule>
    <cfRule type="expression" dxfId="2512" priority="4688">
      <formula>IF(RIGHT(TEXT(AQ60,"0.#"),1)=".",TRUE,FALSE)</formula>
    </cfRule>
  </conditionalFormatting>
  <conditionalFormatting sqref="AU60:AU62">
    <cfRule type="expression" dxfId="2511" priority="4685">
      <formula>IF(RIGHT(TEXT(AU60,"0.#"),1)=".",FALSE,TRUE)</formula>
    </cfRule>
    <cfRule type="expression" dxfId="2510" priority="4686">
      <formula>IF(RIGHT(TEXT(AU60,"0.#"),1)=".",TRUE,FALSE)</formula>
    </cfRule>
  </conditionalFormatting>
  <conditionalFormatting sqref="AQ75:AQ77">
    <cfRule type="expression" dxfId="2509" priority="4683">
      <formula>IF(RIGHT(TEXT(AQ75,"0.#"),1)=".",FALSE,TRUE)</formula>
    </cfRule>
    <cfRule type="expression" dxfId="2508" priority="4684">
      <formula>IF(RIGHT(TEXT(AQ75,"0.#"),1)=".",TRUE,FALSE)</formula>
    </cfRule>
  </conditionalFormatting>
  <conditionalFormatting sqref="AU75:AU77">
    <cfRule type="expression" dxfId="2507" priority="4681">
      <formula>IF(RIGHT(TEXT(AU75,"0.#"),1)=".",FALSE,TRUE)</formula>
    </cfRule>
    <cfRule type="expression" dxfId="2506" priority="4682">
      <formula>IF(RIGHT(TEXT(AU75,"0.#"),1)=".",TRUE,FALSE)</formula>
    </cfRule>
  </conditionalFormatting>
  <conditionalFormatting sqref="AQ87:AQ89">
    <cfRule type="expression" dxfId="2505" priority="4679">
      <formula>IF(RIGHT(TEXT(AQ87,"0.#"),1)=".",FALSE,TRUE)</formula>
    </cfRule>
    <cfRule type="expression" dxfId="2504" priority="4680">
      <formula>IF(RIGHT(TEXT(AQ87,"0.#"),1)=".",TRUE,FALSE)</formula>
    </cfRule>
  </conditionalFormatting>
  <conditionalFormatting sqref="AU87:AU89">
    <cfRule type="expression" dxfId="2503" priority="4677">
      <formula>IF(RIGHT(TEXT(AU87,"0.#"),1)=".",FALSE,TRUE)</formula>
    </cfRule>
    <cfRule type="expression" dxfId="2502" priority="4678">
      <formula>IF(RIGHT(TEXT(AU87,"0.#"),1)=".",TRUE,FALSE)</formula>
    </cfRule>
  </conditionalFormatting>
  <conditionalFormatting sqref="AQ92:AQ94">
    <cfRule type="expression" dxfId="2501" priority="4675">
      <formula>IF(RIGHT(TEXT(AQ92,"0.#"),1)=".",FALSE,TRUE)</formula>
    </cfRule>
    <cfRule type="expression" dxfId="2500" priority="4676">
      <formula>IF(RIGHT(TEXT(AQ92,"0.#"),1)=".",TRUE,FALSE)</formula>
    </cfRule>
  </conditionalFormatting>
  <conditionalFormatting sqref="AU92:AU94">
    <cfRule type="expression" dxfId="2499" priority="4673">
      <formula>IF(RIGHT(TEXT(AU92,"0.#"),1)=".",FALSE,TRUE)</formula>
    </cfRule>
    <cfRule type="expression" dxfId="2498" priority="4674">
      <formula>IF(RIGHT(TEXT(AU92,"0.#"),1)=".",TRUE,FALSE)</formula>
    </cfRule>
  </conditionalFormatting>
  <conditionalFormatting sqref="AQ97:AQ99">
    <cfRule type="expression" dxfId="2497" priority="4671">
      <formula>IF(RIGHT(TEXT(AQ97,"0.#"),1)=".",FALSE,TRUE)</formula>
    </cfRule>
    <cfRule type="expression" dxfId="2496" priority="4672">
      <formula>IF(RIGHT(TEXT(AQ97,"0.#"),1)=".",TRUE,FALSE)</formula>
    </cfRule>
  </conditionalFormatting>
  <conditionalFormatting sqref="AU97:AU99">
    <cfRule type="expression" dxfId="2495" priority="4669">
      <formula>IF(RIGHT(TEXT(AU97,"0.#"),1)=".",FALSE,TRUE)</formula>
    </cfRule>
    <cfRule type="expression" dxfId="2494" priority="4670">
      <formula>IF(RIGHT(TEXT(AU97,"0.#"),1)=".",TRUE,FALSE)</formula>
    </cfRule>
  </conditionalFormatting>
  <conditionalFormatting sqref="AE458">
    <cfRule type="expression" dxfId="2493" priority="4363">
      <formula>IF(RIGHT(TEXT(AE458,"0.#"),1)=".",FALSE,TRUE)</formula>
    </cfRule>
    <cfRule type="expression" dxfId="2492" priority="4364">
      <formula>IF(RIGHT(TEXT(AE458,"0.#"),1)=".",TRUE,FALSE)</formula>
    </cfRule>
  </conditionalFormatting>
  <conditionalFormatting sqref="AM460">
    <cfRule type="expression" dxfId="2491" priority="4353">
      <formula>IF(RIGHT(TEXT(AM460,"0.#"),1)=".",FALSE,TRUE)</formula>
    </cfRule>
    <cfRule type="expression" dxfId="2490" priority="4354">
      <formula>IF(RIGHT(TEXT(AM460,"0.#"),1)=".",TRUE,FALSE)</formula>
    </cfRule>
  </conditionalFormatting>
  <conditionalFormatting sqref="AE459">
    <cfRule type="expression" dxfId="2489" priority="4361">
      <formula>IF(RIGHT(TEXT(AE459,"0.#"),1)=".",FALSE,TRUE)</formula>
    </cfRule>
    <cfRule type="expression" dxfId="2488" priority="4362">
      <formula>IF(RIGHT(TEXT(AE459,"0.#"),1)=".",TRUE,FALSE)</formula>
    </cfRule>
  </conditionalFormatting>
  <conditionalFormatting sqref="AE460">
    <cfRule type="expression" dxfId="2487" priority="4359">
      <formula>IF(RIGHT(TEXT(AE460,"0.#"),1)=".",FALSE,TRUE)</formula>
    </cfRule>
    <cfRule type="expression" dxfId="2486" priority="4360">
      <formula>IF(RIGHT(TEXT(AE460,"0.#"),1)=".",TRUE,FALSE)</formula>
    </cfRule>
  </conditionalFormatting>
  <conditionalFormatting sqref="AM458">
    <cfRule type="expression" dxfId="2485" priority="4357">
      <formula>IF(RIGHT(TEXT(AM458,"0.#"),1)=".",FALSE,TRUE)</formula>
    </cfRule>
    <cfRule type="expression" dxfId="2484" priority="4358">
      <formula>IF(RIGHT(TEXT(AM458,"0.#"),1)=".",TRUE,FALSE)</formula>
    </cfRule>
  </conditionalFormatting>
  <conditionalFormatting sqref="AM459">
    <cfRule type="expression" dxfId="2483" priority="4355">
      <formula>IF(RIGHT(TEXT(AM459,"0.#"),1)=".",FALSE,TRUE)</formula>
    </cfRule>
    <cfRule type="expression" dxfId="2482" priority="4356">
      <formula>IF(RIGHT(TEXT(AM459,"0.#"),1)=".",TRUE,FALSE)</formula>
    </cfRule>
  </conditionalFormatting>
  <conditionalFormatting sqref="AU458">
    <cfRule type="expression" dxfId="2481" priority="4351">
      <formula>IF(RIGHT(TEXT(AU458,"0.#"),1)=".",FALSE,TRUE)</formula>
    </cfRule>
    <cfRule type="expression" dxfId="2480" priority="4352">
      <formula>IF(RIGHT(TEXT(AU458,"0.#"),1)=".",TRUE,FALSE)</formula>
    </cfRule>
  </conditionalFormatting>
  <conditionalFormatting sqref="AU459">
    <cfRule type="expression" dxfId="2479" priority="4349">
      <formula>IF(RIGHT(TEXT(AU459,"0.#"),1)=".",FALSE,TRUE)</formula>
    </cfRule>
    <cfRule type="expression" dxfId="2478" priority="4350">
      <formula>IF(RIGHT(TEXT(AU459,"0.#"),1)=".",TRUE,FALSE)</formula>
    </cfRule>
  </conditionalFormatting>
  <conditionalFormatting sqref="AU460">
    <cfRule type="expression" dxfId="2477" priority="4347">
      <formula>IF(RIGHT(TEXT(AU460,"0.#"),1)=".",FALSE,TRUE)</formula>
    </cfRule>
    <cfRule type="expression" dxfId="2476" priority="4348">
      <formula>IF(RIGHT(TEXT(AU460,"0.#"),1)=".",TRUE,FALSE)</formula>
    </cfRule>
  </conditionalFormatting>
  <conditionalFormatting sqref="AI460">
    <cfRule type="expression" dxfId="2475" priority="4341">
      <formula>IF(RIGHT(TEXT(AI460,"0.#"),1)=".",FALSE,TRUE)</formula>
    </cfRule>
    <cfRule type="expression" dxfId="2474" priority="4342">
      <formula>IF(RIGHT(TEXT(AI460,"0.#"),1)=".",TRUE,FALSE)</formula>
    </cfRule>
  </conditionalFormatting>
  <conditionalFormatting sqref="AI458">
    <cfRule type="expression" dxfId="2473" priority="4345">
      <formula>IF(RIGHT(TEXT(AI458,"0.#"),1)=".",FALSE,TRUE)</formula>
    </cfRule>
    <cfRule type="expression" dxfId="2472" priority="4346">
      <formula>IF(RIGHT(TEXT(AI458,"0.#"),1)=".",TRUE,FALSE)</formula>
    </cfRule>
  </conditionalFormatting>
  <conditionalFormatting sqref="AI459">
    <cfRule type="expression" dxfId="2471" priority="4343">
      <formula>IF(RIGHT(TEXT(AI459,"0.#"),1)=".",FALSE,TRUE)</formula>
    </cfRule>
    <cfRule type="expression" dxfId="2470" priority="4344">
      <formula>IF(RIGHT(TEXT(AI459,"0.#"),1)=".",TRUE,FALSE)</formula>
    </cfRule>
  </conditionalFormatting>
  <conditionalFormatting sqref="AQ459">
    <cfRule type="expression" dxfId="2469" priority="4339">
      <formula>IF(RIGHT(TEXT(AQ459,"0.#"),1)=".",FALSE,TRUE)</formula>
    </cfRule>
    <cfRule type="expression" dxfId="2468" priority="4340">
      <formula>IF(RIGHT(TEXT(AQ459,"0.#"),1)=".",TRUE,FALSE)</formula>
    </cfRule>
  </conditionalFormatting>
  <conditionalFormatting sqref="AQ460">
    <cfRule type="expression" dxfId="2467" priority="4337">
      <formula>IF(RIGHT(TEXT(AQ460,"0.#"),1)=".",FALSE,TRUE)</formula>
    </cfRule>
    <cfRule type="expression" dxfId="2466" priority="4338">
      <formula>IF(RIGHT(TEXT(AQ460,"0.#"),1)=".",TRUE,FALSE)</formula>
    </cfRule>
  </conditionalFormatting>
  <conditionalFormatting sqref="AQ458">
    <cfRule type="expression" dxfId="2465" priority="4335">
      <formula>IF(RIGHT(TEXT(AQ458,"0.#"),1)=".",FALSE,TRUE)</formula>
    </cfRule>
    <cfRule type="expression" dxfId="2464" priority="4336">
      <formula>IF(RIGHT(TEXT(AQ458,"0.#"),1)=".",TRUE,FALSE)</formula>
    </cfRule>
  </conditionalFormatting>
  <conditionalFormatting sqref="AE120 AM120">
    <cfRule type="expression" dxfId="2463" priority="3013">
      <formula>IF(RIGHT(TEXT(AE120,"0.#"),1)=".",FALSE,TRUE)</formula>
    </cfRule>
    <cfRule type="expression" dxfId="2462" priority="3014">
      <formula>IF(RIGHT(TEXT(AE120,"0.#"),1)=".",TRUE,FALSE)</formula>
    </cfRule>
  </conditionalFormatting>
  <conditionalFormatting sqref="AI126">
    <cfRule type="expression" dxfId="2461" priority="3003">
      <formula>IF(RIGHT(TEXT(AI126,"0.#"),1)=".",FALSE,TRUE)</formula>
    </cfRule>
    <cfRule type="expression" dxfId="2460" priority="3004">
      <formula>IF(RIGHT(TEXT(AI126,"0.#"),1)=".",TRUE,FALSE)</formula>
    </cfRule>
  </conditionalFormatting>
  <conditionalFormatting sqref="AI120">
    <cfRule type="expression" dxfId="2459" priority="3011">
      <formula>IF(RIGHT(TEXT(AI120,"0.#"),1)=".",FALSE,TRUE)</formula>
    </cfRule>
    <cfRule type="expression" dxfId="2458" priority="3012">
      <formula>IF(RIGHT(TEXT(AI120,"0.#"),1)=".",TRUE,FALSE)</formula>
    </cfRule>
  </conditionalFormatting>
  <conditionalFormatting sqref="AE123 AM123">
    <cfRule type="expression" dxfId="2457" priority="3009">
      <formula>IF(RIGHT(TEXT(AE123,"0.#"),1)=".",FALSE,TRUE)</formula>
    </cfRule>
    <cfRule type="expression" dxfId="2456" priority="3010">
      <formula>IF(RIGHT(TEXT(AE123,"0.#"),1)=".",TRUE,FALSE)</formula>
    </cfRule>
  </conditionalFormatting>
  <conditionalFormatting sqref="AI123">
    <cfRule type="expression" dxfId="2455" priority="3007">
      <formula>IF(RIGHT(TEXT(AI123,"0.#"),1)=".",FALSE,TRUE)</formula>
    </cfRule>
    <cfRule type="expression" dxfId="2454" priority="3008">
      <formula>IF(RIGHT(TEXT(AI123,"0.#"),1)=".",TRUE,FALSE)</formula>
    </cfRule>
  </conditionalFormatting>
  <conditionalFormatting sqref="AE126 AM126">
    <cfRule type="expression" dxfId="2453" priority="3005">
      <formula>IF(RIGHT(TEXT(AE126,"0.#"),1)=".",FALSE,TRUE)</formula>
    </cfRule>
    <cfRule type="expression" dxfId="2452" priority="3006">
      <formula>IF(RIGHT(TEXT(AE126,"0.#"),1)=".",TRUE,FALSE)</formula>
    </cfRule>
  </conditionalFormatting>
  <conditionalFormatting sqref="AE129 AM129">
    <cfRule type="expression" dxfId="2451" priority="3001">
      <formula>IF(RIGHT(TEXT(AE129,"0.#"),1)=".",FALSE,TRUE)</formula>
    </cfRule>
    <cfRule type="expression" dxfId="2450" priority="3002">
      <formula>IF(RIGHT(TEXT(AE129,"0.#"),1)=".",TRUE,FALSE)</formula>
    </cfRule>
  </conditionalFormatting>
  <conditionalFormatting sqref="AI129">
    <cfRule type="expression" dxfId="2449" priority="2999">
      <formula>IF(RIGHT(TEXT(AI129,"0.#"),1)=".",FALSE,TRUE)</formula>
    </cfRule>
    <cfRule type="expression" dxfId="2448" priority="3000">
      <formula>IF(RIGHT(TEXT(AI129,"0.#"),1)=".",TRUE,FALSE)</formula>
    </cfRule>
  </conditionalFormatting>
  <conditionalFormatting sqref="Y839:Y866">
    <cfRule type="expression" dxfId="2447" priority="2997">
      <formula>IF(RIGHT(TEXT(Y839,"0.#"),1)=".",FALSE,TRUE)</formula>
    </cfRule>
    <cfRule type="expression" dxfId="2446" priority="2998">
      <formula>IF(RIGHT(TEXT(Y839,"0.#"),1)=".",TRUE,FALSE)</formula>
    </cfRule>
  </conditionalFormatting>
  <conditionalFormatting sqref="AU518">
    <cfRule type="expression" dxfId="2445" priority="1507">
      <formula>IF(RIGHT(TEXT(AU518,"0.#"),1)=".",FALSE,TRUE)</formula>
    </cfRule>
    <cfRule type="expression" dxfId="2444" priority="1508">
      <formula>IF(RIGHT(TEXT(AU518,"0.#"),1)=".",TRUE,FALSE)</formula>
    </cfRule>
  </conditionalFormatting>
  <conditionalFormatting sqref="AQ551">
    <cfRule type="expression" dxfId="2443" priority="1283">
      <formula>IF(RIGHT(TEXT(AQ551,"0.#"),1)=".",FALSE,TRUE)</formula>
    </cfRule>
    <cfRule type="expression" dxfId="2442" priority="1284">
      <formula>IF(RIGHT(TEXT(AQ551,"0.#"),1)=".",TRUE,FALSE)</formula>
    </cfRule>
  </conditionalFormatting>
  <conditionalFormatting sqref="AE556">
    <cfRule type="expression" dxfId="2441" priority="1281">
      <formula>IF(RIGHT(TEXT(AE556,"0.#"),1)=".",FALSE,TRUE)</formula>
    </cfRule>
    <cfRule type="expression" dxfId="2440" priority="1282">
      <formula>IF(RIGHT(TEXT(AE556,"0.#"),1)=".",TRUE,FALSE)</formula>
    </cfRule>
  </conditionalFormatting>
  <conditionalFormatting sqref="AE557">
    <cfRule type="expression" dxfId="2439" priority="1279">
      <formula>IF(RIGHT(TEXT(AE557,"0.#"),1)=".",FALSE,TRUE)</formula>
    </cfRule>
    <cfRule type="expression" dxfId="2438" priority="1280">
      <formula>IF(RIGHT(TEXT(AE557,"0.#"),1)=".",TRUE,FALSE)</formula>
    </cfRule>
  </conditionalFormatting>
  <conditionalFormatting sqref="AE558">
    <cfRule type="expression" dxfId="2437" priority="1277">
      <formula>IF(RIGHT(TEXT(AE558,"0.#"),1)=".",FALSE,TRUE)</formula>
    </cfRule>
    <cfRule type="expression" dxfId="2436" priority="1278">
      <formula>IF(RIGHT(TEXT(AE558,"0.#"),1)=".",TRUE,FALSE)</formula>
    </cfRule>
  </conditionalFormatting>
  <conditionalFormatting sqref="AU556">
    <cfRule type="expression" dxfId="2435" priority="1269">
      <formula>IF(RIGHT(TEXT(AU556,"0.#"),1)=".",FALSE,TRUE)</formula>
    </cfRule>
    <cfRule type="expression" dxfId="2434" priority="1270">
      <formula>IF(RIGHT(TEXT(AU556,"0.#"),1)=".",TRUE,FALSE)</formula>
    </cfRule>
  </conditionalFormatting>
  <conditionalFormatting sqref="AU557">
    <cfRule type="expression" dxfId="2433" priority="1267">
      <formula>IF(RIGHT(TEXT(AU557,"0.#"),1)=".",FALSE,TRUE)</formula>
    </cfRule>
    <cfRule type="expression" dxfId="2432" priority="1268">
      <formula>IF(RIGHT(TEXT(AU557,"0.#"),1)=".",TRUE,FALSE)</formula>
    </cfRule>
  </conditionalFormatting>
  <conditionalFormatting sqref="AU558">
    <cfRule type="expression" dxfId="2431" priority="1265">
      <formula>IF(RIGHT(TEXT(AU558,"0.#"),1)=".",FALSE,TRUE)</formula>
    </cfRule>
    <cfRule type="expression" dxfId="2430" priority="1266">
      <formula>IF(RIGHT(TEXT(AU558,"0.#"),1)=".",TRUE,FALSE)</formula>
    </cfRule>
  </conditionalFormatting>
  <conditionalFormatting sqref="AQ557">
    <cfRule type="expression" dxfId="2429" priority="1257">
      <formula>IF(RIGHT(TEXT(AQ557,"0.#"),1)=".",FALSE,TRUE)</formula>
    </cfRule>
    <cfRule type="expression" dxfId="2428" priority="1258">
      <formula>IF(RIGHT(TEXT(AQ557,"0.#"),1)=".",TRUE,FALSE)</formula>
    </cfRule>
  </conditionalFormatting>
  <conditionalFormatting sqref="AQ558">
    <cfRule type="expression" dxfId="2427" priority="1255">
      <formula>IF(RIGHT(TEXT(AQ558,"0.#"),1)=".",FALSE,TRUE)</formula>
    </cfRule>
    <cfRule type="expression" dxfId="2426" priority="1256">
      <formula>IF(RIGHT(TEXT(AQ558,"0.#"),1)=".",TRUE,FALSE)</formula>
    </cfRule>
  </conditionalFormatting>
  <conditionalFormatting sqref="AQ556">
    <cfRule type="expression" dxfId="2425" priority="1253">
      <formula>IF(RIGHT(TEXT(AQ556,"0.#"),1)=".",FALSE,TRUE)</formula>
    </cfRule>
    <cfRule type="expression" dxfId="2424" priority="1254">
      <formula>IF(RIGHT(TEXT(AQ556,"0.#"),1)=".",TRUE,FALSE)</formula>
    </cfRule>
  </conditionalFormatting>
  <conditionalFormatting sqref="AE561">
    <cfRule type="expression" dxfId="2423" priority="1251">
      <formula>IF(RIGHT(TEXT(AE561,"0.#"),1)=".",FALSE,TRUE)</formula>
    </cfRule>
    <cfRule type="expression" dxfId="2422" priority="1252">
      <formula>IF(RIGHT(TEXT(AE561,"0.#"),1)=".",TRUE,FALSE)</formula>
    </cfRule>
  </conditionalFormatting>
  <conditionalFormatting sqref="AE562">
    <cfRule type="expression" dxfId="2421" priority="1249">
      <formula>IF(RIGHT(TEXT(AE562,"0.#"),1)=".",FALSE,TRUE)</formula>
    </cfRule>
    <cfRule type="expression" dxfId="2420" priority="1250">
      <formula>IF(RIGHT(TEXT(AE562,"0.#"),1)=".",TRUE,FALSE)</formula>
    </cfRule>
  </conditionalFormatting>
  <conditionalFormatting sqref="AE563">
    <cfRule type="expression" dxfId="2419" priority="1247">
      <formula>IF(RIGHT(TEXT(AE563,"0.#"),1)=".",FALSE,TRUE)</formula>
    </cfRule>
    <cfRule type="expression" dxfId="2418" priority="1248">
      <formula>IF(RIGHT(TEXT(AE563,"0.#"),1)=".",TRUE,FALSE)</formula>
    </cfRule>
  </conditionalFormatting>
  <conditionalFormatting sqref="AL1102:AO1131">
    <cfRule type="expression" dxfId="2417" priority="2903">
      <formula>IF(AND(AL1102&gt;=0, RIGHT(TEXT(AL1102,"0.#"),1)&lt;&gt;"."),TRUE,FALSE)</formula>
    </cfRule>
    <cfRule type="expression" dxfId="2416" priority="2904">
      <formula>IF(AND(AL1102&gt;=0, RIGHT(TEXT(AL1102,"0.#"),1)="."),TRUE,FALSE)</formula>
    </cfRule>
    <cfRule type="expression" dxfId="2415" priority="2905">
      <formula>IF(AND(AL1102&lt;0, RIGHT(TEXT(AL1102,"0.#"),1)&lt;&gt;"."),TRUE,FALSE)</formula>
    </cfRule>
    <cfRule type="expression" dxfId="2414" priority="2906">
      <formula>IF(AND(AL1102&lt;0, RIGHT(TEXT(AL1102,"0.#"),1)="."),TRUE,FALSE)</formula>
    </cfRule>
  </conditionalFormatting>
  <conditionalFormatting sqref="Y1102:Y1131">
    <cfRule type="expression" dxfId="2413" priority="2901">
      <formula>IF(RIGHT(TEXT(Y1102,"0.#"),1)=".",FALSE,TRUE)</formula>
    </cfRule>
    <cfRule type="expression" dxfId="2412" priority="2902">
      <formula>IF(RIGHT(TEXT(Y1102,"0.#"),1)=".",TRUE,FALSE)</formula>
    </cfRule>
  </conditionalFormatting>
  <conditionalFormatting sqref="AQ553">
    <cfRule type="expression" dxfId="2411" priority="1285">
      <formula>IF(RIGHT(TEXT(AQ553,"0.#"),1)=".",FALSE,TRUE)</formula>
    </cfRule>
    <cfRule type="expression" dxfId="2410" priority="1286">
      <formula>IF(RIGHT(TEXT(AQ553,"0.#"),1)=".",TRUE,FALSE)</formula>
    </cfRule>
  </conditionalFormatting>
  <conditionalFormatting sqref="AU552">
    <cfRule type="expression" dxfId="2409" priority="1297">
      <formula>IF(RIGHT(TEXT(AU552,"0.#"),1)=".",FALSE,TRUE)</formula>
    </cfRule>
    <cfRule type="expression" dxfId="2408" priority="1298">
      <formula>IF(RIGHT(TEXT(AU552,"0.#"),1)=".",TRUE,FALSE)</formula>
    </cfRule>
  </conditionalFormatting>
  <conditionalFormatting sqref="AE552">
    <cfRule type="expression" dxfId="2407" priority="1309">
      <formula>IF(RIGHT(TEXT(AE552,"0.#"),1)=".",FALSE,TRUE)</formula>
    </cfRule>
    <cfRule type="expression" dxfId="2406" priority="1310">
      <formula>IF(RIGHT(TEXT(AE552,"0.#"),1)=".",TRUE,FALSE)</formula>
    </cfRule>
  </conditionalFormatting>
  <conditionalFormatting sqref="AQ548">
    <cfRule type="expression" dxfId="2405" priority="1315">
      <formula>IF(RIGHT(TEXT(AQ548,"0.#"),1)=".",FALSE,TRUE)</formula>
    </cfRule>
    <cfRule type="expression" dxfId="2404" priority="1316">
      <formula>IF(RIGHT(TEXT(AQ548,"0.#"),1)=".",TRUE,FALSE)</formula>
    </cfRule>
  </conditionalFormatting>
  <conditionalFormatting sqref="AL837:AO838">
    <cfRule type="expression" dxfId="2403" priority="2855">
      <formula>IF(AND(AL837&gt;=0, RIGHT(TEXT(AL837,"0.#"),1)&lt;&gt;"."),TRUE,FALSE)</formula>
    </cfRule>
    <cfRule type="expression" dxfId="2402" priority="2856">
      <formula>IF(AND(AL837&gt;=0, RIGHT(TEXT(AL837,"0.#"),1)="."),TRUE,FALSE)</formula>
    </cfRule>
    <cfRule type="expression" dxfId="2401" priority="2857">
      <formula>IF(AND(AL837&lt;0, RIGHT(TEXT(AL837,"0.#"),1)&lt;&gt;"."),TRUE,FALSE)</formula>
    </cfRule>
    <cfRule type="expression" dxfId="2400" priority="2858">
      <formula>IF(AND(AL837&lt;0, RIGHT(TEXT(AL837,"0.#"),1)="."),TRUE,FALSE)</formula>
    </cfRule>
  </conditionalFormatting>
  <conditionalFormatting sqref="Y838">
    <cfRule type="expression" dxfId="2399" priority="2853">
      <formula>IF(RIGHT(TEXT(Y838,"0.#"),1)=".",FALSE,TRUE)</formula>
    </cfRule>
    <cfRule type="expression" dxfId="2398" priority="2854">
      <formula>IF(RIGHT(TEXT(Y838,"0.#"),1)=".",TRUE,FALSE)</formula>
    </cfRule>
  </conditionalFormatting>
  <conditionalFormatting sqref="AE492">
    <cfRule type="expression" dxfId="2397" priority="1641">
      <formula>IF(RIGHT(TEXT(AE492,"0.#"),1)=".",FALSE,TRUE)</formula>
    </cfRule>
    <cfRule type="expression" dxfId="2396" priority="1642">
      <formula>IF(RIGHT(TEXT(AE492,"0.#"),1)=".",TRUE,FALSE)</formula>
    </cfRule>
  </conditionalFormatting>
  <conditionalFormatting sqref="AE493">
    <cfRule type="expression" dxfId="2395" priority="1639">
      <formula>IF(RIGHT(TEXT(AE493,"0.#"),1)=".",FALSE,TRUE)</formula>
    </cfRule>
    <cfRule type="expression" dxfId="2394" priority="1640">
      <formula>IF(RIGHT(TEXT(AE493,"0.#"),1)=".",TRUE,FALSE)</formula>
    </cfRule>
  </conditionalFormatting>
  <conditionalFormatting sqref="AE494">
    <cfRule type="expression" dxfId="2393" priority="1637">
      <formula>IF(RIGHT(TEXT(AE494,"0.#"),1)=".",FALSE,TRUE)</formula>
    </cfRule>
    <cfRule type="expression" dxfId="2392" priority="1638">
      <formula>IF(RIGHT(TEXT(AE494,"0.#"),1)=".",TRUE,FALSE)</formula>
    </cfRule>
  </conditionalFormatting>
  <conditionalFormatting sqref="AQ493">
    <cfRule type="expression" dxfId="2391" priority="1617">
      <formula>IF(RIGHT(TEXT(AQ493,"0.#"),1)=".",FALSE,TRUE)</formula>
    </cfRule>
    <cfRule type="expression" dxfId="2390" priority="1618">
      <formula>IF(RIGHT(TEXT(AQ493,"0.#"),1)=".",TRUE,FALSE)</formula>
    </cfRule>
  </conditionalFormatting>
  <conditionalFormatting sqref="AQ494">
    <cfRule type="expression" dxfId="2389" priority="1615">
      <formula>IF(RIGHT(TEXT(AQ494,"0.#"),1)=".",FALSE,TRUE)</formula>
    </cfRule>
    <cfRule type="expression" dxfId="2388" priority="1616">
      <formula>IF(RIGHT(TEXT(AQ494,"0.#"),1)=".",TRUE,FALSE)</formula>
    </cfRule>
  </conditionalFormatting>
  <conditionalFormatting sqref="AQ492">
    <cfRule type="expression" dxfId="2387" priority="1613">
      <formula>IF(RIGHT(TEXT(AQ492,"0.#"),1)=".",FALSE,TRUE)</formula>
    </cfRule>
    <cfRule type="expression" dxfId="2386" priority="1614">
      <formula>IF(RIGHT(TEXT(AQ492,"0.#"),1)=".",TRUE,FALSE)</formula>
    </cfRule>
  </conditionalFormatting>
  <conditionalFormatting sqref="AU494">
    <cfRule type="expression" dxfId="2385" priority="1625">
      <formula>IF(RIGHT(TEXT(AU494,"0.#"),1)=".",FALSE,TRUE)</formula>
    </cfRule>
    <cfRule type="expression" dxfId="2384" priority="1626">
      <formula>IF(RIGHT(TEXT(AU494,"0.#"),1)=".",TRUE,FALSE)</formula>
    </cfRule>
  </conditionalFormatting>
  <conditionalFormatting sqref="AU492">
    <cfRule type="expression" dxfId="2383" priority="1629">
      <formula>IF(RIGHT(TEXT(AU492,"0.#"),1)=".",FALSE,TRUE)</formula>
    </cfRule>
    <cfRule type="expression" dxfId="2382" priority="1630">
      <formula>IF(RIGHT(TEXT(AU492,"0.#"),1)=".",TRUE,FALSE)</formula>
    </cfRule>
  </conditionalFormatting>
  <conditionalFormatting sqref="AU493">
    <cfRule type="expression" dxfId="2381" priority="1627">
      <formula>IF(RIGHT(TEXT(AU493,"0.#"),1)=".",FALSE,TRUE)</formula>
    </cfRule>
    <cfRule type="expression" dxfId="2380" priority="1628">
      <formula>IF(RIGHT(TEXT(AU493,"0.#"),1)=".",TRUE,FALSE)</formula>
    </cfRule>
  </conditionalFormatting>
  <conditionalFormatting sqref="AU583">
    <cfRule type="expression" dxfId="2379" priority="1145">
      <formula>IF(RIGHT(TEXT(AU583,"0.#"),1)=".",FALSE,TRUE)</formula>
    </cfRule>
    <cfRule type="expression" dxfId="2378" priority="1146">
      <formula>IF(RIGHT(TEXT(AU583,"0.#"),1)=".",TRUE,FALSE)</formula>
    </cfRule>
  </conditionalFormatting>
  <conditionalFormatting sqref="AU582">
    <cfRule type="expression" dxfId="2377" priority="1147">
      <formula>IF(RIGHT(TEXT(AU582,"0.#"),1)=".",FALSE,TRUE)</formula>
    </cfRule>
    <cfRule type="expression" dxfId="2376" priority="1148">
      <formula>IF(RIGHT(TEXT(AU582,"0.#"),1)=".",TRUE,FALSE)</formula>
    </cfRule>
  </conditionalFormatting>
  <conditionalFormatting sqref="AE499">
    <cfRule type="expression" dxfId="2375" priority="1607">
      <formula>IF(RIGHT(TEXT(AE499,"0.#"),1)=".",FALSE,TRUE)</formula>
    </cfRule>
    <cfRule type="expression" dxfId="2374" priority="1608">
      <formula>IF(RIGHT(TEXT(AE499,"0.#"),1)=".",TRUE,FALSE)</formula>
    </cfRule>
  </conditionalFormatting>
  <conditionalFormatting sqref="AE497">
    <cfRule type="expression" dxfId="2373" priority="1611">
      <formula>IF(RIGHT(TEXT(AE497,"0.#"),1)=".",FALSE,TRUE)</formula>
    </cfRule>
    <cfRule type="expression" dxfId="2372" priority="1612">
      <formula>IF(RIGHT(TEXT(AE497,"0.#"),1)=".",TRUE,FALSE)</formula>
    </cfRule>
  </conditionalFormatting>
  <conditionalFormatting sqref="AE498">
    <cfRule type="expression" dxfId="2371" priority="1609">
      <formula>IF(RIGHT(TEXT(AE498,"0.#"),1)=".",FALSE,TRUE)</formula>
    </cfRule>
    <cfRule type="expression" dxfId="2370" priority="1610">
      <formula>IF(RIGHT(TEXT(AE498,"0.#"),1)=".",TRUE,FALSE)</formula>
    </cfRule>
  </conditionalFormatting>
  <conditionalFormatting sqref="AU499">
    <cfRule type="expression" dxfId="2369" priority="1595">
      <formula>IF(RIGHT(TEXT(AU499,"0.#"),1)=".",FALSE,TRUE)</formula>
    </cfRule>
    <cfRule type="expression" dxfId="2368" priority="1596">
      <formula>IF(RIGHT(TEXT(AU499,"0.#"),1)=".",TRUE,FALSE)</formula>
    </cfRule>
  </conditionalFormatting>
  <conditionalFormatting sqref="AU497">
    <cfRule type="expression" dxfId="2367" priority="1599">
      <formula>IF(RIGHT(TEXT(AU497,"0.#"),1)=".",FALSE,TRUE)</formula>
    </cfRule>
    <cfRule type="expression" dxfId="2366" priority="1600">
      <formula>IF(RIGHT(TEXT(AU497,"0.#"),1)=".",TRUE,FALSE)</formula>
    </cfRule>
  </conditionalFormatting>
  <conditionalFormatting sqref="AU498">
    <cfRule type="expression" dxfId="2365" priority="1597">
      <formula>IF(RIGHT(TEXT(AU498,"0.#"),1)=".",FALSE,TRUE)</formula>
    </cfRule>
    <cfRule type="expression" dxfId="2364" priority="1598">
      <formula>IF(RIGHT(TEXT(AU498,"0.#"),1)=".",TRUE,FALSE)</formula>
    </cfRule>
  </conditionalFormatting>
  <conditionalFormatting sqref="AQ497">
    <cfRule type="expression" dxfId="2363" priority="1583">
      <formula>IF(RIGHT(TEXT(AQ497,"0.#"),1)=".",FALSE,TRUE)</formula>
    </cfRule>
    <cfRule type="expression" dxfId="2362" priority="1584">
      <formula>IF(RIGHT(TEXT(AQ497,"0.#"),1)=".",TRUE,FALSE)</formula>
    </cfRule>
  </conditionalFormatting>
  <conditionalFormatting sqref="AQ498">
    <cfRule type="expression" dxfId="2361" priority="1587">
      <formula>IF(RIGHT(TEXT(AQ498,"0.#"),1)=".",FALSE,TRUE)</formula>
    </cfRule>
    <cfRule type="expression" dxfId="2360" priority="1588">
      <formula>IF(RIGHT(TEXT(AQ498,"0.#"),1)=".",TRUE,FALSE)</formula>
    </cfRule>
  </conditionalFormatting>
  <conditionalFormatting sqref="AQ499">
    <cfRule type="expression" dxfId="2359" priority="1585">
      <formula>IF(RIGHT(TEXT(AQ499,"0.#"),1)=".",FALSE,TRUE)</formula>
    </cfRule>
    <cfRule type="expression" dxfId="2358" priority="1586">
      <formula>IF(RIGHT(TEXT(AQ499,"0.#"),1)=".",TRUE,FALSE)</formula>
    </cfRule>
  </conditionalFormatting>
  <conditionalFormatting sqref="AE504">
    <cfRule type="expression" dxfId="2357" priority="1577">
      <formula>IF(RIGHT(TEXT(AE504,"0.#"),1)=".",FALSE,TRUE)</formula>
    </cfRule>
    <cfRule type="expression" dxfId="2356" priority="1578">
      <formula>IF(RIGHT(TEXT(AE504,"0.#"),1)=".",TRUE,FALSE)</formula>
    </cfRule>
  </conditionalFormatting>
  <conditionalFormatting sqref="AE502">
    <cfRule type="expression" dxfId="2355" priority="1581">
      <formula>IF(RIGHT(TEXT(AE502,"0.#"),1)=".",FALSE,TRUE)</formula>
    </cfRule>
    <cfRule type="expression" dxfId="2354" priority="1582">
      <formula>IF(RIGHT(TEXT(AE502,"0.#"),1)=".",TRUE,FALSE)</formula>
    </cfRule>
  </conditionalFormatting>
  <conditionalFormatting sqref="AE503">
    <cfRule type="expression" dxfId="2353" priority="1579">
      <formula>IF(RIGHT(TEXT(AE503,"0.#"),1)=".",FALSE,TRUE)</formula>
    </cfRule>
    <cfRule type="expression" dxfId="2352" priority="1580">
      <formula>IF(RIGHT(TEXT(AE503,"0.#"),1)=".",TRUE,FALSE)</formula>
    </cfRule>
  </conditionalFormatting>
  <conditionalFormatting sqref="AU504">
    <cfRule type="expression" dxfId="2351" priority="1565">
      <formula>IF(RIGHT(TEXT(AU504,"0.#"),1)=".",FALSE,TRUE)</formula>
    </cfRule>
    <cfRule type="expression" dxfId="2350" priority="1566">
      <formula>IF(RIGHT(TEXT(AU504,"0.#"),1)=".",TRUE,FALSE)</formula>
    </cfRule>
  </conditionalFormatting>
  <conditionalFormatting sqref="AU502">
    <cfRule type="expression" dxfId="2349" priority="1569">
      <formula>IF(RIGHT(TEXT(AU502,"0.#"),1)=".",FALSE,TRUE)</formula>
    </cfRule>
    <cfRule type="expression" dxfId="2348" priority="1570">
      <formula>IF(RIGHT(TEXT(AU502,"0.#"),1)=".",TRUE,FALSE)</formula>
    </cfRule>
  </conditionalFormatting>
  <conditionalFormatting sqref="AU503">
    <cfRule type="expression" dxfId="2347" priority="1567">
      <formula>IF(RIGHT(TEXT(AU503,"0.#"),1)=".",FALSE,TRUE)</formula>
    </cfRule>
    <cfRule type="expression" dxfId="2346" priority="1568">
      <formula>IF(RIGHT(TEXT(AU503,"0.#"),1)=".",TRUE,FALSE)</formula>
    </cfRule>
  </conditionalFormatting>
  <conditionalFormatting sqref="AQ502">
    <cfRule type="expression" dxfId="2345" priority="1553">
      <formula>IF(RIGHT(TEXT(AQ502,"0.#"),1)=".",FALSE,TRUE)</formula>
    </cfRule>
    <cfRule type="expression" dxfId="2344" priority="1554">
      <formula>IF(RIGHT(TEXT(AQ502,"0.#"),1)=".",TRUE,FALSE)</formula>
    </cfRule>
  </conditionalFormatting>
  <conditionalFormatting sqref="AQ503">
    <cfRule type="expression" dxfId="2343" priority="1557">
      <formula>IF(RIGHT(TEXT(AQ503,"0.#"),1)=".",FALSE,TRUE)</formula>
    </cfRule>
    <cfRule type="expression" dxfId="2342" priority="1558">
      <formula>IF(RIGHT(TEXT(AQ503,"0.#"),1)=".",TRUE,FALSE)</formula>
    </cfRule>
  </conditionalFormatting>
  <conditionalFormatting sqref="AQ504">
    <cfRule type="expression" dxfId="2341" priority="1555">
      <formula>IF(RIGHT(TEXT(AQ504,"0.#"),1)=".",FALSE,TRUE)</formula>
    </cfRule>
    <cfRule type="expression" dxfId="2340" priority="1556">
      <formula>IF(RIGHT(TEXT(AQ504,"0.#"),1)=".",TRUE,FALSE)</formula>
    </cfRule>
  </conditionalFormatting>
  <conditionalFormatting sqref="AE509">
    <cfRule type="expression" dxfId="2339" priority="1547">
      <formula>IF(RIGHT(TEXT(AE509,"0.#"),1)=".",FALSE,TRUE)</formula>
    </cfRule>
    <cfRule type="expression" dxfId="2338" priority="1548">
      <formula>IF(RIGHT(TEXT(AE509,"0.#"),1)=".",TRUE,FALSE)</formula>
    </cfRule>
  </conditionalFormatting>
  <conditionalFormatting sqref="AE507">
    <cfRule type="expression" dxfId="2337" priority="1551">
      <formula>IF(RIGHT(TEXT(AE507,"0.#"),1)=".",FALSE,TRUE)</formula>
    </cfRule>
    <cfRule type="expression" dxfId="2336" priority="1552">
      <formula>IF(RIGHT(TEXT(AE507,"0.#"),1)=".",TRUE,FALSE)</formula>
    </cfRule>
  </conditionalFormatting>
  <conditionalFormatting sqref="AE508">
    <cfRule type="expression" dxfId="2335" priority="1549">
      <formula>IF(RIGHT(TEXT(AE508,"0.#"),1)=".",FALSE,TRUE)</formula>
    </cfRule>
    <cfRule type="expression" dxfId="2334" priority="1550">
      <formula>IF(RIGHT(TEXT(AE508,"0.#"),1)=".",TRUE,FALSE)</formula>
    </cfRule>
  </conditionalFormatting>
  <conditionalFormatting sqref="AU509">
    <cfRule type="expression" dxfId="2333" priority="1535">
      <formula>IF(RIGHT(TEXT(AU509,"0.#"),1)=".",FALSE,TRUE)</formula>
    </cfRule>
    <cfRule type="expression" dxfId="2332" priority="1536">
      <formula>IF(RIGHT(TEXT(AU509,"0.#"),1)=".",TRUE,FALSE)</formula>
    </cfRule>
  </conditionalFormatting>
  <conditionalFormatting sqref="AU507">
    <cfRule type="expression" dxfId="2331" priority="1539">
      <formula>IF(RIGHT(TEXT(AU507,"0.#"),1)=".",FALSE,TRUE)</formula>
    </cfRule>
    <cfRule type="expression" dxfId="2330" priority="1540">
      <formula>IF(RIGHT(TEXT(AU507,"0.#"),1)=".",TRUE,FALSE)</formula>
    </cfRule>
  </conditionalFormatting>
  <conditionalFormatting sqref="AU508">
    <cfRule type="expression" dxfId="2329" priority="1537">
      <formula>IF(RIGHT(TEXT(AU508,"0.#"),1)=".",FALSE,TRUE)</formula>
    </cfRule>
    <cfRule type="expression" dxfId="2328" priority="1538">
      <formula>IF(RIGHT(TEXT(AU508,"0.#"),1)=".",TRUE,FALSE)</formula>
    </cfRule>
  </conditionalFormatting>
  <conditionalFormatting sqref="AQ507">
    <cfRule type="expression" dxfId="2327" priority="1523">
      <formula>IF(RIGHT(TEXT(AQ507,"0.#"),1)=".",FALSE,TRUE)</formula>
    </cfRule>
    <cfRule type="expression" dxfId="2326" priority="1524">
      <formula>IF(RIGHT(TEXT(AQ507,"0.#"),1)=".",TRUE,FALSE)</formula>
    </cfRule>
  </conditionalFormatting>
  <conditionalFormatting sqref="AQ508">
    <cfRule type="expression" dxfId="2325" priority="1527">
      <formula>IF(RIGHT(TEXT(AQ508,"0.#"),1)=".",FALSE,TRUE)</formula>
    </cfRule>
    <cfRule type="expression" dxfId="2324" priority="1528">
      <formula>IF(RIGHT(TEXT(AQ508,"0.#"),1)=".",TRUE,FALSE)</formula>
    </cfRule>
  </conditionalFormatting>
  <conditionalFormatting sqref="AQ509">
    <cfRule type="expression" dxfId="2323" priority="1525">
      <formula>IF(RIGHT(TEXT(AQ509,"0.#"),1)=".",FALSE,TRUE)</formula>
    </cfRule>
    <cfRule type="expression" dxfId="2322" priority="1526">
      <formula>IF(RIGHT(TEXT(AQ509,"0.#"),1)=".",TRUE,FALSE)</formula>
    </cfRule>
  </conditionalFormatting>
  <conditionalFormatting sqref="AE465">
    <cfRule type="expression" dxfId="2321" priority="1817">
      <formula>IF(RIGHT(TEXT(AE465,"0.#"),1)=".",FALSE,TRUE)</formula>
    </cfRule>
    <cfRule type="expression" dxfId="2320" priority="1818">
      <formula>IF(RIGHT(TEXT(AE465,"0.#"),1)=".",TRUE,FALSE)</formula>
    </cfRule>
  </conditionalFormatting>
  <conditionalFormatting sqref="AE463">
    <cfRule type="expression" dxfId="2319" priority="1821">
      <formula>IF(RIGHT(TEXT(AE463,"0.#"),1)=".",FALSE,TRUE)</formula>
    </cfRule>
    <cfRule type="expression" dxfId="2318" priority="1822">
      <formula>IF(RIGHT(TEXT(AE463,"0.#"),1)=".",TRUE,FALSE)</formula>
    </cfRule>
  </conditionalFormatting>
  <conditionalFormatting sqref="AE464">
    <cfRule type="expression" dxfId="2317" priority="1819">
      <formula>IF(RIGHT(TEXT(AE464,"0.#"),1)=".",FALSE,TRUE)</formula>
    </cfRule>
    <cfRule type="expression" dxfId="2316" priority="1820">
      <formula>IF(RIGHT(TEXT(AE464,"0.#"),1)=".",TRUE,FALSE)</formula>
    </cfRule>
  </conditionalFormatting>
  <conditionalFormatting sqref="AM465">
    <cfRule type="expression" dxfId="2315" priority="1811">
      <formula>IF(RIGHT(TEXT(AM465,"0.#"),1)=".",FALSE,TRUE)</formula>
    </cfRule>
    <cfRule type="expression" dxfId="2314" priority="1812">
      <formula>IF(RIGHT(TEXT(AM465,"0.#"),1)=".",TRUE,FALSE)</formula>
    </cfRule>
  </conditionalFormatting>
  <conditionalFormatting sqref="AM463">
    <cfRule type="expression" dxfId="2313" priority="1815">
      <formula>IF(RIGHT(TEXT(AM463,"0.#"),1)=".",FALSE,TRUE)</formula>
    </cfRule>
    <cfRule type="expression" dxfId="2312" priority="1816">
      <formula>IF(RIGHT(TEXT(AM463,"0.#"),1)=".",TRUE,FALSE)</formula>
    </cfRule>
  </conditionalFormatting>
  <conditionalFormatting sqref="AM464">
    <cfRule type="expression" dxfId="2311" priority="1813">
      <formula>IF(RIGHT(TEXT(AM464,"0.#"),1)=".",FALSE,TRUE)</formula>
    </cfRule>
    <cfRule type="expression" dxfId="2310" priority="1814">
      <formula>IF(RIGHT(TEXT(AM464,"0.#"),1)=".",TRUE,FALSE)</formula>
    </cfRule>
  </conditionalFormatting>
  <conditionalFormatting sqref="AU465">
    <cfRule type="expression" dxfId="2309" priority="1805">
      <formula>IF(RIGHT(TEXT(AU465,"0.#"),1)=".",FALSE,TRUE)</formula>
    </cfRule>
    <cfRule type="expression" dxfId="2308" priority="1806">
      <formula>IF(RIGHT(TEXT(AU465,"0.#"),1)=".",TRUE,FALSE)</formula>
    </cfRule>
  </conditionalFormatting>
  <conditionalFormatting sqref="AU463">
    <cfRule type="expression" dxfId="2307" priority="1809">
      <formula>IF(RIGHT(TEXT(AU463,"0.#"),1)=".",FALSE,TRUE)</formula>
    </cfRule>
    <cfRule type="expression" dxfId="2306" priority="1810">
      <formula>IF(RIGHT(TEXT(AU463,"0.#"),1)=".",TRUE,FALSE)</formula>
    </cfRule>
  </conditionalFormatting>
  <conditionalFormatting sqref="AU464">
    <cfRule type="expression" dxfId="2305" priority="1807">
      <formula>IF(RIGHT(TEXT(AU464,"0.#"),1)=".",FALSE,TRUE)</formula>
    </cfRule>
    <cfRule type="expression" dxfId="2304" priority="1808">
      <formula>IF(RIGHT(TEXT(AU464,"0.#"),1)=".",TRUE,FALSE)</formula>
    </cfRule>
  </conditionalFormatting>
  <conditionalFormatting sqref="AI465">
    <cfRule type="expression" dxfId="2303" priority="1799">
      <formula>IF(RIGHT(TEXT(AI465,"0.#"),1)=".",FALSE,TRUE)</formula>
    </cfRule>
    <cfRule type="expression" dxfId="2302" priority="1800">
      <formula>IF(RIGHT(TEXT(AI465,"0.#"),1)=".",TRUE,FALSE)</formula>
    </cfRule>
  </conditionalFormatting>
  <conditionalFormatting sqref="AI463">
    <cfRule type="expression" dxfId="2301" priority="1803">
      <formula>IF(RIGHT(TEXT(AI463,"0.#"),1)=".",FALSE,TRUE)</formula>
    </cfRule>
    <cfRule type="expression" dxfId="2300" priority="1804">
      <formula>IF(RIGHT(TEXT(AI463,"0.#"),1)=".",TRUE,FALSE)</formula>
    </cfRule>
  </conditionalFormatting>
  <conditionalFormatting sqref="AI464">
    <cfRule type="expression" dxfId="2299" priority="1801">
      <formula>IF(RIGHT(TEXT(AI464,"0.#"),1)=".",FALSE,TRUE)</formula>
    </cfRule>
    <cfRule type="expression" dxfId="2298" priority="1802">
      <formula>IF(RIGHT(TEXT(AI464,"0.#"),1)=".",TRUE,FALSE)</formula>
    </cfRule>
  </conditionalFormatting>
  <conditionalFormatting sqref="AQ463">
    <cfRule type="expression" dxfId="2297" priority="1793">
      <formula>IF(RIGHT(TEXT(AQ463,"0.#"),1)=".",FALSE,TRUE)</formula>
    </cfRule>
    <cfRule type="expression" dxfId="2296" priority="1794">
      <formula>IF(RIGHT(TEXT(AQ463,"0.#"),1)=".",TRUE,FALSE)</formula>
    </cfRule>
  </conditionalFormatting>
  <conditionalFormatting sqref="AQ464">
    <cfRule type="expression" dxfId="2295" priority="1797">
      <formula>IF(RIGHT(TEXT(AQ464,"0.#"),1)=".",FALSE,TRUE)</formula>
    </cfRule>
    <cfRule type="expression" dxfId="2294" priority="1798">
      <formula>IF(RIGHT(TEXT(AQ464,"0.#"),1)=".",TRUE,FALSE)</formula>
    </cfRule>
  </conditionalFormatting>
  <conditionalFormatting sqref="AQ465">
    <cfRule type="expression" dxfId="2293" priority="1795">
      <formula>IF(RIGHT(TEXT(AQ465,"0.#"),1)=".",FALSE,TRUE)</formula>
    </cfRule>
    <cfRule type="expression" dxfId="2292" priority="1796">
      <formula>IF(RIGHT(TEXT(AQ465,"0.#"),1)=".",TRUE,FALSE)</formula>
    </cfRule>
  </conditionalFormatting>
  <conditionalFormatting sqref="AE470">
    <cfRule type="expression" dxfId="2291" priority="1787">
      <formula>IF(RIGHT(TEXT(AE470,"0.#"),1)=".",FALSE,TRUE)</formula>
    </cfRule>
    <cfRule type="expression" dxfId="2290" priority="1788">
      <formula>IF(RIGHT(TEXT(AE470,"0.#"),1)=".",TRUE,FALSE)</formula>
    </cfRule>
  </conditionalFormatting>
  <conditionalFormatting sqref="AE468">
    <cfRule type="expression" dxfId="2289" priority="1791">
      <formula>IF(RIGHT(TEXT(AE468,"0.#"),1)=".",FALSE,TRUE)</formula>
    </cfRule>
    <cfRule type="expression" dxfId="2288" priority="1792">
      <formula>IF(RIGHT(TEXT(AE468,"0.#"),1)=".",TRUE,FALSE)</formula>
    </cfRule>
  </conditionalFormatting>
  <conditionalFormatting sqref="AE469">
    <cfRule type="expression" dxfId="2287" priority="1789">
      <formula>IF(RIGHT(TEXT(AE469,"0.#"),1)=".",FALSE,TRUE)</formula>
    </cfRule>
    <cfRule type="expression" dxfId="2286" priority="1790">
      <formula>IF(RIGHT(TEXT(AE469,"0.#"),1)=".",TRUE,FALSE)</formula>
    </cfRule>
  </conditionalFormatting>
  <conditionalFormatting sqref="AM470">
    <cfRule type="expression" dxfId="2285" priority="1781">
      <formula>IF(RIGHT(TEXT(AM470,"0.#"),1)=".",FALSE,TRUE)</formula>
    </cfRule>
    <cfRule type="expression" dxfId="2284" priority="1782">
      <formula>IF(RIGHT(TEXT(AM470,"0.#"),1)=".",TRUE,FALSE)</formula>
    </cfRule>
  </conditionalFormatting>
  <conditionalFormatting sqref="AM468">
    <cfRule type="expression" dxfId="2283" priority="1785">
      <formula>IF(RIGHT(TEXT(AM468,"0.#"),1)=".",FALSE,TRUE)</formula>
    </cfRule>
    <cfRule type="expression" dxfId="2282" priority="1786">
      <formula>IF(RIGHT(TEXT(AM468,"0.#"),1)=".",TRUE,FALSE)</formula>
    </cfRule>
  </conditionalFormatting>
  <conditionalFormatting sqref="AM469">
    <cfRule type="expression" dxfId="2281" priority="1783">
      <formula>IF(RIGHT(TEXT(AM469,"0.#"),1)=".",FALSE,TRUE)</formula>
    </cfRule>
    <cfRule type="expression" dxfId="2280" priority="1784">
      <formula>IF(RIGHT(TEXT(AM469,"0.#"),1)=".",TRUE,FALSE)</formula>
    </cfRule>
  </conditionalFormatting>
  <conditionalFormatting sqref="AU470">
    <cfRule type="expression" dxfId="2279" priority="1775">
      <formula>IF(RIGHT(TEXT(AU470,"0.#"),1)=".",FALSE,TRUE)</formula>
    </cfRule>
    <cfRule type="expression" dxfId="2278" priority="1776">
      <formula>IF(RIGHT(TEXT(AU470,"0.#"),1)=".",TRUE,FALSE)</formula>
    </cfRule>
  </conditionalFormatting>
  <conditionalFormatting sqref="AU468">
    <cfRule type="expression" dxfId="2277" priority="1779">
      <formula>IF(RIGHT(TEXT(AU468,"0.#"),1)=".",FALSE,TRUE)</formula>
    </cfRule>
    <cfRule type="expression" dxfId="2276" priority="1780">
      <formula>IF(RIGHT(TEXT(AU468,"0.#"),1)=".",TRUE,FALSE)</formula>
    </cfRule>
  </conditionalFormatting>
  <conditionalFormatting sqref="AU469">
    <cfRule type="expression" dxfId="2275" priority="1777">
      <formula>IF(RIGHT(TEXT(AU469,"0.#"),1)=".",FALSE,TRUE)</formula>
    </cfRule>
    <cfRule type="expression" dxfId="2274" priority="1778">
      <formula>IF(RIGHT(TEXT(AU469,"0.#"),1)=".",TRUE,FALSE)</formula>
    </cfRule>
  </conditionalFormatting>
  <conditionalFormatting sqref="AI470">
    <cfRule type="expression" dxfId="2273" priority="1769">
      <formula>IF(RIGHT(TEXT(AI470,"0.#"),1)=".",FALSE,TRUE)</formula>
    </cfRule>
    <cfRule type="expression" dxfId="2272" priority="1770">
      <formula>IF(RIGHT(TEXT(AI470,"0.#"),1)=".",TRUE,FALSE)</formula>
    </cfRule>
  </conditionalFormatting>
  <conditionalFormatting sqref="AI468">
    <cfRule type="expression" dxfId="2271" priority="1773">
      <formula>IF(RIGHT(TEXT(AI468,"0.#"),1)=".",FALSE,TRUE)</formula>
    </cfRule>
    <cfRule type="expression" dxfId="2270" priority="1774">
      <formula>IF(RIGHT(TEXT(AI468,"0.#"),1)=".",TRUE,FALSE)</formula>
    </cfRule>
  </conditionalFormatting>
  <conditionalFormatting sqref="AI469">
    <cfRule type="expression" dxfId="2269" priority="1771">
      <formula>IF(RIGHT(TEXT(AI469,"0.#"),1)=".",FALSE,TRUE)</formula>
    </cfRule>
    <cfRule type="expression" dxfId="2268" priority="1772">
      <formula>IF(RIGHT(TEXT(AI469,"0.#"),1)=".",TRUE,FALSE)</formula>
    </cfRule>
  </conditionalFormatting>
  <conditionalFormatting sqref="AQ468">
    <cfRule type="expression" dxfId="2267" priority="1763">
      <formula>IF(RIGHT(TEXT(AQ468,"0.#"),1)=".",FALSE,TRUE)</formula>
    </cfRule>
    <cfRule type="expression" dxfId="2266" priority="1764">
      <formula>IF(RIGHT(TEXT(AQ468,"0.#"),1)=".",TRUE,FALSE)</formula>
    </cfRule>
  </conditionalFormatting>
  <conditionalFormatting sqref="AQ469">
    <cfRule type="expression" dxfId="2265" priority="1767">
      <formula>IF(RIGHT(TEXT(AQ469,"0.#"),1)=".",FALSE,TRUE)</formula>
    </cfRule>
    <cfRule type="expression" dxfId="2264" priority="1768">
      <formula>IF(RIGHT(TEXT(AQ469,"0.#"),1)=".",TRUE,FALSE)</formula>
    </cfRule>
  </conditionalFormatting>
  <conditionalFormatting sqref="AQ470">
    <cfRule type="expression" dxfId="2263" priority="1765">
      <formula>IF(RIGHT(TEXT(AQ470,"0.#"),1)=".",FALSE,TRUE)</formula>
    </cfRule>
    <cfRule type="expression" dxfId="2262" priority="1766">
      <formula>IF(RIGHT(TEXT(AQ470,"0.#"),1)=".",TRUE,FALSE)</formula>
    </cfRule>
  </conditionalFormatting>
  <conditionalFormatting sqref="AE475">
    <cfRule type="expression" dxfId="2261" priority="1757">
      <formula>IF(RIGHT(TEXT(AE475,"0.#"),1)=".",FALSE,TRUE)</formula>
    </cfRule>
    <cfRule type="expression" dxfId="2260" priority="1758">
      <formula>IF(RIGHT(TEXT(AE475,"0.#"),1)=".",TRUE,FALSE)</formula>
    </cfRule>
  </conditionalFormatting>
  <conditionalFormatting sqref="AE473">
    <cfRule type="expression" dxfId="2259" priority="1761">
      <formula>IF(RIGHT(TEXT(AE473,"0.#"),1)=".",FALSE,TRUE)</formula>
    </cfRule>
    <cfRule type="expression" dxfId="2258" priority="1762">
      <formula>IF(RIGHT(TEXT(AE473,"0.#"),1)=".",TRUE,FALSE)</formula>
    </cfRule>
  </conditionalFormatting>
  <conditionalFormatting sqref="AE474">
    <cfRule type="expression" dxfId="2257" priority="1759">
      <formula>IF(RIGHT(TEXT(AE474,"0.#"),1)=".",FALSE,TRUE)</formula>
    </cfRule>
    <cfRule type="expression" dxfId="2256" priority="1760">
      <formula>IF(RIGHT(TEXT(AE474,"0.#"),1)=".",TRUE,FALSE)</formula>
    </cfRule>
  </conditionalFormatting>
  <conditionalFormatting sqref="AM475">
    <cfRule type="expression" dxfId="2255" priority="1751">
      <formula>IF(RIGHT(TEXT(AM475,"0.#"),1)=".",FALSE,TRUE)</formula>
    </cfRule>
    <cfRule type="expression" dxfId="2254" priority="1752">
      <formula>IF(RIGHT(TEXT(AM475,"0.#"),1)=".",TRUE,FALSE)</formula>
    </cfRule>
  </conditionalFormatting>
  <conditionalFormatting sqref="AM473">
    <cfRule type="expression" dxfId="2253" priority="1755">
      <formula>IF(RIGHT(TEXT(AM473,"0.#"),1)=".",FALSE,TRUE)</formula>
    </cfRule>
    <cfRule type="expression" dxfId="2252" priority="1756">
      <formula>IF(RIGHT(TEXT(AM473,"0.#"),1)=".",TRUE,FALSE)</formula>
    </cfRule>
  </conditionalFormatting>
  <conditionalFormatting sqref="AM474">
    <cfRule type="expression" dxfId="2251" priority="1753">
      <formula>IF(RIGHT(TEXT(AM474,"0.#"),1)=".",FALSE,TRUE)</formula>
    </cfRule>
    <cfRule type="expression" dxfId="2250" priority="1754">
      <formula>IF(RIGHT(TEXT(AM474,"0.#"),1)=".",TRUE,FALSE)</formula>
    </cfRule>
  </conditionalFormatting>
  <conditionalFormatting sqref="AU475">
    <cfRule type="expression" dxfId="2249" priority="1745">
      <formula>IF(RIGHT(TEXT(AU475,"0.#"),1)=".",FALSE,TRUE)</formula>
    </cfRule>
    <cfRule type="expression" dxfId="2248" priority="1746">
      <formula>IF(RIGHT(TEXT(AU475,"0.#"),1)=".",TRUE,FALSE)</formula>
    </cfRule>
  </conditionalFormatting>
  <conditionalFormatting sqref="AU473">
    <cfRule type="expression" dxfId="2247" priority="1749">
      <formula>IF(RIGHT(TEXT(AU473,"0.#"),1)=".",FALSE,TRUE)</formula>
    </cfRule>
    <cfRule type="expression" dxfId="2246" priority="1750">
      <formula>IF(RIGHT(TEXT(AU473,"0.#"),1)=".",TRUE,FALSE)</formula>
    </cfRule>
  </conditionalFormatting>
  <conditionalFormatting sqref="AU474">
    <cfRule type="expression" dxfId="2245" priority="1747">
      <formula>IF(RIGHT(TEXT(AU474,"0.#"),1)=".",FALSE,TRUE)</formula>
    </cfRule>
    <cfRule type="expression" dxfId="2244" priority="1748">
      <formula>IF(RIGHT(TEXT(AU474,"0.#"),1)=".",TRUE,FALSE)</formula>
    </cfRule>
  </conditionalFormatting>
  <conditionalFormatting sqref="AI475">
    <cfRule type="expression" dxfId="2243" priority="1739">
      <formula>IF(RIGHT(TEXT(AI475,"0.#"),1)=".",FALSE,TRUE)</formula>
    </cfRule>
    <cfRule type="expression" dxfId="2242" priority="1740">
      <formula>IF(RIGHT(TEXT(AI475,"0.#"),1)=".",TRUE,FALSE)</formula>
    </cfRule>
  </conditionalFormatting>
  <conditionalFormatting sqref="AI473">
    <cfRule type="expression" dxfId="2241" priority="1743">
      <formula>IF(RIGHT(TEXT(AI473,"0.#"),1)=".",FALSE,TRUE)</formula>
    </cfRule>
    <cfRule type="expression" dxfId="2240" priority="1744">
      <formula>IF(RIGHT(TEXT(AI473,"0.#"),1)=".",TRUE,FALSE)</formula>
    </cfRule>
  </conditionalFormatting>
  <conditionalFormatting sqref="AI474">
    <cfRule type="expression" dxfId="2239" priority="1741">
      <formula>IF(RIGHT(TEXT(AI474,"0.#"),1)=".",FALSE,TRUE)</formula>
    </cfRule>
    <cfRule type="expression" dxfId="2238" priority="1742">
      <formula>IF(RIGHT(TEXT(AI474,"0.#"),1)=".",TRUE,FALSE)</formula>
    </cfRule>
  </conditionalFormatting>
  <conditionalFormatting sqref="AQ473">
    <cfRule type="expression" dxfId="2237" priority="1733">
      <formula>IF(RIGHT(TEXT(AQ473,"0.#"),1)=".",FALSE,TRUE)</formula>
    </cfRule>
    <cfRule type="expression" dxfId="2236" priority="1734">
      <formula>IF(RIGHT(TEXT(AQ473,"0.#"),1)=".",TRUE,FALSE)</formula>
    </cfRule>
  </conditionalFormatting>
  <conditionalFormatting sqref="AQ474">
    <cfRule type="expression" dxfId="2235" priority="1737">
      <formula>IF(RIGHT(TEXT(AQ474,"0.#"),1)=".",FALSE,TRUE)</formula>
    </cfRule>
    <cfRule type="expression" dxfId="2234" priority="1738">
      <formula>IF(RIGHT(TEXT(AQ474,"0.#"),1)=".",TRUE,FALSE)</formula>
    </cfRule>
  </conditionalFormatting>
  <conditionalFormatting sqref="AQ475">
    <cfRule type="expression" dxfId="2233" priority="1735">
      <formula>IF(RIGHT(TEXT(AQ475,"0.#"),1)=".",FALSE,TRUE)</formula>
    </cfRule>
    <cfRule type="expression" dxfId="2232" priority="1736">
      <formula>IF(RIGHT(TEXT(AQ475,"0.#"),1)=".",TRUE,FALSE)</formula>
    </cfRule>
  </conditionalFormatting>
  <conditionalFormatting sqref="AE480">
    <cfRule type="expression" dxfId="2231" priority="1727">
      <formula>IF(RIGHT(TEXT(AE480,"0.#"),1)=".",FALSE,TRUE)</formula>
    </cfRule>
    <cfRule type="expression" dxfId="2230" priority="1728">
      <formula>IF(RIGHT(TEXT(AE480,"0.#"),1)=".",TRUE,FALSE)</formula>
    </cfRule>
  </conditionalFormatting>
  <conditionalFormatting sqref="AE478">
    <cfRule type="expression" dxfId="2229" priority="1731">
      <formula>IF(RIGHT(TEXT(AE478,"0.#"),1)=".",FALSE,TRUE)</formula>
    </cfRule>
    <cfRule type="expression" dxfId="2228" priority="1732">
      <formula>IF(RIGHT(TEXT(AE478,"0.#"),1)=".",TRUE,FALSE)</formula>
    </cfRule>
  </conditionalFormatting>
  <conditionalFormatting sqref="AE479">
    <cfRule type="expression" dxfId="2227" priority="1729">
      <formula>IF(RIGHT(TEXT(AE479,"0.#"),1)=".",FALSE,TRUE)</formula>
    </cfRule>
    <cfRule type="expression" dxfId="2226" priority="1730">
      <formula>IF(RIGHT(TEXT(AE479,"0.#"),1)=".",TRUE,FALSE)</formula>
    </cfRule>
  </conditionalFormatting>
  <conditionalFormatting sqref="AM480">
    <cfRule type="expression" dxfId="2225" priority="1721">
      <formula>IF(RIGHT(TEXT(AM480,"0.#"),1)=".",FALSE,TRUE)</formula>
    </cfRule>
    <cfRule type="expression" dxfId="2224" priority="1722">
      <formula>IF(RIGHT(TEXT(AM480,"0.#"),1)=".",TRUE,FALSE)</formula>
    </cfRule>
  </conditionalFormatting>
  <conditionalFormatting sqref="AM478">
    <cfRule type="expression" dxfId="2223" priority="1725">
      <formula>IF(RIGHT(TEXT(AM478,"0.#"),1)=".",FALSE,TRUE)</formula>
    </cfRule>
    <cfRule type="expression" dxfId="2222" priority="1726">
      <formula>IF(RIGHT(TEXT(AM478,"0.#"),1)=".",TRUE,FALSE)</formula>
    </cfRule>
  </conditionalFormatting>
  <conditionalFormatting sqref="AM479">
    <cfRule type="expression" dxfId="2221" priority="1723">
      <formula>IF(RIGHT(TEXT(AM479,"0.#"),1)=".",FALSE,TRUE)</formula>
    </cfRule>
    <cfRule type="expression" dxfId="2220" priority="1724">
      <formula>IF(RIGHT(TEXT(AM479,"0.#"),1)=".",TRUE,FALSE)</formula>
    </cfRule>
  </conditionalFormatting>
  <conditionalFormatting sqref="AU480">
    <cfRule type="expression" dxfId="2219" priority="1715">
      <formula>IF(RIGHT(TEXT(AU480,"0.#"),1)=".",FALSE,TRUE)</formula>
    </cfRule>
    <cfRule type="expression" dxfId="2218" priority="1716">
      <formula>IF(RIGHT(TEXT(AU480,"0.#"),1)=".",TRUE,FALSE)</formula>
    </cfRule>
  </conditionalFormatting>
  <conditionalFormatting sqref="AU478">
    <cfRule type="expression" dxfId="2217" priority="1719">
      <formula>IF(RIGHT(TEXT(AU478,"0.#"),1)=".",FALSE,TRUE)</formula>
    </cfRule>
    <cfRule type="expression" dxfId="2216" priority="1720">
      <formula>IF(RIGHT(TEXT(AU478,"0.#"),1)=".",TRUE,FALSE)</formula>
    </cfRule>
  </conditionalFormatting>
  <conditionalFormatting sqref="AU479">
    <cfRule type="expression" dxfId="2215" priority="1717">
      <formula>IF(RIGHT(TEXT(AU479,"0.#"),1)=".",FALSE,TRUE)</formula>
    </cfRule>
    <cfRule type="expression" dxfId="2214" priority="1718">
      <formula>IF(RIGHT(TEXT(AU479,"0.#"),1)=".",TRUE,FALSE)</formula>
    </cfRule>
  </conditionalFormatting>
  <conditionalFormatting sqref="AI480">
    <cfRule type="expression" dxfId="2213" priority="1709">
      <formula>IF(RIGHT(TEXT(AI480,"0.#"),1)=".",FALSE,TRUE)</formula>
    </cfRule>
    <cfRule type="expression" dxfId="2212" priority="1710">
      <formula>IF(RIGHT(TEXT(AI480,"0.#"),1)=".",TRUE,FALSE)</formula>
    </cfRule>
  </conditionalFormatting>
  <conditionalFormatting sqref="AI478">
    <cfRule type="expression" dxfId="2211" priority="1713">
      <formula>IF(RIGHT(TEXT(AI478,"0.#"),1)=".",FALSE,TRUE)</formula>
    </cfRule>
    <cfRule type="expression" dxfId="2210" priority="1714">
      <formula>IF(RIGHT(TEXT(AI478,"0.#"),1)=".",TRUE,FALSE)</formula>
    </cfRule>
  </conditionalFormatting>
  <conditionalFormatting sqref="AI479">
    <cfRule type="expression" dxfId="2209" priority="1711">
      <formula>IF(RIGHT(TEXT(AI479,"0.#"),1)=".",FALSE,TRUE)</formula>
    </cfRule>
    <cfRule type="expression" dxfId="2208" priority="1712">
      <formula>IF(RIGHT(TEXT(AI479,"0.#"),1)=".",TRUE,FALSE)</formula>
    </cfRule>
  </conditionalFormatting>
  <conditionalFormatting sqref="AQ478">
    <cfRule type="expression" dxfId="2207" priority="1703">
      <formula>IF(RIGHT(TEXT(AQ478,"0.#"),1)=".",FALSE,TRUE)</formula>
    </cfRule>
    <cfRule type="expression" dxfId="2206" priority="1704">
      <formula>IF(RIGHT(TEXT(AQ478,"0.#"),1)=".",TRUE,FALSE)</formula>
    </cfRule>
  </conditionalFormatting>
  <conditionalFormatting sqref="AQ479">
    <cfRule type="expression" dxfId="2205" priority="1707">
      <formula>IF(RIGHT(TEXT(AQ479,"0.#"),1)=".",FALSE,TRUE)</formula>
    </cfRule>
    <cfRule type="expression" dxfId="2204" priority="1708">
      <formula>IF(RIGHT(TEXT(AQ479,"0.#"),1)=".",TRUE,FALSE)</formula>
    </cfRule>
  </conditionalFormatting>
  <conditionalFormatting sqref="AQ480">
    <cfRule type="expression" dxfId="2203" priority="1705">
      <formula>IF(RIGHT(TEXT(AQ480,"0.#"),1)=".",FALSE,TRUE)</formula>
    </cfRule>
    <cfRule type="expression" dxfId="2202" priority="1706">
      <formula>IF(RIGHT(TEXT(AQ480,"0.#"),1)=".",TRUE,FALSE)</formula>
    </cfRule>
  </conditionalFormatting>
  <conditionalFormatting sqref="AM47">
    <cfRule type="expression" dxfId="2201" priority="1997">
      <formula>IF(RIGHT(TEXT(AM47,"0.#"),1)=".",FALSE,TRUE)</formula>
    </cfRule>
    <cfRule type="expression" dxfId="2200" priority="1998">
      <formula>IF(RIGHT(TEXT(AM47,"0.#"),1)=".",TRUE,FALSE)</formula>
    </cfRule>
  </conditionalFormatting>
  <conditionalFormatting sqref="AI46">
    <cfRule type="expression" dxfId="2199" priority="2001">
      <formula>IF(RIGHT(TEXT(AI46,"0.#"),1)=".",FALSE,TRUE)</formula>
    </cfRule>
    <cfRule type="expression" dxfId="2198" priority="2002">
      <formula>IF(RIGHT(TEXT(AI46,"0.#"),1)=".",TRUE,FALSE)</formula>
    </cfRule>
  </conditionalFormatting>
  <conditionalFormatting sqref="AM46">
    <cfRule type="expression" dxfId="2197" priority="1999">
      <formula>IF(RIGHT(TEXT(AM46,"0.#"),1)=".",FALSE,TRUE)</formula>
    </cfRule>
    <cfRule type="expression" dxfId="2196" priority="2000">
      <formula>IF(RIGHT(TEXT(AM46,"0.#"),1)=".",TRUE,FALSE)</formula>
    </cfRule>
  </conditionalFormatting>
  <conditionalFormatting sqref="AU46:AU48">
    <cfRule type="expression" dxfId="2195" priority="1991">
      <formula>IF(RIGHT(TEXT(AU46,"0.#"),1)=".",FALSE,TRUE)</formula>
    </cfRule>
    <cfRule type="expression" dxfId="2194" priority="1992">
      <formula>IF(RIGHT(TEXT(AU46,"0.#"),1)=".",TRUE,FALSE)</formula>
    </cfRule>
  </conditionalFormatting>
  <conditionalFormatting sqref="AQ46:AQ48">
    <cfRule type="expression" dxfId="2193" priority="1993">
      <formula>IF(RIGHT(TEXT(AQ46,"0.#"),1)=".",FALSE,TRUE)</formula>
    </cfRule>
    <cfRule type="expression" dxfId="2192" priority="1994">
      <formula>IF(RIGHT(TEXT(AQ46,"0.#"),1)=".",TRUE,FALSE)</formula>
    </cfRule>
  </conditionalFormatting>
  <conditionalFormatting sqref="AE146:AE147 AI146:AI147 AM146:AM147 AQ146:AQ147 AU146:AU147">
    <cfRule type="expression" dxfId="2191" priority="1985">
      <formula>IF(RIGHT(TEXT(AE146,"0.#"),1)=".",FALSE,TRUE)</formula>
    </cfRule>
    <cfRule type="expression" dxfId="2190" priority="1986">
      <formula>IF(RIGHT(TEXT(AE146,"0.#"),1)=".",TRUE,FALSE)</formula>
    </cfRule>
  </conditionalFormatting>
  <conditionalFormatting sqref="AE138:AE139 AI138:AI139 AM138:AM139 AQ138:AQ139 AU138:AU139">
    <cfRule type="expression" dxfId="2189" priority="1989">
      <formula>IF(RIGHT(TEXT(AE138,"0.#"),1)=".",FALSE,TRUE)</formula>
    </cfRule>
    <cfRule type="expression" dxfId="2188" priority="1990">
      <formula>IF(RIGHT(TEXT(AE138,"0.#"),1)=".",TRUE,FALSE)</formula>
    </cfRule>
  </conditionalFormatting>
  <conditionalFormatting sqref="AE142:AE143 AI142:AI143 AM142:AM143 AQ142:AQ143 AU142:AU143">
    <cfRule type="expression" dxfId="2187" priority="1987">
      <formula>IF(RIGHT(TEXT(AE142,"0.#"),1)=".",FALSE,TRUE)</formula>
    </cfRule>
    <cfRule type="expression" dxfId="2186" priority="1988">
      <formula>IF(RIGHT(TEXT(AE142,"0.#"),1)=".",TRUE,FALSE)</formula>
    </cfRule>
  </conditionalFormatting>
  <conditionalFormatting sqref="AE198:AE199 AI198:AI199 AM198:AM199 AQ198:AQ199 AU198:AU199">
    <cfRule type="expression" dxfId="2185" priority="1979">
      <formula>IF(RIGHT(TEXT(AE198,"0.#"),1)=".",FALSE,TRUE)</formula>
    </cfRule>
    <cfRule type="expression" dxfId="2184" priority="1980">
      <formula>IF(RIGHT(TEXT(AE198,"0.#"),1)=".",TRUE,FALSE)</formula>
    </cfRule>
  </conditionalFormatting>
  <conditionalFormatting sqref="AE150:AE151 AI150:AI151 AM150:AM151 AQ150:AQ151 AU150:AU151">
    <cfRule type="expression" dxfId="2183" priority="1983">
      <formula>IF(RIGHT(TEXT(AE150,"0.#"),1)=".",FALSE,TRUE)</formula>
    </cfRule>
    <cfRule type="expression" dxfId="2182" priority="1984">
      <formula>IF(RIGHT(TEXT(AE150,"0.#"),1)=".",TRUE,FALSE)</formula>
    </cfRule>
  </conditionalFormatting>
  <conditionalFormatting sqref="AE194:AE195 AI194:AI195 AM194:AM195 AQ194:AQ195 AU194:AU195">
    <cfRule type="expression" dxfId="2181" priority="1981">
      <formula>IF(RIGHT(TEXT(AE194,"0.#"),1)=".",FALSE,TRUE)</formula>
    </cfRule>
    <cfRule type="expression" dxfId="2180" priority="1982">
      <formula>IF(RIGHT(TEXT(AE194,"0.#"),1)=".",TRUE,FALSE)</formula>
    </cfRule>
  </conditionalFormatting>
  <conditionalFormatting sqref="AE210:AE211 AI210:AI211 AM210:AM211 AQ210:AQ211 AU210:AU211">
    <cfRule type="expression" dxfId="2179" priority="1973">
      <formula>IF(RIGHT(TEXT(AE210,"0.#"),1)=".",FALSE,TRUE)</formula>
    </cfRule>
    <cfRule type="expression" dxfId="2178" priority="1974">
      <formula>IF(RIGHT(TEXT(AE210,"0.#"),1)=".",TRUE,FALSE)</formula>
    </cfRule>
  </conditionalFormatting>
  <conditionalFormatting sqref="AE202:AE203 AI202:AI203 AM202:AM203 AQ202:AQ203 AU202:AU203">
    <cfRule type="expression" dxfId="2177" priority="1977">
      <formula>IF(RIGHT(TEXT(AE202,"0.#"),1)=".",FALSE,TRUE)</formula>
    </cfRule>
    <cfRule type="expression" dxfId="2176" priority="1978">
      <formula>IF(RIGHT(TEXT(AE202,"0.#"),1)=".",TRUE,FALSE)</formula>
    </cfRule>
  </conditionalFormatting>
  <conditionalFormatting sqref="AE206:AE207 AI206:AI207 AM206:AM207 AQ206:AQ207 AU206:AU207">
    <cfRule type="expression" dxfId="2175" priority="1975">
      <formula>IF(RIGHT(TEXT(AE206,"0.#"),1)=".",FALSE,TRUE)</formula>
    </cfRule>
    <cfRule type="expression" dxfId="2174" priority="1976">
      <formula>IF(RIGHT(TEXT(AE206,"0.#"),1)=".",TRUE,FALSE)</formula>
    </cfRule>
  </conditionalFormatting>
  <conditionalFormatting sqref="AE262:AE263 AI262:AI263 AM262:AM263 AQ262:AQ263 AU262:AU263">
    <cfRule type="expression" dxfId="2173" priority="1967">
      <formula>IF(RIGHT(TEXT(AE262,"0.#"),1)=".",FALSE,TRUE)</formula>
    </cfRule>
    <cfRule type="expression" dxfId="2172" priority="1968">
      <formula>IF(RIGHT(TEXT(AE262,"0.#"),1)=".",TRUE,FALSE)</formula>
    </cfRule>
  </conditionalFormatting>
  <conditionalFormatting sqref="AE254:AE255 AI254:AI255 AM254:AM255 AQ254:AQ255 AU254:AU255">
    <cfRule type="expression" dxfId="2171" priority="1971">
      <formula>IF(RIGHT(TEXT(AE254,"0.#"),1)=".",FALSE,TRUE)</formula>
    </cfRule>
    <cfRule type="expression" dxfId="2170" priority="1972">
      <formula>IF(RIGHT(TEXT(AE254,"0.#"),1)=".",TRUE,FALSE)</formula>
    </cfRule>
  </conditionalFormatting>
  <conditionalFormatting sqref="AE258:AE259 AI258:AI259 AM258:AM259 AQ258:AQ259 AU258:AU259">
    <cfRule type="expression" dxfId="2169" priority="1969">
      <formula>IF(RIGHT(TEXT(AE258,"0.#"),1)=".",FALSE,TRUE)</formula>
    </cfRule>
    <cfRule type="expression" dxfId="2168" priority="1970">
      <formula>IF(RIGHT(TEXT(AE258,"0.#"),1)=".",TRUE,FALSE)</formula>
    </cfRule>
  </conditionalFormatting>
  <conditionalFormatting sqref="AE314:AE315 AI314:AI315 AM314:AM315 AQ314:AQ315 AU314:AU315">
    <cfRule type="expression" dxfId="2167" priority="1961">
      <formula>IF(RIGHT(TEXT(AE314,"0.#"),1)=".",FALSE,TRUE)</formula>
    </cfRule>
    <cfRule type="expression" dxfId="2166" priority="1962">
      <formula>IF(RIGHT(TEXT(AE314,"0.#"),1)=".",TRUE,FALSE)</formula>
    </cfRule>
  </conditionalFormatting>
  <conditionalFormatting sqref="AE266:AE267 AI266:AI267 AM266:AM267 AQ266:AQ267 AU266:AU267">
    <cfRule type="expression" dxfId="2165" priority="1965">
      <formula>IF(RIGHT(TEXT(AE266,"0.#"),1)=".",FALSE,TRUE)</formula>
    </cfRule>
    <cfRule type="expression" dxfId="2164" priority="1966">
      <formula>IF(RIGHT(TEXT(AE266,"0.#"),1)=".",TRUE,FALSE)</formula>
    </cfRule>
  </conditionalFormatting>
  <conditionalFormatting sqref="AE270:AE271 AI270:AI271 AM270:AM271 AQ270:AQ271 AU270:AU271">
    <cfRule type="expression" dxfId="2163" priority="1963">
      <formula>IF(RIGHT(TEXT(AE270,"0.#"),1)=".",FALSE,TRUE)</formula>
    </cfRule>
    <cfRule type="expression" dxfId="2162" priority="1964">
      <formula>IF(RIGHT(TEXT(AE270,"0.#"),1)=".",TRUE,FALSE)</formula>
    </cfRule>
  </conditionalFormatting>
  <conditionalFormatting sqref="AE326:AE327 AI326:AI327 AM326:AM327 AQ326:AQ327 AU326:AU327">
    <cfRule type="expression" dxfId="2161" priority="1955">
      <formula>IF(RIGHT(TEXT(AE326,"0.#"),1)=".",FALSE,TRUE)</formula>
    </cfRule>
    <cfRule type="expression" dxfId="2160" priority="1956">
      <formula>IF(RIGHT(TEXT(AE326,"0.#"),1)=".",TRUE,FALSE)</formula>
    </cfRule>
  </conditionalFormatting>
  <conditionalFormatting sqref="AE318:AE319 AI318:AI319 AM318:AM319 AQ318:AQ319 AU318:AU319">
    <cfRule type="expression" dxfId="2159" priority="1959">
      <formula>IF(RIGHT(TEXT(AE318,"0.#"),1)=".",FALSE,TRUE)</formula>
    </cfRule>
    <cfRule type="expression" dxfId="2158" priority="1960">
      <formula>IF(RIGHT(TEXT(AE318,"0.#"),1)=".",TRUE,FALSE)</formula>
    </cfRule>
  </conditionalFormatting>
  <conditionalFormatting sqref="AE322:AE323 AI322:AI323 AM322:AM323 AQ322:AQ323 AU322:AU323">
    <cfRule type="expression" dxfId="2157" priority="1957">
      <formula>IF(RIGHT(TEXT(AE322,"0.#"),1)=".",FALSE,TRUE)</formula>
    </cfRule>
    <cfRule type="expression" dxfId="2156" priority="1958">
      <formula>IF(RIGHT(TEXT(AE322,"0.#"),1)=".",TRUE,FALSE)</formula>
    </cfRule>
  </conditionalFormatting>
  <conditionalFormatting sqref="AE378:AE379 AI378:AI379 AM378:AM379 AQ378:AQ379 AU378:AU379">
    <cfRule type="expression" dxfId="2155" priority="1949">
      <formula>IF(RIGHT(TEXT(AE378,"0.#"),1)=".",FALSE,TRUE)</formula>
    </cfRule>
    <cfRule type="expression" dxfId="2154" priority="1950">
      <formula>IF(RIGHT(TEXT(AE378,"0.#"),1)=".",TRUE,FALSE)</formula>
    </cfRule>
  </conditionalFormatting>
  <conditionalFormatting sqref="AE330:AE331 AI330:AI331 AM330:AM331 AQ330:AQ331 AU330:AU331">
    <cfRule type="expression" dxfId="2153" priority="1953">
      <formula>IF(RIGHT(TEXT(AE330,"0.#"),1)=".",FALSE,TRUE)</formula>
    </cfRule>
    <cfRule type="expression" dxfId="2152" priority="1954">
      <formula>IF(RIGHT(TEXT(AE330,"0.#"),1)=".",TRUE,FALSE)</formula>
    </cfRule>
  </conditionalFormatting>
  <conditionalFormatting sqref="AE374:AE375 AI374:AI375 AM374:AM375 AQ374:AQ375 AU374:AU375">
    <cfRule type="expression" dxfId="2151" priority="1951">
      <formula>IF(RIGHT(TEXT(AE374,"0.#"),1)=".",FALSE,TRUE)</formula>
    </cfRule>
    <cfRule type="expression" dxfId="2150" priority="1952">
      <formula>IF(RIGHT(TEXT(AE374,"0.#"),1)=".",TRUE,FALSE)</formula>
    </cfRule>
  </conditionalFormatting>
  <conditionalFormatting sqref="AE390:AE391 AI390:AI391 AM390:AM391 AQ390:AQ391 AU390:AU391">
    <cfRule type="expression" dxfId="2149" priority="1943">
      <formula>IF(RIGHT(TEXT(AE390,"0.#"),1)=".",FALSE,TRUE)</formula>
    </cfRule>
    <cfRule type="expression" dxfId="2148" priority="1944">
      <formula>IF(RIGHT(TEXT(AE390,"0.#"),1)=".",TRUE,FALSE)</formula>
    </cfRule>
  </conditionalFormatting>
  <conditionalFormatting sqref="AE382:AE383 AI382:AI383 AM382:AM383 AQ382:AQ383 AU382:AU383">
    <cfRule type="expression" dxfId="2147" priority="1947">
      <formula>IF(RIGHT(TEXT(AE382,"0.#"),1)=".",FALSE,TRUE)</formula>
    </cfRule>
    <cfRule type="expression" dxfId="2146" priority="1948">
      <formula>IF(RIGHT(TEXT(AE382,"0.#"),1)=".",TRUE,FALSE)</formula>
    </cfRule>
  </conditionalFormatting>
  <conditionalFormatting sqref="AE386:AE387 AI386:AI387 AM386:AM387 AQ386:AQ387 AU386:AU387">
    <cfRule type="expression" dxfId="2145" priority="1945">
      <formula>IF(RIGHT(TEXT(AE386,"0.#"),1)=".",FALSE,TRUE)</formula>
    </cfRule>
    <cfRule type="expression" dxfId="2144" priority="1946">
      <formula>IF(RIGHT(TEXT(AE386,"0.#"),1)=".",TRUE,FALSE)</formula>
    </cfRule>
  </conditionalFormatting>
  <conditionalFormatting sqref="AE440">
    <cfRule type="expression" dxfId="2143" priority="1937">
      <formula>IF(RIGHT(TEXT(AE440,"0.#"),1)=".",FALSE,TRUE)</formula>
    </cfRule>
    <cfRule type="expression" dxfId="2142" priority="1938">
      <formula>IF(RIGHT(TEXT(AE440,"0.#"),1)=".",TRUE,FALSE)</formula>
    </cfRule>
  </conditionalFormatting>
  <conditionalFormatting sqref="AE438">
    <cfRule type="expression" dxfId="2141" priority="1941">
      <formula>IF(RIGHT(TEXT(AE438,"0.#"),1)=".",FALSE,TRUE)</formula>
    </cfRule>
    <cfRule type="expression" dxfId="2140" priority="1942">
      <formula>IF(RIGHT(TEXT(AE438,"0.#"),1)=".",TRUE,FALSE)</formula>
    </cfRule>
  </conditionalFormatting>
  <conditionalFormatting sqref="AE439">
    <cfRule type="expression" dxfId="2139" priority="1939">
      <formula>IF(RIGHT(TEXT(AE439,"0.#"),1)=".",FALSE,TRUE)</formula>
    </cfRule>
    <cfRule type="expression" dxfId="2138" priority="1940">
      <formula>IF(RIGHT(TEXT(AE439,"0.#"),1)=".",TRUE,FALSE)</formula>
    </cfRule>
  </conditionalFormatting>
  <conditionalFormatting sqref="AM440">
    <cfRule type="expression" dxfId="2137" priority="1931">
      <formula>IF(RIGHT(TEXT(AM440,"0.#"),1)=".",FALSE,TRUE)</formula>
    </cfRule>
    <cfRule type="expression" dxfId="2136" priority="1932">
      <formula>IF(RIGHT(TEXT(AM440,"0.#"),1)=".",TRUE,FALSE)</formula>
    </cfRule>
  </conditionalFormatting>
  <conditionalFormatting sqref="AM438">
    <cfRule type="expression" dxfId="2135" priority="1935">
      <formula>IF(RIGHT(TEXT(AM438,"0.#"),1)=".",FALSE,TRUE)</formula>
    </cfRule>
    <cfRule type="expression" dxfId="2134" priority="1936">
      <formula>IF(RIGHT(TEXT(AM438,"0.#"),1)=".",TRUE,FALSE)</formula>
    </cfRule>
  </conditionalFormatting>
  <conditionalFormatting sqref="AM439">
    <cfRule type="expression" dxfId="2133" priority="1933">
      <formula>IF(RIGHT(TEXT(AM439,"0.#"),1)=".",FALSE,TRUE)</formula>
    </cfRule>
    <cfRule type="expression" dxfId="2132" priority="1934">
      <formula>IF(RIGHT(TEXT(AM439,"0.#"),1)=".",TRUE,FALSE)</formula>
    </cfRule>
  </conditionalFormatting>
  <conditionalFormatting sqref="AU440">
    <cfRule type="expression" dxfId="2131" priority="1925">
      <formula>IF(RIGHT(TEXT(AU440,"0.#"),1)=".",FALSE,TRUE)</formula>
    </cfRule>
    <cfRule type="expression" dxfId="2130" priority="1926">
      <formula>IF(RIGHT(TEXT(AU440,"0.#"),1)=".",TRUE,FALSE)</formula>
    </cfRule>
  </conditionalFormatting>
  <conditionalFormatting sqref="AU438">
    <cfRule type="expression" dxfId="2129" priority="1929">
      <formula>IF(RIGHT(TEXT(AU438,"0.#"),1)=".",FALSE,TRUE)</formula>
    </cfRule>
    <cfRule type="expression" dxfId="2128" priority="1930">
      <formula>IF(RIGHT(TEXT(AU438,"0.#"),1)=".",TRUE,FALSE)</formula>
    </cfRule>
  </conditionalFormatting>
  <conditionalFormatting sqref="AU439">
    <cfRule type="expression" dxfId="2127" priority="1927">
      <formula>IF(RIGHT(TEXT(AU439,"0.#"),1)=".",FALSE,TRUE)</formula>
    </cfRule>
    <cfRule type="expression" dxfId="2126" priority="1928">
      <formula>IF(RIGHT(TEXT(AU439,"0.#"),1)=".",TRUE,FALSE)</formula>
    </cfRule>
  </conditionalFormatting>
  <conditionalFormatting sqref="AI440">
    <cfRule type="expression" dxfId="2125" priority="1919">
      <formula>IF(RIGHT(TEXT(AI440,"0.#"),1)=".",FALSE,TRUE)</formula>
    </cfRule>
    <cfRule type="expression" dxfId="2124" priority="1920">
      <formula>IF(RIGHT(TEXT(AI440,"0.#"),1)=".",TRUE,FALSE)</formula>
    </cfRule>
  </conditionalFormatting>
  <conditionalFormatting sqref="AI438">
    <cfRule type="expression" dxfId="2123" priority="1923">
      <formula>IF(RIGHT(TEXT(AI438,"0.#"),1)=".",FALSE,TRUE)</formula>
    </cfRule>
    <cfRule type="expression" dxfId="2122" priority="1924">
      <formula>IF(RIGHT(TEXT(AI438,"0.#"),1)=".",TRUE,FALSE)</formula>
    </cfRule>
  </conditionalFormatting>
  <conditionalFormatting sqref="AI439">
    <cfRule type="expression" dxfId="2121" priority="1921">
      <formula>IF(RIGHT(TEXT(AI439,"0.#"),1)=".",FALSE,TRUE)</formula>
    </cfRule>
    <cfRule type="expression" dxfId="2120" priority="1922">
      <formula>IF(RIGHT(TEXT(AI439,"0.#"),1)=".",TRUE,FALSE)</formula>
    </cfRule>
  </conditionalFormatting>
  <conditionalFormatting sqref="AQ438">
    <cfRule type="expression" dxfId="2119" priority="1913">
      <formula>IF(RIGHT(TEXT(AQ438,"0.#"),1)=".",FALSE,TRUE)</formula>
    </cfRule>
    <cfRule type="expression" dxfId="2118" priority="1914">
      <formula>IF(RIGHT(TEXT(AQ438,"0.#"),1)=".",TRUE,FALSE)</formula>
    </cfRule>
  </conditionalFormatting>
  <conditionalFormatting sqref="AQ439">
    <cfRule type="expression" dxfId="2117" priority="1917">
      <formula>IF(RIGHT(TEXT(AQ439,"0.#"),1)=".",FALSE,TRUE)</formula>
    </cfRule>
    <cfRule type="expression" dxfId="2116" priority="1918">
      <formula>IF(RIGHT(TEXT(AQ439,"0.#"),1)=".",TRUE,FALSE)</formula>
    </cfRule>
  </conditionalFormatting>
  <conditionalFormatting sqref="AQ440">
    <cfRule type="expression" dxfId="2115" priority="1915">
      <formula>IF(RIGHT(TEXT(AQ440,"0.#"),1)=".",FALSE,TRUE)</formula>
    </cfRule>
    <cfRule type="expression" dxfId="2114" priority="1916">
      <formula>IF(RIGHT(TEXT(AQ440,"0.#"),1)=".",TRUE,FALSE)</formula>
    </cfRule>
  </conditionalFormatting>
  <conditionalFormatting sqref="AE445">
    <cfRule type="expression" dxfId="2113" priority="1907">
      <formula>IF(RIGHT(TEXT(AE445,"0.#"),1)=".",FALSE,TRUE)</formula>
    </cfRule>
    <cfRule type="expression" dxfId="2112" priority="1908">
      <formula>IF(RIGHT(TEXT(AE445,"0.#"),1)=".",TRUE,FALSE)</formula>
    </cfRule>
  </conditionalFormatting>
  <conditionalFormatting sqref="AE443">
    <cfRule type="expression" dxfId="2111" priority="1911">
      <formula>IF(RIGHT(TEXT(AE443,"0.#"),1)=".",FALSE,TRUE)</formula>
    </cfRule>
    <cfRule type="expression" dxfId="2110" priority="1912">
      <formula>IF(RIGHT(TEXT(AE443,"0.#"),1)=".",TRUE,FALSE)</formula>
    </cfRule>
  </conditionalFormatting>
  <conditionalFormatting sqref="AE444">
    <cfRule type="expression" dxfId="2109" priority="1909">
      <formula>IF(RIGHT(TEXT(AE444,"0.#"),1)=".",FALSE,TRUE)</formula>
    </cfRule>
    <cfRule type="expression" dxfId="2108" priority="1910">
      <formula>IF(RIGHT(TEXT(AE444,"0.#"),1)=".",TRUE,FALSE)</formula>
    </cfRule>
  </conditionalFormatting>
  <conditionalFormatting sqref="AM445">
    <cfRule type="expression" dxfId="2107" priority="1901">
      <formula>IF(RIGHT(TEXT(AM445,"0.#"),1)=".",FALSE,TRUE)</formula>
    </cfRule>
    <cfRule type="expression" dxfId="2106" priority="1902">
      <formula>IF(RIGHT(TEXT(AM445,"0.#"),1)=".",TRUE,FALSE)</formula>
    </cfRule>
  </conditionalFormatting>
  <conditionalFormatting sqref="AM443">
    <cfRule type="expression" dxfId="2105" priority="1905">
      <formula>IF(RIGHT(TEXT(AM443,"0.#"),1)=".",FALSE,TRUE)</formula>
    </cfRule>
    <cfRule type="expression" dxfId="2104" priority="1906">
      <formula>IF(RIGHT(TEXT(AM443,"0.#"),1)=".",TRUE,FALSE)</formula>
    </cfRule>
  </conditionalFormatting>
  <conditionalFormatting sqref="AM444">
    <cfRule type="expression" dxfId="2103" priority="1903">
      <formula>IF(RIGHT(TEXT(AM444,"0.#"),1)=".",FALSE,TRUE)</formula>
    </cfRule>
    <cfRule type="expression" dxfId="2102" priority="1904">
      <formula>IF(RIGHT(TEXT(AM444,"0.#"),1)=".",TRUE,FALSE)</formula>
    </cfRule>
  </conditionalFormatting>
  <conditionalFormatting sqref="AU445">
    <cfRule type="expression" dxfId="2101" priority="1895">
      <formula>IF(RIGHT(TEXT(AU445,"0.#"),1)=".",FALSE,TRUE)</formula>
    </cfRule>
    <cfRule type="expression" dxfId="2100" priority="1896">
      <formula>IF(RIGHT(TEXT(AU445,"0.#"),1)=".",TRUE,FALSE)</formula>
    </cfRule>
  </conditionalFormatting>
  <conditionalFormatting sqref="AU443">
    <cfRule type="expression" dxfId="2099" priority="1899">
      <formula>IF(RIGHT(TEXT(AU443,"0.#"),1)=".",FALSE,TRUE)</formula>
    </cfRule>
    <cfRule type="expression" dxfId="2098" priority="1900">
      <formula>IF(RIGHT(TEXT(AU443,"0.#"),1)=".",TRUE,FALSE)</formula>
    </cfRule>
  </conditionalFormatting>
  <conditionalFormatting sqref="AU444">
    <cfRule type="expression" dxfId="2097" priority="1897">
      <formula>IF(RIGHT(TEXT(AU444,"0.#"),1)=".",FALSE,TRUE)</formula>
    </cfRule>
    <cfRule type="expression" dxfId="2096" priority="1898">
      <formula>IF(RIGHT(TEXT(AU444,"0.#"),1)=".",TRUE,FALSE)</formula>
    </cfRule>
  </conditionalFormatting>
  <conditionalFormatting sqref="AI445">
    <cfRule type="expression" dxfId="2095" priority="1889">
      <formula>IF(RIGHT(TEXT(AI445,"0.#"),1)=".",FALSE,TRUE)</formula>
    </cfRule>
    <cfRule type="expression" dxfId="2094" priority="1890">
      <formula>IF(RIGHT(TEXT(AI445,"0.#"),1)=".",TRUE,FALSE)</formula>
    </cfRule>
  </conditionalFormatting>
  <conditionalFormatting sqref="AI443">
    <cfRule type="expression" dxfId="2093" priority="1893">
      <formula>IF(RIGHT(TEXT(AI443,"0.#"),1)=".",FALSE,TRUE)</formula>
    </cfRule>
    <cfRule type="expression" dxfId="2092" priority="1894">
      <formula>IF(RIGHT(TEXT(AI443,"0.#"),1)=".",TRUE,FALSE)</formula>
    </cfRule>
  </conditionalFormatting>
  <conditionalFormatting sqref="AI444">
    <cfRule type="expression" dxfId="2091" priority="1891">
      <formula>IF(RIGHT(TEXT(AI444,"0.#"),1)=".",FALSE,TRUE)</formula>
    </cfRule>
    <cfRule type="expression" dxfId="2090" priority="1892">
      <formula>IF(RIGHT(TEXT(AI444,"0.#"),1)=".",TRUE,FALSE)</formula>
    </cfRule>
  </conditionalFormatting>
  <conditionalFormatting sqref="AQ443">
    <cfRule type="expression" dxfId="2089" priority="1883">
      <formula>IF(RIGHT(TEXT(AQ443,"0.#"),1)=".",FALSE,TRUE)</formula>
    </cfRule>
    <cfRule type="expression" dxfId="2088" priority="1884">
      <formula>IF(RIGHT(TEXT(AQ443,"0.#"),1)=".",TRUE,FALSE)</formula>
    </cfRule>
  </conditionalFormatting>
  <conditionalFormatting sqref="AQ444">
    <cfRule type="expression" dxfId="2087" priority="1887">
      <formula>IF(RIGHT(TEXT(AQ444,"0.#"),1)=".",FALSE,TRUE)</formula>
    </cfRule>
    <cfRule type="expression" dxfId="2086" priority="1888">
      <formula>IF(RIGHT(TEXT(AQ444,"0.#"),1)=".",TRUE,FALSE)</formula>
    </cfRule>
  </conditionalFormatting>
  <conditionalFormatting sqref="AQ445">
    <cfRule type="expression" dxfId="2085" priority="1885">
      <formula>IF(RIGHT(TEXT(AQ445,"0.#"),1)=".",FALSE,TRUE)</formula>
    </cfRule>
    <cfRule type="expression" dxfId="2084" priority="1886">
      <formula>IF(RIGHT(TEXT(AQ445,"0.#"),1)=".",TRUE,FALSE)</formula>
    </cfRule>
  </conditionalFormatting>
  <conditionalFormatting sqref="Y880:Y899">
    <cfRule type="expression" dxfId="2083" priority="2113">
      <formula>IF(RIGHT(TEXT(Y880,"0.#"),1)=".",FALSE,TRUE)</formula>
    </cfRule>
    <cfRule type="expression" dxfId="2082" priority="2114">
      <formula>IF(RIGHT(TEXT(Y880,"0.#"),1)=".",TRUE,FALSE)</formula>
    </cfRule>
  </conditionalFormatting>
  <conditionalFormatting sqref="Y905:Y932">
    <cfRule type="expression" dxfId="2081" priority="2101">
      <formula>IF(RIGHT(TEXT(Y905,"0.#"),1)=".",FALSE,TRUE)</formula>
    </cfRule>
    <cfRule type="expression" dxfId="2080" priority="2102">
      <formula>IF(RIGHT(TEXT(Y905,"0.#"),1)=".",TRUE,FALSE)</formula>
    </cfRule>
  </conditionalFormatting>
  <conditionalFormatting sqref="Y904">
    <cfRule type="expression" dxfId="2079" priority="2095">
      <formula>IF(RIGHT(TEXT(Y904,"0.#"),1)=".",FALSE,TRUE)</formula>
    </cfRule>
    <cfRule type="expression" dxfId="2078" priority="2096">
      <formula>IF(RIGHT(TEXT(Y904,"0.#"),1)=".",TRUE,FALSE)</formula>
    </cfRule>
  </conditionalFormatting>
  <conditionalFormatting sqref="Y938:Y965">
    <cfRule type="expression" dxfId="2077" priority="2089">
      <formula>IF(RIGHT(TEXT(Y938,"0.#"),1)=".",FALSE,TRUE)</formula>
    </cfRule>
    <cfRule type="expression" dxfId="2076" priority="2090">
      <formula>IF(RIGHT(TEXT(Y938,"0.#"),1)=".",TRUE,FALSE)</formula>
    </cfRule>
  </conditionalFormatting>
  <conditionalFormatting sqref="Y936:Y937">
    <cfRule type="expression" dxfId="2075" priority="2083">
      <formula>IF(RIGHT(TEXT(Y936,"0.#"),1)=".",FALSE,TRUE)</formula>
    </cfRule>
    <cfRule type="expression" dxfId="2074" priority="2084">
      <formula>IF(RIGHT(TEXT(Y936,"0.#"),1)=".",TRUE,FALSE)</formula>
    </cfRule>
  </conditionalFormatting>
  <conditionalFormatting sqref="Y976:Y998">
    <cfRule type="expression" dxfId="2073" priority="2077">
      <formula>IF(RIGHT(TEXT(Y976,"0.#"),1)=".",FALSE,TRUE)</formula>
    </cfRule>
    <cfRule type="expression" dxfId="2072" priority="2078">
      <formula>IF(RIGHT(TEXT(Y976,"0.#"),1)=".",TRUE,FALSE)</formula>
    </cfRule>
  </conditionalFormatting>
  <conditionalFormatting sqref="Y1004:Y1031">
    <cfRule type="expression" dxfId="2071" priority="2065">
      <formula>IF(RIGHT(TEXT(Y1004,"0.#"),1)=".",FALSE,TRUE)</formula>
    </cfRule>
    <cfRule type="expression" dxfId="2070" priority="2066">
      <formula>IF(RIGHT(TEXT(Y1004,"0.#"),1)=".",TRUE,FALSE)</formula>
    </cfRule>
  </conditionalFormatting>
  <conditionalFormatting sqref="W23">
    <cfRule type="expression" dxfId="2069" priority="2349">
      <formula>IF(RIGHT(TEXT(W23,"0.#"),1)=".",FALSE,TRUE)</formula>
    </cfRule>
    <cfRule type="expression" dxfId="2068" priority="2350">
      <formula>IF(RIGHT(TEXT(W23,"0.#"),1)=".",TRUE,FALSE)</formula>
    </cfRule>
  </conditionalFormatting>
  <conditionalFormatting sqref="W24:W27">
    <cfRule type="expression" dxfId="2067" priority="2347">
      <formula>IF(RIGHT(TEXT(W24,"0.#"),1)=".",FALSE,TRUE)</formula>
    </cfRule>
    <cfRule type="expression" dxfId="2066" priority="2348">
      <formula>IF(RIGHT(TEXT(W24,"0.#"),1)=".",TRUE,FALSE)</formula>
    </cfRule>
  </conditionalFormatting>
  <conditionalFormatting sqref="W28">
    <cfRule type="expression" dxfId="2065" priority="2339">
      <formula>IF(RIGHT(TEXT(W28,"0.#"),1)=".",FALSE,TRUE)</formula>
    </cfRule>
    <cfRule type="expression" dxfId="2064" priority="2340">
      <formula>IF(RIGHT(TEXT(W28,"0.#"),1)=".",TRUE,FALSE)</formula>
    </cfRule>
  </conditionalFormatting>
  <conditionalFormatting sqref="P23">
    <cfRule type="expression" dxfId="2063" priority="2337">
      <formula>IF(RIGHT(TEXT(P23,"0.#"),1)=".",FALSE,TRUE)</formula>
    </cfRule>
    <cfRule type="expression" dxfId="2062" priority="2338">
      <formula>IF(RIGHT(TEXT(P23,"0.#"),1)=".",TRUE,FALSE)</formula>
    </cfRule>
  </conditionalFormatting>
  <conditionalFormatting sqref="P24:P27">
    <cfRule type="expression" dxfId="2061" priority="2335">
      <formula>IF(RIGHT(TEXT(P24,"0.#"),1)=".",FALSE,TRUE)</formula>
    </cfRule>
    <cfRule type="expression" dxfId="2060" priority="2336">
      <formula>IF(RIGHT(TEXT(P24,"0.#"),1)=".",TRUE,FALSE)</formula>
    </cfRule>
  </conditionalFormatting>
  <conditionalFormatting sqref="P28">
    <cfRule type="expression" dxfId="2059" priority="2333">
      <formula>IF(RIGHT(TEXT(P28,"0.#"),1)=".",FALSE,TRUE)</formula>
    </cfRule>
    <cfRule type="expression" dxfId="2058" priority="2334">
      <formula>IF(RIGHT(TEXT(P28,"0.#"),1)=".",TRUE,FALSE)</formula>
    </cfRule>
  </conditionalFormatting>
  <conditionalFormatting sqref="AQ114">
    <cfRule type="expression" dxfId="2057" priority="2317">
      <formula>IF(RIGHT(TEXT(AQ114,"0.#"),1)=".",FALSE,TRUE)</formula>
    </cfRule>
    <cfRule type="expression" dxfId="2056" priority="2318">
      <formula>IF(RIGHT(TEXT(AQ114,"0.#"),1)=".",TRUE,FALSE)</formula>
    </cfRule>
  </conditionalFormatting>
  <conditionalFormatting sqref="AQ104">
    <cfRule type="expression" dxfId="2055" priority="2331">
      <formula>IF(RIGHT(TEXT(AQ104,"0.#"),1)=".",FALSE,TRUE)</formula>
    </cfRule>
    <cfRule type="expression" dxfId="2054" priority="2332">
      <formula>IF(RIGHT(TEXT(AQ104,"0.#"),1)=".",TRUE,FALSE)</formula>
    </cfRule>
  </conditionalFormatting>
  <conditionalFormatting sqref="AQ105">
    <cfRule type="expression" dxfId="2053" priority="2329">
      <formula>IF(RIGHT(TEXT(AQ105,"0.#"),1)=".",FALSE,TRUE)</formula>
    </cfRule>
    <cfRule type="expression" dxfId="2052" priority="2330">
      <formula>IF(RIGHT(TEXT(AQ105,"0.#"),1)=".",TRUE,FALSE)</formula>
    </cfRule>
  </conditionalFormatting>
  <conditionalFormatting sqref="AQ107">
    <cfRule type="expression" dxfId="2051" priority="2327">
      <formula>IF(RIGHT(TEXT(AQ107,"0.#"),1)=".",FALSE,TRUE)</formula>
    </cfRule>
    <cfRule type="expression" dxfId="2050" priority="2328">
      <formula>IF(RIGHT(TEXT(AQ107,"0.#"),1)=".",TRUE,FALSE)</formula>
    </cfRule>
  </conditionalFormatting>
  <conditionalFormatting sqref="AQ108">
    <cfRule type="expression" dxfId="2049" priority="2325">
      <formula>IF(RIGHT(TEXT(AQ108,"0.#"),1)=".",FALSE,TRUE)</formula>
    </cfRule>
    <cfRule type="expression" dxfId="2048" priority="2326">
      <formula>IF(RIGHT(TEXT(AQ108,"0.#"),1)=".",TRUE,FALSE)</formula>
    </cfRule>
  </conditionalFormatting>
  <conditionalFormatting sqref="AQ110">
    <cfRule type="expression" dxfId="2047" priority="2323">
      <formula>IF(RIGHT(TEXT(AQ110,"0.#"),1)=".",FALSE,TRUE)</formula>
    </cfRule>
    <cfRule type="expression" dxfId="2046" priority="2324">
      <formula>IF(RIGHT(TEXT(AQ110,"0.#"),1)=".",TRUE,FALSE)</formula>
    </cfRule>
  </conditionalFormatting>
  <conditionalFormatting sqref="AQ111">
    <cfRule type="expression" dxfId="2045" priority="2321">
      <formula>IF(RIGHT(TEXT(AQ111,"0.#"),1)=".",FALSE,TRUE)</formula>
    </cfRule>
    <cfRule type="expression" dxfId="2044" priority="2322">
      <formula>IF(RIGHT(TEXT(AQ111,"0.#"),1)=".",TRUE,FALSE)</formula>
    </cfRule>
  </conditionalFormatting>
  <conditionalFormatting sqref="AQ113">
    <cfRule type="expression" dxfId="2043" priority="2319">
      <formula>IF(RIGHT(TEXT(AQ113,"0.#"),1)=".",FALSE,TRUE)</formula>
    </cfRule>
    <cfRule type="expression" dxfId="2042" priority="2320">
      <formula>IF(RIGHT(TEXT(AQ113,"0.#"),1)=".",TRUE,FALSE)</formula>
    </cfRule>
  </conditionalFormatting>
  <conditionalFormatting sqref="AE67">
    <cfRule type="expression" dxfId="2041" priority="2249">
      <formula>IF(RIGHT(TEXT(AE67,"0.#"),1)=".",FALSE,TRUE)</formula>
    </cfRule>
    <cfRule type="expression" dxfId="2040" priority="2250">
      <formula>IF(RIGHT(TEXT(AE67,"0.#"),1)=".",TRUE,FALSE)</formula>
    </cfRule>
  </conditionalFormatting>
  <conditionalFormatting sqref="AE68">
    <cfRule type="expression" dxfId="2039" priority="2247">
      <formula>IF(RIGHT(TEXT(AE68,"0.#"),1)=".",FALSE,TRUE)</formula>
    </cfRule>
    <cfRule type="expression" dxfId="2038" priority="2248">
      <formula>IF(RIGHT(TEXT(AE68,"0.#"),1)=".",TRUE,FALSE)</formula>
    </cfRule>
  </conditionalFormatting>
  <conditionalFormatting sqref="AE69">
    <cfRule type="expression" dxfId="2037" priority="2245">
      <formula>IF(RIGHT(TEXT(AE69,"0.#"),1)=".",FALSE,TRUE)</formula>
    </cfRule>
    <cfRule type="expression" dxfId="2036" priority="2246">
      <formula>IF(RIGHT(TEXT(AE69,"0.#"),1)=".",TRUE,FALSE)</formula>
    </cfRule>
  </conditionalFormatting>
  <conditionalFormatting sqref="AI69">
    <cfRule type="expression" dxfId="2035" priority="2243">
      <formula>IF(RIGHT(TEXT(AI69,"0.#"),1)=".",FALSE,TRUE)</formula>
    </cfRule>
    <cfRule type="expression" dxfId="2034" priority="2244">
      <formula>IF(RIGHT(TEXT(AI69,"0.#"),1)=".",TRUE,FALSE)</formula>
    </cfRule>
  </conditionalFormatting>
  <conditionalFormatting sqref="AI68">
    <cfRule type="expression" dxfId="2033" priority="2241">
      <formula>IF(RIGHT(TEXT(AI68,"0.#"),1)=".",FALSE,TRUE)</formula>
    </cfRule>
    <cfRule type="expression" dxfId="2032" priority="2242">
      <formula>IF(RIGHT(TEXT(AI68,"0.#"),1)=".",TRUE,FALSE)</formula>
    </cfRule>
  </conditionalFormatting>
  <conditionalFormatting sqref="AI67">
    <cfRule type="expression" dxfId="2031" priority="2239">
      <formula>IF(RIGHT(TEXT(AI67,"0.#"),1)=".",FALSE,TRUE)</formula>
    </cfRule>
    <cfRule type="expression" dxfId="2030" priority="2240">
      <formula>IF(RIGHT(TEXT(AI67,"0.#"),1)=".",TRUE,FALSE)</formula>
    </cfRule>
  </conditionalFormatting>
  <conditionalFormatting sqref="AM67">
    <cfRule type="expression" dxfId="2029" priority="2237">
      <formula>IF(RIGHT(TEXT(AM67,"0.#"),1)=".",FALSE,TRUE)</formula>
    </cfRule>
    <cfRule type="expression" dxfId="2028" priority="2238">
      <formula>IF(RIGHT(TEXT(AM67,"0.#"),1)=".",TRUE,FALSE)</formula>
    </cfRule>
  </conditionalFormatting>
  <conditionalFormatting sqref="AM68">
    <cfRule type="expression" dxfId="2027" priority="2235">
      <formula>IF(RIGHT(TEXT(AM68,"0.#"),1)=".",FALSE,TRUE)</formula>
    </cfRule>
    <cfRule type="expression" dxfId="2026" priority="2236">
      <formula>IF(RIGHT(TEXT(AM68,"0.#"),1)=".",TRUE,FALSE)</formula>
    </cfRule>
  </conditionalFormatting>
  <conditionalFormatting sqref="AM69">
    <cfRule type="expression" dxfId="2025" priority="2233">
      <formula>IF(RIGHT(TEXT(AM69,"0.#"),1)=".",FALSE,TRUE)</formula>
    </cfRule>
    <cfRule type="expression" dxfId="2024" priority="2234">
      <formula>IF(RIGHT(TEXT(AM69,"0.#"),1)=".",TRUE,FALSE)</formula>
    </cfRule>
  </conditionalFormatting>
  <conditionalFormatting sqref="AQ67:AQ69">
    <cfRule type="expression" dxfId="2023" priority="2231">
      <formula>IF(RIGHT(TEXT(AQ67,"0.#"),1)=".",FALSE,TRUE)</formula>
    </cfRule>
    <cfRule type="expression" dxfId="2022" priority="2232">
      <formula>IF(RIGHT(TEXT(AQ67,"0.#"),1)=".",TRUE,FALSE)</formula>
    </cfRule>
  </conditionalFormatting>
  <conditionalFormatting sqref="AU67:AU69">
    <cfRule type="expression" dxfId="2021" priority="2229">
      <formula>IF(RIGHT(TEXT(AU67,"0.#"),1)=".",FALSE,TRUE)</formula>
    </cfRule>
    <cfRule type="expression" dxfId="2020" priority="2230">
      <formula>IF(RIGHT(TEXT(AU67,"0.#"),1)=".",TRUE,FALSE)</formula>
    </cfRule>
  </conditionalFormatting>
  <conditionalFormatting sqref="AE70">
    <cfRule type="expression" dxfId="2019" priority="2227">
      <formula>IF(RIGHT(TEXT(AE70,"0.#"),1)=".",FALSE,TRUE)</formula>
    </cfRule>
    <cfRule type="expression" dxfId="2018" priority="2228">
      <formula>IF(RIGHT(TEXT(AE70,"0.#"),1)=".",TRUE,FALSE)</formula>
    </cfRule>
  </conditionalFormatting>
  <conditionalFormatting sqref="AE71">
    <cfRule type="expression" dxfId="2017" priority="2225">
      <formula>IF(RIGHT(TEXT(AE71,"0.#"),1)=".",FALSE,TRUE)</formula>
    </cfRule>
    <cfRule type="expression" dxfId="2016" priority="2226">
      <formula>IF(RIGHT(TEXT(AE71,"0.#"),1)=".",TRUE,FALSE)</formula>
    </cfRule>
  </conditionalFormatting>
  <conditionalFormatting sqref="AE72">
    <cfRule type="expression" dxfId="2015" priority="2223">
      <formula>IF(RIGHT(TEXT(AE72,"0.#"),1)=".",FALSE,TRUE)</formula>
    </cfRule>
    <cfRule type="expression" dxfId="2014" priority="2224">
      <formula>IF(RIGHT(TEXT(AE72,"0.#"),1)=".",TRUE,FALSE)</formula>
    </cfRule>
  </conditionalFormatting>
  <conditionalFormatting sqref="AI72">
    <cfRule type="expression" dxfId="2013" priority="2221">
      <formula>IF(RIGHT(TEXT(AI72,"0.#"),1)=".",FALSE,TRUE)</formula>
    </cfRule>
    <cfRule type="expression" dxfId="2012" priority="2222">
      <formula>IF(RIGHT(TEXT(AI72,"0.#"),1)=".",TRUE,FALSE)</formula>
    </cfRule>
  </conditionalFormatting>
  <conditionalFormatting sqref="AI71">
    <cfRule type="expression" dxfId="2011" priority="2219">
      <formula>IF(RIGHT(TEXT(AI71,"0.#"),1)=".",FALSE,TRUE)</formula>
    </cfRule>
    <cfRule type="expression" dxfId="2010" priority="2220">
      <formula>IF(RIGHT(TEXT(AI71,"0.#"),1)=".",TRUE,FALSE)</formula>
    </cfRule>
  </conditionalFormatting>
  <conditionalFormatting sqref="AI70">
    <cfRule type="expression" dxfId="2009" priority="2217">
      <formula>IF(RIGHT(TEXT(AI70,"0.#"),1)=".",FALSE,TRUE)</formula>
    </cfRule>
    <cfRule type="expression" dxfId="2008" priority="2218">
      <formula>IF(RIGHT(TEXT(AI70,"0.#"),1)=".",TRUE,FALSE)</formula>
    </cfRule>
  </conditionalFormatting>
  <conditionalFormatting sqref="AM70">
    <cfRule type="expression" dxfId="2007" priority="2215">
      <formula>IF(RIGHT(TEXT(AM70,"0.#"),1)=".",FALSE,TRUE)</formula>
    </cfRule>
    <cfRule type="expression" dxfId="2006" priority="2216">
      <formula>IF(RIGHT(TEXT(AM70,"0.#"),1)=".",TRUE,FALSE)</formula>
    </cfRule>
  </conditionalFormatting>
  <conditionalFormatting sqref="AM71">
    <cfRule type="expression" dxfId="2005" priority="2213">
      <formula>IF(RIGHT(TEXT(AM71,"0.#"),1)=".",FALSE,TRUE)</formula>
    </cfRule>
    <cfRule type="expression" dxfId="2004" priority="2214">
      <formula>IF(RIGHT(TEXT(AM71,"0.#"),1)=".",TRUE,FALSE)</formula>
    </cfRule>
  </conditionalFormatting>
  <conditionalFormatting sqref="AM72">
    <cfRule type="expression" dxfId="2003" priority="2211">
      <formula>IF(RIGHT(TEXT(AM72,"0.#"),1)=".",FALSE,TRUE)</formula>
    </cfRule>
    <cfRule type="expression" dxfId="2002" priority="2212">
      <formula>IF(RIGHT(TEXT(AM72,"0.#"),1)=".",TRUE,FALSE)</formula>
    </cfRule>
  </conditionalFormatting>
  <conditionalFormatting sqref="AQ70:AQ72">
    <cfRule type="expression" dxfId="2001" priority="2209">
      <formula>IF(RIGHT(TEXT(AQ70,"0.#"),1)=".",FALSE,TRUE)</formula>
    </cfRule>
    <cfRule type="expression" dxfId="2000" priority="2210">
      <formula>IF(RIGHT(TEXT(AQ70,"0.#"),1)=".",TRUE,FALSE)</formula>
    </cfRule>
  </conditionalFormatting>
  <conditionalFormatting sqref="AU70:AU72">
    <cfRule type="expression" dxfId="1999" priority="2207">
      <formula>IF(RIGHT(TEXT(AU70,"0.#"),1)=".",FALSE,TRUE)</formula>
    </cfRule>
    <cfRule type="expression" dxfId="1998" priority="2208">
      <formula>IF(RIGHT(TEXT(AU70,"0.#"),1)=".",TRUE,FALSE)</formula>
    </cfRule>
  </conditionalFormatting>
  <conditionalFormatting sqref="AU656">
    <cfRule type="expression" dxfId="1997" priority="725">
      <formula>IF(RIGHT(TEXT(AU656,"0.#"),1)=".",FALSE,TRUE)</formula>
    </cfRule>
    <cfRule type="expression" dxfId="1996" priority="726">
      <formula>IF(RIGHT(TEXT(AU656,"0.#"),1)=".",TRUE,FALSE)</formula>
    </cfRule>
  </conditionalFormatting>
  <conditionalFormatting sqref="AQ655">
    <cfRule type="expression" dxfId="1995" priority="717">
      <formula>IF(RIGHT(TEXT(AQ655,"0.#"),1)=".",FALSE,TRUE)</formula>
    </cfRule>
    <cfRule type="expression" dxfId="1994" priority="718">
      <formula>IF(RIGHT(TEXT(AQ655,"0.#"),1)=".",TRUE,FALSE)</formula>
    </cfRule>
  </conditionalFormatting>
  <conditionalFormatting sqref="AI696">
    <cfRule type="expression" dxfId="1993" priority="509">
      <formula>IF(RIGHT(TEXT(AI696,"0.#"),1)=".",FALSE,TRUE)</formula>
    </cfRule>
    <cfRule type="expression" dxfId="1992" priority="510">
      <formula>IF(RIGHT(TEXT(AI696,"0.#"),1)=".",TRUE,FALSE)</formula>
    </cfRule>
  </conditionalFormatting>
  <conditionalFormatting sqref="AQ694">
    <cfRule type="expression" dxfId="1991" priority="503">
      <formula>IF(RIGHT(TEXT(AQ694,"0.#"),1)=".",FALSE,TRUE)</formula>
    </cfRule>
    <cfRule type="expression" dxfId="1990" priority="504">
      <formula>IF(RIGHT(TEXT(AQ694,"0.#"),1)=".",TRUE,FALSE)</formula>
    </cfRule>
  </conditionalFormatting>
  <conditionalFormatting sqref="AL880:AO899">
    <cfRule type="expression" dxfId="1989" priority="2115">
      <formula>IF(AND(AL880&gt;=0, RIGHT(TEXT(AL880,"0.#"),1)&lt;&gt;"."),TRUE,FALSE)</formula>
    </cfRule>
    <cfRule type="expression" dxfId="1988" priority="2116">
      <formula>IF(AND(AL880&gt;=0, RIGHT(TEXT(AL880,"0.#"),1)="."),TRUE,FALSE)</formula>
    </cfRule>
    <cfRule type="expression" dxfId="1987" priority="2117">
      <formula>IF(AND(AL880&lt;0, RIGHT(TEXT(AL880,"0.#"),1)&lt;&gt;"."),TRUE,FALSE)</formula>
    </cfRule>
    <cfRule type="expression" dxfId="1986" priority="2118">
      <formula>IF(AND(AL880&lt;0, RIGHT(TEXT(AL880,"0.#"),1)="."),TRUE,FALSE)</formula>
    </cfRule>
  </conditionalFormatting>
  <conditionalFormatting sqref="AL909:AO932">
    <cfRule type="expression" dxfId="1985" priority="2103">
      <formula>IF(AND(AL909&gt;=0, RIGHT(TEXT(AL909,"0.#"),1)&lt;&gt;"."),TRUE,FALSE)</formula>
    </cfRule>
    <cfRule type="expression" dxfId="1984" priority="2104">
      <formula>IF(AND(AL909&gt;=0, RIGHT(TEXT(AL909,"0.#"),1)="."),TRUE,FALSE)</formula>
    </cfRule>
    <cfRule type="expression" dxfId="1983" priority="2105">
      <formula>IF(AND(AL909&lt;0, RIGHT(TEXT(AL909,"0.#"),1)&lt;&gt;"."),TRUE,FALSE)</formula>
    </cfRule>
    <cfRule type="expression" dxfId="1982" priority="2106">
      <formula>IF(AND(AL909&lt;0, RIGHT(TEXT(AL909,"0.#"),1)="."),TRUE,FALSE)</formula>
    </cfRule>
  </conditionalFormatting>
  <conditionalFormatting sqref="AL948:AO965">
    <cfRule type="expression" dxfId="1981" priority="2091">
      <formula>IF(AND(AL948&gt;=0, RIGHT(TEXT(AL948,"0.#"),1)&lt;&gt;"."),TRUE,FALSE)</formula>
    </cfRule>
    <cfRule type="expression" dxfId="1980" priority="2092">
      <formula>IF(AND(AL948&gt;=0, RIGHT(TEXT(AL948,"0.#"),1)="."),TRUE,FALSE)</formula>
    </cfRule>
    <cfRule type="expression" dxfId="1979" priority="2093">
      <formula>IF(AND(AL948&lt;0, RIGHT(TEXT(AL948,"0.#"),1)&lt;&gt;"."),TRUE,FALSE)</formula>
    </cfRule>
    <cfRule type="expression" dxfId="1978" priority="2094">
      <formula>IF(AND(AL948&lt;0, RIGHT(TEXT(AL948,"0.#"),1)="."),TRUE,FALSE)</formula>
    </cfRule>
  </conditionalFormatting>
  <conditionalFormatting sqref="AL971:AO998">
    <cfRule type="expression" dxfId="1977" priority="2079">
      <formula>IF(AND(AL971&gt;=0, RIGHT(TEXT(AL971,"0.#"),1)&lt;&gt;"."),TRUE,FALSE)</formula>
    </cfRule>
    <cfRule type="expression" dxfId="1976" priority="2080">
      <formula>IF(AND(AL971&gt;=0, RIGHT(TEXT(AL971,"0.#"),1)="."),TRUE,FALSE)</formula>
    </cfRule>
    <cfRule type="expression" dxfId="1975" priority="2081">
      <formula>IF(AND(AL971&lt;0, RIGHT(TEXT(AL971,"0.#"),1)&lt;&gt;"."),TRUE,FALSE)</formula>
    </cfRule>
    <cfRule type="expression" dxfId="1974" priority="2082">
      <formula>IF(AND(AL971&lt;0, RIGHT(TEXT(AL971,"0.#"),1)="."),TRUE,FALSE)</formula>
    </cfRule>
  </conditionalFormatting>
  <conditionalFormatting sqref="AL969:AO970">
    <cfRule type="expression" dxfId="1973" priority="2073">
      <formula>IF(AND(AL969&gt;=0, RIGHT(TEXT(AL969,"0.#"),1)&lt;&gt;"."),TRUE,FALSE)</formula>
    </cfRule>
    <cfRule type="expression" dxfId="1972" priority="2074">
      <formula>IF(AND(AL969&gt;=0, RIGHT(TEXT(AL969,"0.#"),1)="."),TRUE,FALSE)</formula>
    </cfRule>
    <cfRule type="expression" dxfId="1971" priority="2075">
      <formula>IF(AND(AL969&lt;0, RIGHT(TEXT(AL969,"0.#"),1)&lt;&gt;"."),TRUE,FALSE)</formula>
    </cfRule>
    <cfRule type="expression" dxfId="1970" priority="2076">
      <formula>IF(AND(AL969&lt;0, RIGHT(TEXT(AL969,"0.#"),1)="."),TRUE,FALSE)</formula>
    </cfRule>
  </conditionalFormatting>
  <conditionalFormatting sqref="AL1004:AO1031">
    <cfRule type="expression" dxfId="1969" priority="2067">
      <formula>IF(AND(AL1004&gt;=0, RIGHT(TEXT(AL1004,"0.#"),1)&lt;&gt;"."),TRUE,FALSE)</formula>
    </cfRule>
    <cfRule type="expression" dxfId="1968" priority="2068">
      <formula>IF(AND(AL1004&gt;=0, RIGHT(TEXT(AL1004,"0.#"),1)="."),TRUE,FALSE)</formula>
    </cfRule>
    <cfRule type="expression" dxfId="1967" priority="2069">
      <formula>IF(AND(AL1004&lt;0, RIGHT(TEXT(AL1004,"0.#"),1)&lt;&gt;"."),TRUE,FALSE)</formula>
    </cfRule>
    <cfRule type="expression" dxfId="1966" priority="2070">
      <formula>IF(AND(AL1004&lt;0, RIGHT(TEXT(AL1004,"0.#"),1)="."),TRUE,FALSE)</formula>
    </cfRule>
  </conditionalFormatting>
  <conditionalFormatting sqref="AL1002:AO1003">
    <cfRule type="expression" dxfId="1965" priority="2061">
      <formula>IF(AND(AL1002&gt;=0, RIGHT(TEXT(AL1002,"0.#"),1)&lt;&gt;"."),TRUE,FALSE)</formula>
    </cfRule>
    <cfRule type="expression" dxfId="1964" priority="2062">
      <formula>IF(AND(AL1002&gt;=0, RIGHT(TEXT(AL1002,"0.#"),1)="."),TRUE,FALSE)</formula>
    </cfRule>
    <cfRule type="expression" dxfId="1963" priority="2063">
      <formula>IF(AND(AL1002&lt;0, RIGHT(TEXT(AL1002,"0.#"),1)&lt;&gt;"."),TRUE,FALSE)</formula>
    </cfRule>
    <cfRule type="expression" dxfId="1962" priority="2064">
      <formula>IF(AND(AL1002&lt;0, RIGHT(TEXT(AL1002,"0.#"),1)="."),TRUE,FALSE)</formula>
    </cfRule>
  </conditionalFormatting>
  <conditionalFormatting sqref="Y1002:Y1003">
    <cfRule type="expression" dxfId="1961" priority="2059">
      <formula>IF(RIGHT(TEXT(Y1002,"0.#"),1)=".",FALSE,TRUE)</formula>
    </cfRule>
    <cfRule type="expression" dxfId="1960" priority="2060">
      <formula>IF(RIGHT(TEXT(Y1002,"0.#"),1)=".",TRUE,FALSE)</formula>
    </cfRule>
  </conditionalFormatting>
  <conditionalFormatting sqref="AL1037:AO1064">
    <cfRule type="expression" dxfId="1959" priority="2055">
      <formula>IF(AND(AL1037&gt;=0, RIGHT(TEXT(AL1037,"0.#"),1)&lt;&gt;"."),TRUE,FALSE)</formula>
    </cfRule>
    <cfRule type="expression" dxfId="1958" priority="2056">
      <formula>IF(AND(AL1037&gt;=0, RIGHT(TEXT(AL1037,"0.#"),1)="."),TRUE,FALSE)</formula>
    </cfRule>
    <cfRule type="expression" dxfId="1957" priority="2057">
      <formula>IF(AND(AL1037&lt;0, RIGHT(TEXT(AL1037,"0.#"),1)&lt;&gt;"."),TRUE,FALSE)</formula>
    </cfRule>
    <cfRule type="expression" dxfId="1956" priority="2058">
      <formula>IF(AND(AL1037&lt;0, RIGHT(TEXT(AL1037,"0.#"),1)="."),TRUE,FALSE)</formula>
    </cfRule>
  </conditionalFormatting>
  <conditionalFormatting sqref="Y1037:Y1064">
    <cfRule type="expression" dxfId="1955" priority="2053">
      <formula>IF(RIGHT(TEXT(Y1037,"0.#"),1)=".",FALSE,TRUE)</formula>
    </cfRule>
    <cfRule type="expression" dxfId="1954" priority="2054">
      <formula>IF(RIGHT(TEXT(Y1037,"0.#"),1)=".",TRUE,FALSE)</formula>
    </cfRule>
  </conditionalFormatting>
  <conditionalFormatting sqref="AL1035:AO1036">
    <cfRule type="expression" dxfId="1953" priority="2049">
      <formula>IF(AND(AL1035&gt;=0, RIGHT(TEXT(AL1035,"0.#"),1)&lt;&gt;"."),TRUE,FALSE)</formula>
    </cfRule>
    <cfRule type="expression" dxfId="1952" priority="2050">
      <formula>IF(AND(AL1035&gt;=0, RIGHT(TEXT(AL1035,"0.#"),1)="."),TRUE,FALSE)</formula>
    </cfRule>
    <cfRule type="expression" dxfId="1951" priority="2051">
      <formula>IF(AND(AL1035&lt;0, RIGHT(TEXT(AL1035,"0.#"),1)&lt;&gt;"."),TRUE,FALSE)</formula>
    </cfRule>
    <cfRule type="expression" dxfId="1950" priority="2052">
      <formula>IF(AND(AL1035&lt;0, RIGHT(TEXT(AL1035,"0.#"),1)="."),TRUE,FALSE)</formula>
    </cfRule>
  </conditionalFormatting>
  <conditionalFormatting sqref="Y1035:Y1036">
    <cfRule type="expression" dxfId="1949" priority="2047">
      <formula>IF(RIGHT(TEXT(Y1035,"0.#"),1)=".",FALSE,TRUE)</formula>
    </cfRule>
    <cfRule type="expression" dxfId="1948" priority="2048">
      <formula>IF(RIGHT(TEXT(Y1035,"0.#"),1)=".",TRUE,FALSE)</formula>
    </cfRule>
  </conditionalFormatting>
  <conditionalFormatting sqref="AL1070:AO1097">
    <cfRule type="expression" dxfId="1947" priority="2043">
      <formula>IF(AND(AL1070&gt;=0, RIGHT(TEXT(AL1070,"0.#"),1)&lt;&gt;"."),TRUE,FALSE)</formula>
    </cfRule>
    <cfRule type="expression" dxfId="1946" priority="2044">
      <formula>IF(AND(AL1070&gt;=0, RIGHT(TEXT(AL1070,"0.#"),1)="."),TRUE,FALSE)</formula>
    </cfRule>
    <cfRule type="expression" dxfId="1945" priority="2045">
      <formula>IF(AND(AL1070&lt;0, RIGHT(TEXT(AL1070,"0.#"),1)&lt;&gt;"."),TRUE,FALSE)</formula>
    </cfRule>
    <cfRule type="expression" dxfId="1944" priority="2046">
      <formula>IF(AND(AL1070&lt;0, RIGHT(TEXT(AL1070,"0.#"),1)="."),TRUE,FALSE)</formula>
    </cfRule>
  </conditionalFormatting>
  <conditionalFormatting sqref="Y1070:Y1097">
    <cfRule type="expression" dxfId="1943" priority="2041">
      <formula>IF(RIGHT(TEXT(Y1070,"0.#"),1)=".",FALSE,TRUE)</formula>
    </cfRule>
    <cfRule type="expression" dxfId="1942" priority="2042">
      <formula>IF(RIGHT(TEXT(Y1070,"0.#"),1)=".",TRUE,FALSE)</formula>
    </cfRule>
  </conditionalFormatting>
  <conditionalFormatting sqref="AL1068:AO1069">
    <cfRule type="expression" dxfId="1941" priority="2037">
      <formula>IF(AND(AL1068&gt;=0, RIGHT(TEXT(AL1068,"0.#"),1)&lt;&gt;"."),TRUE,FALSE)</formula>
    </cfRule>
    <cfRule type="expression" dxfId="1940" priority="2038">
      <formula>IF(AND(AL1068&gt;=0, RIGHT(TEXT(AL1068,"0.#"),1)="."),TRUE,FALSE)</formula>
    </cfRule>
    <cfRule type="expression" dxfId="1939" priority="2039">
      <formula>IF(AND(AL1068&lt;0, RIGHT(TEXT(AL1068,"0.#"),1)&lt;&gt;"."),TRUE,FALSE)</formula>
    </cfRule>
    <cfRule type="expression" dxfId="1938" priority="2040">
      <formula>IF(AND(AL1068&lt;0, RIGHT(TEXT(AL1068,"0.#"),1)="."),TRUE,FALSE)</formula>
    </cfRule>
  </conditionalFormatting>
  <conditionalFormatting sqref="Y1068:Y1069">
    <cfRule type="expression" dxfId="1937" priority="2035">
      <formula>IF(RIGHT(TEXT(Y1068,"0.#"),1)=".",FALSE,TRUE)</formula>
    </cfRule>
    <cfRule type="expression" dxfId="1936" priority="2036">
      <formula>IF(RIGHT(TEXT(Y1068,"0.#"),1)=".",TRUE,FALSE)</formula>
    </cfRule>
  </conditionalFormatting>
  <conditionalFormatting sqref="AE39">
    <cfRule type="expression" dxfId="1935" priority="2033">
      <formula>IF(RIGHT(TEXT(AE39,"0.#"),1)=".",FALSE,TRUE)</formula>
    </cfRule>
    <cfRule type="expression" dxfId="1934" priority="2034">
      <formula>IF(RIGHT(TEXT(AE39,"0.#"),1)=".",TRUE,FALSE)</formula>
    </cfRule>
  </conditionalFormatting>
  <conditionalFormatting sqref="AM41">
    <cfRule type="expression" dxfId="1933" priority="2017">
      <formula>IF(RIGHT(TEXT(AM41,"0.#"),1)=".",FALSE,TRUE)</formula>
    </cfRule>
    <cfRule type="expression" dxfId="1932" priority="2018">
      <formula>IF(RIGHT(TEXT(AM41,"0.#"),1)=".",TRUE,FALSE)</formula>
    </cfRule>
  </conditionalFormatting>
  <conditionalFormatting sqref="AE40">
    <cfRule type="expression" dxfId="1931" priority="2031">
      <formula>IF(RIGHT(TEXT(AE40,"0.#"),1)=".",FALSE,TRUE)</formula>
    </cfRule>
    <cfRule type="expression" dxfId="1930" priority="2032">
      <formula>IF(RIGHT(TEXT(AE40,"0.#"),1)=".",TRUE,FALSE)</formula>
    </cfRule>
  </conditionalFormatting>
  <conditionalFormatting sqref="AE41">
    <cfRule type="expression" dxfId="1929" priority="2029">
      <formula>IF(RIGHT(TEXT(AE41,"0.#"),1)=".",FALSE,TRUE)</formula>
    </cfRule>
    <cfRule type="expression" dxfId="1928" priority="2030">
      <formula>IF(RIGHT(TEXT(AE41,"0.#"),1)=".",TRUE,FALSE)</formula>
    </cfRule>
  </conditionalFormatting>
  <conditionalFormatting sqref="AI41">
    <cfRule type="expression" dxfId="1927" priority="2027">
      <formula>IF(RIGHT(TEXT(AI41,"0.#"),1)=".",FALSE,TRUE)</formula>
    </cfRule>
    <cfRule type="expression" dxfId="1926" priority="2028">
      <formula>IF(RIGHT(TEXT(AI41,"0.#"),1)=".",TRUE,FALSE)</formula>
    </cfRule>
  </conditionalFormatting>
  <conditionalFormatting sqref="AI40">
    <cfRule type="expression" dxfId="1925" priority="2025">
      <formula>IF(RIGHT(TEXT(AI40,"0.#"),1)=".",FALSE,TRUE)</formula>
    </cfRule>
    <cfRule type="expression" dxfId="1924" priority="2026">
      <formula>IF(RIGHT(TEXT(AI40,"0.#"),1)=".",TRUE,FALSE)</formula>
    </cfRule>
  </conditionalFormatting>
  <conditionalFormatting sqref="AI39">
    <cfRule type="expression" dxfId="1923" priority="2023">
      <formula>IF(RIGHT(TEXT(AI39,"0.#"),1)=".",FALSE,TRUE)</formula>
    </cfRule>
    <cfRule type="expression" dxfId="1922" priority="2024">
      <formula>IF(RIGHT(TEXT(AI39,"0.#"),1)=".",TRUE,FALSE)</formula>
    </cfRule>
  </conditionalFormatting>
  <conditionalFormatting sqref="AM39">
    <cfRule type="expression" dxfId="1921" priority="2021">
      <formula>IF(RIGHT(TEXT(AM39,"0.#"),1)=".",FALSE,TRUE)</formula>
    </cfRule>
    <cfRule type="expression" dxfId="1920" priority="2022">
      <formula>IF(RIGHT(TEXT(AM39,"0.#"),1)=".",TRUE,FALSE)</formula>
    </cfRule>
  </conditionalFormatting>
  <conditionalFormatting sqref="AM40">
    <cfRule type="expression" dxfId="1919" priority="2019">
      <formula>IF(RIGHT(TEXT(AM40,"0.#"),1)=".",FALSE,TRUE)</formula>
    </cfRule>
    <cfRule type="expression" dxfId="1918" priority="2020">
      <formula>IF(RIGHT(TEXT(AM40,"0.#"),1)=".",TRUE,FALSE)</formula>
    </cfRule>
  </conditionalFormatting>
  <conditionalFormatting sqref="AQ39:AQ41">
    <cfRule type="expression" dxfId="1917" priority="2015">
      <formula>IF(RIGHT(TEXT(AQ39,"0.#"),1)=".",FALSE,TRUE)</formula>
    </cfRule>
    <cfRule type="expression" dxfId="1916" priority="2016">
      <formula>IF(RIGHT(TEXT(AQ39,"0.#"),1)=".",TRUE,FALSE)</formula>
    </cfRule>
  </conditionalFormatting>
  <conditionalFormatting sqref="AU39:AU41">
    <cfRule type="expression" dxfId="1915" priority="2013">
      <formula>IF(RIGHT(TEXT(AU39,"0.#"),1)=".",FALSE,TRUE)</formula>
    </cfRule>
    <cfRule type="expression" dxfId="1914" priority="2014">
      <formula>IF(RIGHT(TEXT(AU39,"0.#"),1)=".",TRUE,FALSE)</formula>
    </cfRule>
  </conditionalFormatting>
  <conditionalFormatting sqref="AE46">
    <cfRule type="expression" dxfId="1913" priority="2011">
      <formula>IF(RIGHT(TEXT(AE46,"0.#"),1)=".",FALSE,TRUE)</formula>
    </cfRule>
    <cfRule type="expression" dxfId="1912" priority="2012">
      <formula>IF(RIGHT(TEXT(AE46,"0.#"),1)=".",TRUE,FALSE)</formula>
    </cfRule>
  </conditionalFormatting>
  <conditionalFormatting sqref="AE47">
    <cfRule type="expression" dxfId="1911" priority="2009">
      <formula>IF(RIGHT(TEXT(AE47,"0.#"),1)=".",FALSE,TRUE)</formula>
    </cfRule>
    <cfRule type="expression" dxfId="1910" priority="2010">
      <formula>IF(RIGHT(TEXT(AE47,"0.#"),1)=".",TRUE,FALSE)</formula>
    </cfRule>
  </conditionalFormatting>
  <conditionalFormatting sqref="AE48">
    <cfRule type="expression" dxfId="1909" priority="2007">
      <formula>IF(RIGHT(TEXT(AE48,"0.#"),1)=".",FALSE,TRUE)</formula>
    </cfRule>
    <cfRule type="expression" dxfId="1908" priority="2008">
      <formula>IF(RIGHT(TEXT(AE48,"0.#"),1)=".",TRUE,FALSE)</formula>
    </cfRule>
  </conditionalFormatting>
  <conditionalFormatting sqref="AI48">
    <cfRule type="expression" dxfId="1907" priority="2005">
      <formula>IF(RIGHT(TEXT(AI48,"0.#"),1)=".",FALSE,TRUE)</formula>
    </cfRule>
    <cfRule type="expression" dxfId="1906" priority="2006">
      <formula>IF(RIGHT(TEXT(AI48,"0.#"),1)=".",TRUE,FALSE)</formula>
    </cfRule>
  </conditionalFormatting>
  <conditionalFormatting sqref="AI47">
    <cfRule type="expression" dxfId="1905" priority="2003">
      <formula>IF(RIGHT(TEXT(AI47,"0.#"),1)=".",FALSE,TRUE)</formula>
    </cfRule>
    <cfRule type="expression" dxfId="1904" priority="2004">
      <formula>IF(RIGHT(TEXT(AI47,"0.#"),1)=".",TRUE,FALSE)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AM48">
    <cfRule type="expression" dxfId="741" priority="43">
      <formula>IF(RIGHT(TEXT(AM48,"0.#"),1)=".",FALSE,TRUE)</formula>
    </cfRule>
    <cfRule type="expression" dxfId="740" priority="44">
      <formula>IF(RIGHT(TEXT(AM48,"0.#"),1)=".",TRUE,FALSE)</formula>
    </cfRule>
  </conditionalFormatting>
  <conditionalFormatting sqref="Y807">
    <cfRule type="expression" dxfId="739" priority="41">
      <formula>IF(RIGHT(TEXT(Y807,"0.#"),1)=".",FALSE,TRUE)</formula>
    </cfRule>
    <cfRule type="expression" dxfId="738" priority="42">
      <formula>IF(RIGHT(TEXT(Y807,"0.#"),1)=".",TRUE,FALSE)</formula>
    </cfRule>
  </conditionalFormatting>
  <conditionalFormatting sqref="AL903:AO908">
    <cfRule type="expression" dxfId="737" priority="37">
      <formula>IF(AND(AL903&gt;=0, RIGHT(TEXT(AL903,"0.#"),1)&lt;&gt;"."),TRUE,FALSE)</formula>
    </cfRule>
    <cfRule type="expression" dxfId="736" priority="38">
      <formula>IF(AND(AL903&gt;=0, RIGHT(TEXT(AL903,"0.#"),1)="."),TRUE,FALSE)</formula>
    </cfRule>
    <cfRule type="expression" dxfId="735" priority="39">
      <formula>IF(AND(AL903&lt;0, RIGHT(TEXT(AL903,"0.#"),1)&lt;&gt;"."),TRUE,FALSE)</formula>
    </cfRule>
    <cfRule type="expression" dxfId="734" priority="40">
      <formula>IF(AND(AL903&lt;0, RIGHT(TEXT(AL903,"0.#"),1)="."),TRUE,FALSE)</formula>
    </cfRule>
  </conditionalFormatting>
  <conditionalFormatting sqref="Y872:Y879">
    <cfRule type="expression" dxfId="733" priority="31">
      <formula>IF(RIGHT(TEXT(Y872,"0.#"),1)=".",FALSE,TRUE)</formula>
    </cfRule>
    <cfRule type="expression" dxfId="732" priority="32">
      <formula>IF(RIGHT(TEXT(Y872,"0.#"),1)=".",TRUE,FALSE)</formula>
    </cfRule>
  </conditionalFormatting>
  <conditionalFormatting sqref="Y870:Y871">
    <cfRule type="expression" dxfId="731" priority="25">
      <formula>IF(RIGHT(TEXT(Y870,"0.#"),1)=".",FALSE,TRUE)</formula>
    </cfRule>
    <cfRule type="expression" dxfId="730" priority="26">
      <formula>IF(RIGHT(TEXT(Y870,"0.#"),1)=".",TRUE,FALSE)</formula>
    </cfRule>
  </conditionalFormatting>
  <conditionalFormatting sqref="AL872:AO879">
    <cfRule type="expression" dxfId="729" priority="33">
      <formula>IF(AND(AL872&gt;=0, RIGHT(TEXT(AL872,"0.#"),1)&lt;&gt;"."),TRUE,FALSE)</formula>
    </cfRule>
    <cfRule type="expression" dxfId="728" priority="34">
      <formula>IF(AND(AL872&gt;=0, RIGHT(TEXT(AL872,"0.#"),1)="."),TRUE,FALSE)</formula>
    </cfRule>
    <cfRule type="expression" dxfId="727" priority="35">
      <formula>IF(AND(AL872&lt;0, RIGHT(TEXT(AL872,"0.#"),1)&lt;&gt;"."),TRUE,FALSE)</formula>
    </cfRule>
    <cfRule type="expression" dxfId="726" priority="36">
      <formula>IF(AND(AL872&lt;0, RIGHT(TEXT(AL872,"0.#"),1)="."),TRUE,FALSE)</formula>
    </cfRule>
  </conditionalFormatting>
  <conditionalFormatting sqref="AL871:AO871">
    <cfRule type="expression" dxfId="725" priority="27">
      <formula>IF(AND(AL871&gt;=0, RIGHT(TEXT(AL871,"0.#"),1)&lt;&gt;"."),TRUE,FALSE)</formula>
    </cfRule>
    <cfRule type="expression" dxfId="724" priority="28">
      <formula>IF(AND(AL871&gt;=0, RIGHT(TEXT(AL871,"0.#"),1)="."),TRUE,FALSE)</formula>
    </cfRule>
    <cfRule type="expression" dxfId="723" priority="29">
      <formula>IF(AND(AL871&lt;0, RIGHT(TEXT(AL871,"0.#"),1)&lt;&gt;"."),TRUE,FALSE)</formula>
    </cfRule>
    <cfRule type="expression" dxfId="722" priority="30">
      <formula>IF(AND(AL871&lt;0, RIGHT(TEXT(AL871,"0.#"),1)="."),TRUE,FALSE)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971:Y975">
    <cfRule type="expression" dxfId="717" priority="19">
      <formula>IF(RIGHT(TEXT(Y971,"0.#"),1)=".",FALSE,TRUE)</formula>
    </cfRule>
    <cfRule type="expression" dxfId="716" priority="20">
      <formula>IF(RIGHT(TEXT(Y971,"0.#"),1)=".",TRUE,FALSE)</formula>
    </cfRule>
  </conditionalFormatting>
  <conditionalFormatting sqref="Y969:Y970">
    <cfRule type="expression" dxfId="715" priority="17">
      <formula>IF(RIGHT(TEXT(Y969,"0.#"),1)=".",FALSE,TRUE)</formula>
    </cfRule>
    <cfRule type="expression" dxfId="714" priority="18">
      <formula>IF(RIGHT(TEXT(Y969,"0.#"),1)=".",TRUE,FALSE)</formula>
    </cfRule>
  </conditionalFormatting>
  <conditionalFormatting sqref="AL936:AO941">
    <cfRule type="expression" dxfId="713" priority="11">
      <formula>IF(AND(AL936&gt;=0, RIGHT(TEXT(AL936,"0.#"),1)&lt;&gt;"."),TRUE,FALSE)</formula>
    </cfRule>
    <cfRule type="expression" dxfId="712" priority="12">
      <formula>IF(AND(AL936&gt;=0, RIGHT(TEXT(AL936,"0.#"),1)="."),TRUE,FALSE)</formula>
    </cfRule>
    <cfRule type="expression" dxfId="711" priority="13">
      <formula>IF(AND(AL936&lt;0, RIGHT(TEXT(AL936,"0.#"),1)&lt;&gt;"."),TRUE,FALSE)</formula>
    </cfRule>
    <cfRule type="expression" dxfId="710" priority="14">
      <formula>IF(AND(AL936&lt;0, RIGHT(TEXT(AL936,"0.#"),1)="."),TRUE,FALSE)</formula>
    </cfRule>
  </conditionalFormatting>
  <conditionalFormatting sqref="AL942:AO947">
    <cfRule type="expression" dxfId="709" priority="7">
      <formula>IF(AND(AL942&gt;=0, RIGHT(TEXT(AL942,"0.#"),1)&lt;&gt;"."),TRUE,FALSE)</formula>
    </cfRule>
    <cfRule type="expression" dxfId="708" priority="8">
      <formula>IF(AND(AL942&gt;=0, RIGHT(TEXT(AL942,"0.#"),1)="."),TRUE,FALSE)</formula>
    </cfRule>
    <cfRule type="expression" dxfId="707" priority="9">
      <formula>IF(AND(AL942&lt;0, RIGHT(TEXT(AL942,"0.#"),1)&lt;&gt;"."),TRUE,FALSE)</formula>
    </cfRule>
    <cfRule type="expression" dxfId="706" priority="10">
      <formula>IF(AND(AL942&lt;0, RIGHT(TEXT(AL942,"0.#"),1)="."),TRUE,FALSE)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50" max="49" man="1"/>
    <brk id="704" max="49" man="1"/>
    <brk id="739" max="49" man="1"/>
    <brk id="832" max="49" man="1"/>
    <brk id="867" max="49" man="1"/>
    <brk id="933"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470</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8"/>
      <c r="Z2" s="838"/>
      <c r="AA2" s="839"/>
      <c r="AB2" s="1042" t="s">
        <v>11</v>
      </c>
      <c r="AC2" s="1043"/>
      <c r="AD2" s="1044"/>
      <c r="AE2" s="1048" t="s">
        <v>553</v>
      </c>
      <c r="AF2" s="1048"/>
      <c r="AG2" s="1048"/>
      <c r="AH2" s="1048"/>
      <c r="AI2" s="1048" t="s">
        <v>550</v>
      </c>
      <c r="AJ2" s="1048"/>
      <c r="AK2" s="1048"/>
      <c r="AL2" s="1048"/>
      <c r="AM2" s="1048" t="s">
        <v>524</v>
      </c>
      <c r="AN2" s="1048"/>
      <c r="AO2" s="1048"/>
      <c r="AP2" s="566"/>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9"/>
      <c r="Z3" s="1040"/>
      <c r="AA3" s="1041"/>
      <c r="AB3" s="1045"/>
      <c r="AC3" s="1046"/>
      <c r="AD3" s="1047"/>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3"/>
      <c r="H4" s="1015"/>
      <c r="I4" s="1015"/>
      <c r="J4" s="1015"/>
      <c r="K4" s="1015"/>
      <c r="L4" s="1015"/>
      <c r="M4" s="1015"/>
      <c r="N4" s="1015"/>
      <c r="O4" s="1016"/>
      <c r="P4" s="105"/>
      <c r="Q4" s="1023"/>
      <c r="R4" s="1023"/>
      <c r="S4" s="1023"/>
      <c r="T4" s="1023"/>
      <c r="U4" s="1023"/>
      <c r="V4" s="1023"/>
      <c r="W4" s="1023"/>
      <c r="X4" s="1024"/>
      <c r="Y4" s="1033" t="s">
        <v>12</v>
      </c>
      <c r="Z4" s="1034"/>
      <c r="AA4" s="1035"/>
      <c r="AB4" s="470"/>
      <c r="AC4" s="1037"/>
      <c r="AD4" s="103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17"/>
      <c r="H5" s="1018"/>
      <c r="I5" s="1018"/>
      <c r="J5" s="1018"/>
      <c r="K5" s="1018"/>
      <c r="L5" s="1018"/>
      <c r="M5" s="1018"/>
      <c r="N5" s="1018"/>
      <c r="O5" s="1019"/>
      <c r="P5" s="1025"/>
      <c r="Q5" s="1025"/>
      <c r="R5" s="1025"/>
      <c r="S5" s="1025"/>
      <c r="T5" s="1025"/>
      <c r="U5" s="1025"/>
      <c r="V5" s="1025"/>
      <c r="W5" s="1025"/>
      <c r="X5" s="1026"/>
      <c r="Y5" s="424" t="s">
        <v>54</v>
      </c>
      <c r="Z5" s="1030"/>
      <c r="AA5" s="1031"/>
      <c r="AB5" s="532"/>
      <c r="AC5" s="1036"/>
      <c r="AD5" s="103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20"/>
      <c r="H6" s="1021"/>
      <c r="I6" s="1021"/>
      <c r="J6" s="1021"/>
      <c r="K6" s="1021"/>
      <c r="L6" s="1021"/>
      <c r="M6" s="1021"/>
      <c r="N6" s="1021"/>
      <c r="O6" s="1022"/>
      <c r="P6" s="1027"/>
      <c r="Q6" s="1027"/>
      <c r="R6" s="1027"/>
      <c r="S6" s="1027"/>
      <c r="T6" s="1027"/>
      <c r="U6" s="1027"/>
      <c r="V6" s="1027"/>
      <c r="W6" s="1027"/>
      <c r="X6" s="1028"/>
      <c r="Y6" s="1029" t="s">
        <v>13</v>
      </c>
      <c r="Z6" s="1030"/>
      <c r="AA6" s="1031"/>
      <c r="AB6" s="603" t="s">
        <v>301</v>
      </c>
      <c r="AC6" s="1032"/>
      <c r="AD6" s="103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470</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8"/>
      <c r="Z9" s="838"/>
      <c r="AA9" s="839"/>
      <c r="AB9" s="1042" t="s">
        <v>11</v>
      </c>
      <c r="AC9" s="1043"/>
      <c r="AD9" s="1044"/>
      <c r="AE9" s="1048" t="s">
        <v>554</v>
      </c>
      <c r="AF9" s="1048"/>
      <c r="AG9" s="1048"/>
      <c r="AH9" s="1048"/>
      <c r="AI9" s="1048" t="s">
        <v>550</v>
      </c>
      <c r="AJ9" s="1048"/>
      <c r="AK9" s="1048"/>
      <c r="AL9" s="1048"/>
      <c r="AM9" s="1048" t="s">
        <v>524</v>
      </c>
      <c r="AN9" s="1048"/>
      <c r="AO9" s="1048"/>
      <c r="AP9" s="566"/>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9"/>
      <c r="Z10" s="1040"/>
      <c r="AA10" s="1041"/>
      <c r="AB10" s="1045"/>
      <c r="AC10" s="1046"/>
      <c r="AD10" s="1047"/>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3"/>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470"/>
      <c r="AC11" s="1037"/>
      <c r="AD11" s="103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17"/>
      <c r="H12" s="1018"/>
      <c r="I12" s="1018"/>
      <c r="J12" s="1018"/>
      <c r="K12" s="1018"/>
      <c r="L12" s="1018"/>
      <c r="M12" s="1018"/>
      <c r="N12" s="1018"/>
      <c r="O12" s="1019"/>
      <c r="P12" s="1025"/>
      <c r="Q12" s="1025"/>
      <c r="R12" s="1025"/>
      <c r="S12" s="1025"/>
      <c r="T12" s="1025"/>
      <c r="U12" s="1025"/>
      <c r="V12" s="1025"/>
      <c r="W12" s="1025"/>
      <c r="X12" s="1026"/>
      <c r="Y12" s="424" t="s">
        <v>54</v>
      </c>
      <c r="Z12" s="1030"/>
      <c r="AA12" s="1031"/>
      <c r="AB12" s="532"/>
      <c r="AC12" s="1036"/>
      <c r="AD12" s="103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3" t="s">
        <v>301</v>
      </c>
      <c r="AC13" s="1032"/>
      <c r="AD13" s="103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470</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8"/>
      <c r="Z16" s="838"/>
      <c r="AA16" s="839"/>
      <c r="AB16" s="1042" t="s">
        <v>11</v>
      </c>
      <c r="AC16" s="1043"/>
      <c r="AD16" s="1044"/>
      <c r="AE16" s="1048" t="s">
        <v>553</v>
      </c>
      <c r="AF16" s="1048"/>
      <c r="AG16" s="1048"/>
      <c r="AH16" s="1048"/>
      <c r="AI16" s="1048" t="s">
        <v>551</v>
      </c>
      <c r="AJ16" s="1048"/>
      <c r="AK16" s="1048"/>
      <c r="AL16" s="1048"/>
      <c r="AM16" s="1048" t="s">
        <v>524</v>
      </c>
      <c r="AN16" s="1048"/>
      <c r="AO16" s="1048"/>
      <c r="AP16" s="566"/>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9"/>
      <c r="Z17" s="1040"/>
      <c r="AA17" s="1041"/>
      <c r="AB17" s="1045"/>
      <c r="AC17" s="1046"/>
      <c r="AD17" s="1047"/>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3"/>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470"/>
      <c r="AC18" s="1037"/>
      <c r="AD18" s="103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17"/>
      <c r="H19" s="1018"/>
      <c r="I19" s="1018"/>
      <c r="J19" s="1018"/>
      <c r="K19" s="1018"/>
      <c r="L19" s="1018"/>
      <c r="M19" s="1018"/>
      <c r="N19" s="1018"/>
      <c r="O19" s="1019"/>
      <c r="P19" s="1025"/>
      <c r="Q19" s="1025"/>
      <c r="R19" s="1025"/>
      <c r="S19" s="1025"/>
      <c r="T19" s="1025"/>
      <c r="U19" s="1025"/>
      <c r="V19" s="1025"/>
      <c r="W19" s="1025"/>
      <c r="X19" s="1026"/>
      <c r="Y19" s="424" t="s">
        <v>54</v>
      </c>
      <c r="Z19" s="1030"/>
      <c r="AA19" s="1031"/>
      <c r="AB19" s="532"/>
      <c r="AC19" s="1036"/>
      <c r="AD19" s="103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3" t="s">
        <v>301</v>
      </c>
      <c r="AC20" s="1032"/>
      <c r="AD20" s="103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470</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8"/>
      <c r="Z23" s="838"/>
      <c r="AA23" s="839"/>
      <c r="AB23" s="1042" t="s">
        <v>11</v>
      </c>
      <c r="AC23" s="1043"/>
      <c r="AD23" s="1044"/>
      <c r="AE23" s="1048" t="s">
        <v>555</v>
      </c>
      <c r="AF23" s="1048"/>
      <c r="AG23" s="1048"/>
      <c r="AH23" s="1048"/>
      <c r="AI23" s="1048" t="s">
        <v>550</v>
      </c>
      <c r="AJ23" s="1048"/>
      <c r="AK23" s="1048"/>
      <c r="AL23" s="1048"/>
      <c r="AM23" s="1048" t="s">
        <v>524</v>
      </c>
      <c r="AN23" s="1048"/>
      <c r="AO23" s="1048"/>
      <c r="AP23" s="566"/>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9"/>
      <c r="Z24" s="1040"/>
      <c r="AA24" s="1041"/>
      <c r="AB24" s="1045"/>
      <c r="AC24" s="1046"/>
      <c r="AD24" s="1047"/>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3"/>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470"/>
      <c r="AC25" s="1037"/>
      <c r="AD25" s="103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17"/>
      <c r="H26" s="1018"/>
      <c r="I26" s="1018"/>
      <c r="J26" s="1018"/>
      <c r="K26" s="1018"/>
      <c r="L26" s="1018"/>
      <c r="M26" s="1018"/>
      <c r="N26" s="1018"/>
      <c r="O26" s="1019"/>
      <c r="P26" s="1025"/>
      <c r="Q26" s="1025"/>
      <c r="R26" s="1025"/>
      <c r="S26" s="1025"/>
      <c r="T26" s="1025"/>
      <c r="U26" s="1025"/>
      <c r="V26" s="1025"/>
      <c r="W26" s="1025"/>
      <c r="X26" s="1026"/>
      <c r="Y26" s="424" t="s">
        <v>54</v>
      </c>
      <c r="Z26" s="1030"/>
      <c r="AA26" s="1031"/>
      <c r="AB26" s="532"/>
      <c r="AC26" s="1036"/>
      <c r="AD26" s="103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3" t="s">
        <v>301</v>
      </c>
      <c r="AC27" s="1032"/>
      <c r="AD27" s="103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470</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8"/>
      <c r="Z30" s="838"/>
      <c r="AA30" s="839"/>
      <c r="AB30" s="1042" t="s">
        <v>11</v>
      </c>
      <c r="AC30" s="1043"/>
      <c r="AD30" s="1044"/>
      <c r="AE30" s="1048" t="s">
        <v>553</v>
      </c>
      <c r="AF30" s="1048"/>
      <c r="AG30" s="1048"/>
      <c r="AH30" s="1048"/>
      <c r="AI30" s="1048" t="s">
        <v>550</v>
      </c>
      <c r="AJ30" s="1048"/>
      <c r="AK30" s="1048"/>
      <c r="AL30" s="1048"/>
      <c r="AM30" s="1048" t="s">
        <v>548</v>
      </c>
      <c r="AN30" s="1048"/>
      <c r="AO30" s="1048"/>
      <c r="AP30" s="566"/>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9"/>
      <c r="Z31" s="1040"/>
      <c r="AA31" s="1041"/>
      <c r="AB31" s="1045"/>
      <c r="AC31" s="1046"/>
      <c r="AD31" s="1047"/>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3"/>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470"/>
      <c r="AC32" s="1037"/>
      <c r="AD32" s="103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17"/>
      <c r="H33" s="1018"/>
      <c r="I33" s="1018"/>
      <c r="J33" s="1018"/>
      <c r="K33" s="1018"/>
      <c r="L33" s="1018"/>
      <c r="M33" s="1018"/>
      <c r="N33" s="1018"/>
      <c r="O33" s="1019"/>
      <c r="P33" s="1025"/>
      <c r="Q33" s="1025"/>
      <c r="R33" s="1025"/>
      <c r="S33" s="1025"/>
      <c r="T33" s="1025"/>
      <c r="U33" s="1025"/>
      <c r="V33" s="1025"/>
      <c r="W33" s="1025"/>
      <c r="X33" s="1026"/>
      <c r="Y33" s="424" t="s">
        <v>54</v>
      </c>
      <c r="Z33" s="1030"/>
      <c r="AA33" s="1031"/>
      <c r="AB33" s="532"/>
      <c r="AC33" s="1036"/>
      <c r="AD33" s="103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3" t="s">
        <v>301</v>
      </c>
      <c r="AC34" s="1032"/>
      <c r="AD34" s="103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470</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8"/>
      <c r="Z37" s="838"/>
      <c r="AA37" s="839"/>
      <c r="AB37" s="1042" t="s">
        <v>11</v>
      </c>
      <c r="AC37" s="1043"/>
      <c r="AD37" s="1044"/>
      <c r="AE37" s="1048" t="s">
        <v>555</v>
      </c>
      <c r="AF37" s="1048"/>
      <c r="AG37" s="1048"/>
      <c r="AH37" s="1048"/>
      <c r="AI37" s="1048" t="s">
        <v>552</v>
      </c>
      <c r="AJ37" s="1048"/>
      <c r="AK37" s="1048"/>
      <c r="AL37" s="1048"/>
      <c r="AM37" s="1048" t="s">
        <v>549</v>
      </c>
      <c r="AN37" s="1048"/>
      <c r="AO37" s="1048"/>
      <c r="AP37" s="566"/>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9"/>
      <c r="Z38" s="1040"/>
      <c r="AA38" s="1041"/>
      <c r="AB38" s="1045"/>
      <c r="AC38" s="1046"/>
      <c r="AD38" s="1047"/>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3"/>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470"/>
      <c r="AC39" s="1037"/>
      <c r="AD39" s="103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17"/>
      <c r="H40" s="1018"/>
      <c r="I40" s="1018"/>
      <c r="J40" s="1018"/>
      <c r="K40" s="1018"/>
      <c r="L40" s="1018"/>
      <c r="M40" s="1018"/>
      <c r="N40" s="1018"/>
      <c r="O40" s="1019"/>
      <c r="P40" s="1025"/>
      <c r="Q40" s="1025"/>
      <c r="R40" s="1025"/>
      <c r="S40" s="1025"/>
      <c r="T40" s="1025"/>
      <c r="U40" s="1025"/>
      <c r="V40" s="1025"/>
      <c r="W40" s="1025"/>
      <c r="X40" s="1026"/>
      <c r="Y40" s="424" t="s">
        <v>54</v>
      </c>
      <c r="Z40" s="1030"/>
      <c r="AA40" s="1031"/>
      <c r="AB40" s="532"/>
      <c r="AC40" s="1036"/>
      <c r="AD40" s="103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3" t="s">
        <v>301</v>
      </c>
      <c r="AC41" s="1032"/>
      <c r="AD41" s="103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470</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8"/>
      <c r="Z44" s="838"/>
      <c r="AA44" s="839"/>
      <c r="AB44" s="1042" t="s">
        <v>11</v>
      </c>
      <c r="AC44" s="1043"/>
      <c r="AD44" s="1044"/>
      <c r="AE44" s="1048" t="s">
        <v>553</v>
      </c>
      <c r="AF44" s="1048"/>
      <c r="AG44" s="1048"/>
      <c r="AH44" s="1048"/>
      <c r="AI44" s="1048" t="s">
        <v>550</v>
      </c>
      <c r="AJ44" s="1048"/>
      <c r="AK44" s="1048"/>
      <c r="AL44" s="1048"/>
      <c r="AM44" s="1048" t="s">
        <v>524</v>
      </c>
      <c r="AN44" s="1048"/>
      <c r="AO44" s="1048"/>
      <c r="AP44" s="566"/>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9"/>
      <c r="Z45" s="1040"/>
      <c r="AA45" s="1041"/>
      <c r="AB45" s="1045"/>
      <c r="AC45" s="1046"/>
      <c r="AD45" s="1047"/>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3"/>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470"/>
      <c r="AC46" s="1037"/>
      <c r="AD46" s="103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17"/>
      <c r="H47" s="1018"/>
      <c r="I47" s="1018"/>
      <c r="J47" s="1018"/>
      <c r="K47" s="1018"/>
      <c r="L47" s="1018"/>
      <c r="M47" s="1018"/>
      <c r="N47" s="1018"/>
      <c r="O47" s="1019"/>
      <c r="P47" s="1025"/>
      <c r="Q47" s="1025"/>
      <c r="R47" s="1025"/>
      <c r="S47" s="1025"/>
      <c r="T47" s="1025"/>
      <c r="U47" s="1025"/>
      <c r="V47" s="1025"/>
      <c r="W47" s="1025"/>
      <c r="X47" s="1026"/>
      <c r="Y47" s="424" t="s">
        <v>54</v>
      </c>
      <c r="Z47" s="1030"/>
      <c r="AA47" s="1031"/>
      <c r="AB47" s="532"/>
      <c r="AC47" s="1036"/>
      <c r="AD47" s="103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3" t="s">
        <v>301</v>
      </c>
      <c r="AC48" s="1032"/>
      <c r="AD48" s="103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470</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8"/>
      <c r="Z51" s="838"/>
      <c r="AA51" s="839"/>
      <c r="AB51" s="566" t="s">
        <v>11</v>
      </c>
      <c r="AC51" s="1043"/>
      <c r="AD51" s="1044"/>
      <c r="AE51" s="1048" t="s">
        <v>553</v>
      </c>
      <c r="AF51" s="1048"/>
      <c r="AG51" s="1048"/>
      <c r="AH51" s="1048"/>
      <c r="AI51" s="1048" t="s">
        <v>550</v>
      </c>
      <c r="AJ51" s="1048"/>
      <c r="AK51" s="1048"/>
      <c r="AL51" s="1048"/>
      <c r="AM51" s="1048" t="s">
        <v>524</v>
      </c>
      <c r="AN51" s="1048"/>
      <c r="AO51" s="1048"/>
      <c r="AP51" s="566"/>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9"/>
      <c r="Z52" s="1040"/>
      <c r="AA52" s="1041"/>
      <c r="AB52" s="1045"/>
      <c r="AC52" s="1046"/>
      <c r="AD52" s="1047"/>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3"/>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470"/>
      <c r="AC53" s="1037"/>
      <c r="AD53" s="103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17"/>
      <c r="H54" s="1018"/>
      <c r="I54" s="1018"/>
      <c r="J54" s="1018"/>
      <c r="K54" s="1018"/>
      <c r="L54" s="1018"/>
      <c r="M54" s="1018"/>
      <c r="N54" s="1018"/>
      <c r="O54" s="1019"/>
      <c r="P54" s="1025"/>
      <c r="Q54" s="1025"/>
      <c r="R54" s="1025"/>
      <c r="S54" s="1025"/>
      <c r="T54" s="1025"/>
      <c r="U54" s="1025"/>
      <c r="V54" s="1025"/>
      <c r="W54" s="1025"/>
      <c r="X54" s="1026"/>
      <c r="Y54" s="424" t="s">
        <v>54</v>
      </c>
      <c r="Z54" s="1030"/>
      <c r="AA54" s="1031"/>
      <c r="AB54" s="532"/>
      <c r="AC54" s="1036"/>
      <c r="AD54" s="103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3" t="s">
        <v>301</v>
      </c>
      <c r="AC55" s="1032"/>
      <c r="AD55" s="103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470</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8"/>
      <c r="Z58" s="838"/>
      <c r="AA58" s="839"/>
      <c r="AB58" s="1042" t="s">
        <v>11</v>
      </c>
      <c r="AC58" s="1043"/>
      <c r="AD58" s="1044"/>
      <c r="AE58" s="1048" t="s">
        <v>553</v>
      </c>
      <c r="AF58" s="1048"/>
      <c r="AG58" s="1048"/>
      <c r="AH58" s="1048"/>
      <c r="AI58" s="1048" t="s">
        <v>550</v>
      </c>
      <c r="AJ58" s="1048"/>
      <c r="AK58" s="1048"/>
      <c r="AL58" s="1048"/>
      <c r="AM58" s="1048" t="s">
        <v>524</v>
      </c>
      <c r="AN58" s="1048"/>
      <c r="AO58" s="1048"/>
      <c r="AP58" s="566"/>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9"/>
      <c r="Z59" s="1040"/>
      <c r="AA59" s="1041"/>
      <c r="AB59" s="1045"/>
      <c r="AC59" s="1046"/>
      <c r="AD59" s="1047"/>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3"/>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470"/>
      <c r="AC60" s="1037"/>
      <c r="AD60" s="103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17"/>
      <c r="H61" s="1018"/>
      <c r="I61" s="1018"/>
      <c r="J61" s="1018"/>
      <c r="K61" s="1018"/>
      <c r="L61" s="1018"/>
      <c r="M61" s="1018"/>
      <c r="N61" s="1018"/>
      <c r="O61" s="1019"/>
      <c r="P61" s="1025"/>
      <c r="Q61" s="1025"/>
      <c r="R61" s="1025"/>
      <c r="S61" s="1025"/>
      <c r="T61" s="1025"/>
      <c r="U61" s="1025"/>
      <c r="V61" s="1025"/>
      <c r="W61" s="1025"/>
      <c r="X61" s="1026"/>
      <c r="Y61" s="424" t="s">
        <v>54</v>
      </c>
      <c r="Z61" s="1030"/>
      <c r="AA61" s="1031"/>
      <c r="AB61" s="532"/>
      <c r="AC61" s="1036"/>
      <c r="AD61" s="103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3" t="s">
        <v>301</v>
      </c>
      <c r="AC62" s="1032"/>
      <c r="AD62" s="103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470</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8"/>
      <c r="Z65" s="838"/>
      <c r="AA65" s="839"/>
      <c r="AB65" s="1042" t="s">
        <v>11</v>
      </c>
      <c r="AC65" s="1043"/>
      <c r="AD65" s="1044"/>
      <c r="AE65" s="1048" t="s">
        <v>553</v>
      </c>
      <c r="AF65" s="1048"/>
      <c r="AG65" s="1048"/>
      <c r="AH65" s="1048"/>
      <c r="AI65" s="1048" t="s">
        <v>550</v>
      </c>
      <c r="AJ65" s="1048"/>
      <c r="AK65" s="1048"/>
      <c r="AL65" s="1048"/>
      <c r="AM65" s="1048" t="s">
        <v>524</v>
      </c>
      <c r="AN65" s="1048"/>
      <c r="AO65" s="1048"/>
      <c r="AP65" s="566"/>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9"/>
      <c r="Z66" s="1040"/>
      <c r="AA66" s="1041"/>
      <c r="AB66" s="1045"/>
      <c r="AC66" s="1046"/>
      <c r="AD66" s="1047"/>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3"/>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470"/>
      <c r="AC67" s="1037"/>
      <c r="AD67" s="103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17"/>
      <c r="H68" s="1018"/>
      <c r="I68" s="1018"/>
      <c r="J68" s="1018"/>
      <c r="K68" s="1018"/>
      <c r="L68" s="1018"/>
      <c r="M68" s="1018"/>
      <c r="N68" s="1018"/>
      <c r="O68" s="1019"/>
      <c r="P68" s="1025"/>
      <c r="Q68" s="1025"/>
      <c r="R68" s="1025"/>
      <c r="S68" s="1025"/>
      <c r="T68" s="1025"/>
      <c r="U68" s="1025"/>
      <c r="V68" s="1025"/>
      <c r="W68" s="1025"/>
      <c r="X68" s="1026"/>
      <c r="Y68" s="424" t="s">
        <v>54</v>
      </c>
      <c r="Z68" s="1030"/>
      <c r="AA68" s="1031"/>
      <c r="AB68" s="532"/>
      <c r="AC68" s="1036"/>
      <c r="AD68" s="103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20"/>
      <c r="H69" s="1021"/>
      <c r="I69" s="1021"/>
      <c r="J69" s="1021"/>
      <c r="K69" s="1021"/>
      <c r="L69" s="1021"/>
      <c r="M69" s="1021"/>
      <c r="N69" s="1021"/>
      <c r="O69" s="1022"/>
      <c r="P69" s="1027"/>
      <c r="Q69" s="1027"/>
      <c r="R69" s="1027"/>
      <c r="S69" s="1027"/>
      <c r="T69" s="1027"/>
      <c r="U69" s="1027"/>
      <c r="V69" s="1027"/>
      <c r="W69" s="1027"/>
      <c r="X69" s="1028"/>
      <c r="Y69" s="424" t="s">
        <v>13</v>
      </c>
      <c r="Z69" s="1030"/>
      <c r="AA69" s="1031"/>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04" t="s">
        <v>488</v>
      </c>
      <c r="H2" s="605"/>
      <c r="I2" s="605"/>
      <c r="J2" s="605"/>
      <c r="K2" s="605"/>
      <c r="L2" s="605"/>
      <c r="M2" s="605"/>
      <c r="N2" s="605"/>
      <c r="O2" s="605"/>
      <c r="P2" s="605"/>
      <c r="Q2" s="605"/>
      <c r="R2" s="605"/>
      <c r="S2" s="605"/>
      <c r="T2" s="605"/>
      <c r="U2" s="605"/>
      <c r="V2" s="605"/>
      <c r="W2" s="605"/>
      <c r="X2" s="605"/>
      <c r="Y2" s="605"/>
      <c r="Z2" s="605"/>
      <c r="AA2" s="605"/>
      <c r="AB2" s="606"/>
      <c r="AC2" s="604" t="s">
        <v>490</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4" t="s">
        <v>17</v>
      </c>
      <c r="H3" s="678"/>
      <c r="I3" s="678"/>
      <c r="J3" s="678"/>
      <c r="K3" s="678"/>
      <c r="L3" s="677" t="s">
        <v>18</v>
      </c>
      <c r="M3" s="678"/>
      <c r="N3" s="678"/>
      <c r="O3" s="678"/>
      <c r="P3" s="678"/>
      <c r="Q3" s="678"/>
      <c r="R3" s="678"/>
      <c r="S3" s="678"/>
      <c r="T3" s="678"/>
      <c r="U3" s="678"/>
      <c r="V3" s="678"/>
      <c r="W3" s="678"/>
      <c r="X3" s="679"/>
      <c r="Y3" s="663" t="s">
        <v>19</v>
      </c>
      <c r="Z3" s="664"/>
      <c r="AA3" s="664"/>
      <c r="AB3" s="808"/>
      <c r="AC3" s="824"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1"/>
      <c r="B4" s="1062"/>
      <c r="C4" s="1062"/>
      <c r="D4" s="1062"/>
      <c r="E4" s="1062"/>
      <c r="F4" s="1063"/>
      <c r="G4" s="680"/>
      <c r="H4" s="681"/>
      <c r="I4" s="681"/>
      <c r="J4" s="681"/>
      <c r="K4" s="682"/>
      <c r="L4" s="674"/>
      <c r="M4" s="675"/>
      <c r="N4" s="675"/>
      <c r="O4" s="675"/>
      <c r="P4" s="675"/>
      <c r="Q4" s="675"/>
      <c r="R4" s="675"/>
      <c r="S4" s="675"/>
      <c r="T4" s="675"/>
      <c r="U4" s="675"/>
      <c r="V4" s="675"/>
      <c r="W4" s="675"/>
      <c r="X4" s="676"/>
      <c r="Y4" s="397"/>
      <c r="Z4" s="398"/>
      <c r="AA4" s="398"/>
      <c r="AB4" s="662"/>
      <c r="AC4" s="680"/>
      <c r="AD4" s="681"/>
      <c r="AE4" s="681"/>
      <c r="AF4" s="681"/>
      <c r="AG4" s="682"/>
      <c r="AH4" s="674"/>
      <c r="AI4" s="675"/>
      <c r="AJ4" s="675"/>
      <c r="AK4" s="675"/>
      <c r="AL4" s="675"/>
      <c r="AM4" s="675"/>
      <c r="AN4" s="675"/>
      <c r="AO4" s="675"/>
      <c r="AP4" s="675"/>
      <c r="AQ4" s="675"/>
      <c r="AR4" s="675"/>
      <c r="AS4" s="675"/>
      <c r="AT4" s="676"/>
      <c r="AU4" s="397"/>
      <c r="AV4" s="398"/>
      <c r="AW4" s="398"/>
      <c r="AX4" s="399"/>
    </row>
    <row r="5" spans="1:50" ht="24.75" customHeight="1" x14ac:dyDescent="0.15">
      <c r="A5" s="1061"/>
      <c r="B5" s="1062"/>
      <c r="C5" s="1062"/>
      <c r="D5" s="1062"/>
      <c r="E5" s="1062"/>
      <c r="F5" s="1063"/>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61"/>
      <c r="B6" s="1062"/>
      <c r="C6" s="1062"/>
      <c r="D6" s="1062"/>
      <c r="E6" s="1062"/>
      <c r="F6" s="1063"/>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61"/>
      <c r="B7" s="1062"/>
      <c r="C7" s="1062"/>
      <c r="D7" s="1062"/>
      <c r="E7" s="1062"/>
      <c r="F7" s="1063"/>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61"/>
      <c r="B8" s="1062"/>
      <c r="C8" s="1062"/>
      <c r="D8" s="1062"/>
      <c r="E8" s="1062"/>
      <c r="F8" s="1063"/>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61"/>
      <c r="B9" s="1062"/>
      <c r="C9" s="1062"/>
      <c r="D9" s="1062"/>
      <c r="E9" s="1062"/>
      <c r="F9" s="1063"/>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61"/>
      <c r="B10" s="1062"/>
      <c r="C10" s="1062"/>
      <c r="D10" s="1062"/>
      <c r="E10" s="1062"/>
      <c r="F10" s="1063"/>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1"/>
      <c r="B11" s="1062"/>
      <c r="C11" s="1062"/>
      <c r="D11" s="1062"/>
      <c r="E11" s="1062"/>
      <c r="F11" s="1063"/>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1"/>
      <c r="B12" s="1062"/>
      <c r="C12" s="1062"/>
      <c r="D12" s="1062"/>
      <c r="E12" s="1062"/>
      <c r="F12" s="1063"/>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1"/>
      <c r="B13" s="1062"/>
      <c r="C13" s="1062"/>
      <c r="D13" s="1062"/>
      <c r="E13" s="1062"/>
      <c r="F13" s="1063"/>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1"/>
      <c r="B14" s="1062"/>
      <c r="C14" s="1062"/>
      <c r="D14" s="1062"/>
      <c r="E14" s="1062"/>
      <c r="F14" s="1063"/>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1"/>
      <c r="B15" s="1062"/>
      <c r="C15" s="1062"/>
      <c r="D15" s="1062"/>
      <c r="E15" s="1062"/>
      <c r="F15" s="1063"/>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3"/>
    </row>
    <row r="16" spans="1:50" ht="25.5" customHeight="1" x14ac:dyDescent="0.15">
      <c r="A16" s="1061"/>
      <c r="B16" s="1062"/>
      <c r="C16" s="1062"/>
      <c r="D16" s="1062"/>
      <c r="E16" s="1062"/>
      <c r="F16" s="1063"/>
      <c r="G16" s="824"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4"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1"/>
      <c r="B17" s="1062"/>
      <c r="C17" s="1062"/>
      <c r="D17" s="1062"/>
      <c r="E17" s="1062"/>
      <c r="F17" s="1063"/>
      <c r="G17" s="680"/>
      <c r="H17" s="681"/>
      <c r="I17" s="681"/>
      <c r="J17" s="681"/>
      <c r="K17" s="682"/>
      <c r="L17" s="674"/>
      <c r="M17" s="675"/>
      <c r="N17" s="675"/>
      <c r="O17" s="675"/>
      <c r="P17" s="675"/>
      <c r="Q17" s="675"/>
      <c r="R17" s="675"/>
      <c r="S17" s="675"/>
      <c r="T17" s="675"/>
      <c r="U17" s="675"/>
      <c r="V17" s="675"/>
      <c r="W17" s="675"/>
      <c r="X17" s="676"/>
      <c r="Y17" s="397"/>
      <c r="Z17" s="398"/>
      <c r="AA17" s="398"/>
      <c r="AB17" s="662"/>
      <c r="AC17" s="680"/>
      <c r="AD17" s="681"/>
      <c r="AE17" s="681"/>
      <c r="AF17" s="681"/>
      <c r="AG17" s="682"/>
      <c r="AH17" s="674"/>
      <c r="AI17" s="675"/>
      <c r="AJ17" s="675"/>
      <c r="AK17" s="675"/>
      <c r="AL17" s="675"/>
      <c r="AM17" s="675"/>
      <c r="AN17" s="675"/>
      <c r="AO17" s="675"/>
      <c r="AP17" s="675"/>
      <c r="AQ17" s="675"/>
      <c r="AR17" s="675"/>
      <c r="AS17" s="675"/>
      <c r="AT17" s="676"/>
      <c r="AU17" s="397"/>
      <c r="AV17" s="398"/>
      <c r="AW17" s="398"/>
      <c r="AX17" s="399"/>
    </row>
    <row r="18" spans="1:50" ht="24.75" customHeight="1" x14ac:dyDescent="0.15">
      <c r="A18" s="1061"/>
      <c r="B18" s="1062"/>
      <c r="C18" s="1062"/>
      <c r="D18" s="1062"/>
      <c r="E18" s="1062"/>
      <c r="F18" s="1063"/>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1"/>
      <c r="B19" s="1062"/>
      <c r="C19" s="1062"/>
      <c r="D19" s="1062"/>
      <c r="E19" s="1062"/>
      <c r="F19" s="1063"/>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1"/>
      <c r="B20" s="1062"/>
      <c r="C20" s="1062"/>
      <c r="D20" s="1062"/>
      <c r="E20" s="1062"/>
      <c r="F20" s="1063"/>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1"/>
      <c r="B21" s="1062"/>
      <c r="C21" s="1062"/>
      <c r="D21" s="1062"/>
      <c r="E21" s="1062"/>
      <c r="F21" s="1063"/>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1"/>
      <c r="B22" s="1062"/>
      <c r="C22" s="1062"/>
      <c r="D22" s="1062"/>
      <c r="E22" s="1062"/>
      <c r="F22" s="1063"/>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1"/>
      <c r="B23" s="1062"/>
      <c r="C23" s="1062"/>
      <c r="D23" s="1062"/>
      <c r="E23" s="1062"/>
      <c r="F23" s="1063"/>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1"/>
      <c r="B24" s="1062"/>
      <c r="C24" s="1062"/>
      <c r="D24" s="1062"/>
      <c r="E24" s="1062"/>
      <c r="F24" s="1063"/>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1"/>
      <c r="B25" s="1062"/>
      <c r="C25" s="1062"/>
      <c r="D25" s="1062"/>
      <c r="E25" s="1062"/>
      <c r="F25" s="1063"/>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1"/>
      <c r="B26" s="1062"/>
      <c r="C26" s="1062"/>
      <c r="D26" s="1062"/>
      <c r="E26" s="1062"/>
      <c r="F26" s="1063"/>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1"/>
      <c r="B27" s="1062"/>
      <c r="C27" s="1062"/>
      <c r="D27" s="1062"/>
      <c r="E27" s="1062"/>
      <c r="F27" s="1063"/>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1"/>
      <c r="B28" s="1062"/>
      <c r="C28" s="1062"/>
      <c r="D28" s="1062"/>
      <c r="E28" s="1062"/>
      <c r="F28" s="1063"/>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3"/>
    </row>
    <row r="29" spans="1:50" ht="24.75" customHeight="1" x14ac:dyDescent="0.15">
      <c r="A29" s="1061"/>
      <c r="B29" s="1062"/>
      <c r="C29" s="1062"/>
      <c r="D29" s="1062"/>
      <c r="E29" s="1062"/>
      <c r="F29" s="1063"/>
      <c r="G29" s="824"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4"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1"/>
      <c r="B30" s="1062"/>
      <c r="C30" s="1062"/>
      <c r="D30" s="1062"/>
      <c r="E30" s="1062"/>
      <c r="F30" s="1063"/>
      <c r="G30" s="680"/>
      <c r="H30" s="681"/>
      <c r="I30" s="681"/>
      <c r="J30" s="681"/>
      <c r="K30" s="682"/>
      <c r="L30" s="674"/>
      <c r="M30" s="675"/>
      <c r="N30" s="675"/>
      <c r="O30" s="675"/>
      <c r="P30" s="675"/>
      <c r="Q30" s="675"/>
      <c r="R30" s="675"/>
      <c r="S30" s="675"/>
      <c r="T30" s="675"/>
      <c r="U30" s="675"/>
      <c r="V30" s="675"/>
      <c r="W30" s="675"/>
      <c r="X30" s="676"/>
      <c r="Y30" s="397"/>
      <c r="Z30" s="398"/>
      <c r="AA30" s="398"/>
      <c r="AB30" s="662"/>
      <c r="AC30" s="680"/>
      <c r="AD30" s="681"/>
      <c r="AE30" s="681"/>
      <c r="AF30" s="681"/>
      <c r="AG30" s="682"/>
      <c r="AH30" s="674"/>
      <c r="AI30" s="675"/>
      <c r="AJ30" s="675"/>
      <c r="AK30" s="675"/>
      <c r="AL30" s="675"/>
      <c r="AM30" s="675"/>
      <c r="AN30" s="675"/>
      <c r="AO30" s="675"/>
      <c r="AP30" s="675"/>
      <c r="AQ30" s="675"/>
      <c r="AR30" s="675"/>
      <c r="AS30" s="675"/>
      <c r="AT30" s="676"/>
      <c r="AU30" s="397"/>
      <c r="AV30" s="398"/>
      <c r="AW30" s="398"/>
      <c r="AX30" s="399"/>
    </row>
    <row r="31" spans="1:50" ht="24.75" customHeight="1" x14ac:dyDescent="0.15">
      <c r="A31" s="1061"/>
      <c r="B31" s="1062"/>
      <c r="C31" s="1062"/>
      <c r="D31" s="1062"/>
      <c r="E31" s="1062"/>
      <c r="F31" s="1063"/>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1"/>
      <c r="B32" s="1062"/>
      <c r="C32" s="1062"/>
      <c r="D32" s="1062"/>
      <c r="E32" s="1062"/>
      <c r="F32" s="1063"/>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1"/>
      <c r="B33" s="1062"/>
      <c r="C33" s="1062"/>
      <c r="D33" s="1062"/>
      <c r="E33" s="1062"/>
      <c r="F33" s="1063"/>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1"/>
      <c r="B34" s="1062"/>
      <c r="C34" s="1062"/>
      <c r="D34" s="1062"/>
      <c r="E34" s="1062"/>
      <c r="F34" s="1063"/>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1"/>
      <c r="B35" s="1062"/>
      <c r="C35" s="1062"/>
      <c r="D35" s="1062"/>
      <c r="E35" s="1062"/>
      <c r="F35" s="1063"/>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1"/>
      <c r="B36" s="1062"/>
      <c r="C36" s="1062"/>
      <c r="D36" s="1062"/>
      <c r="E36" s="1062"/>
      <c r="F36" s="1063"/>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1"/>
      <c r="B37" s="1062"/>
      <c r="C37" s="1062"/>
      <c r="D37" s="1062"/>
      <c r="E37" s="1062"/>
      <c r="F37" s="1063"/>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1"/>
      <c r="B38" s="1062"/>
      <c r="C38" s="1062"/>
      <c r="D38" s="1062"/>
      <c r="E38" s="1062"/>
      <c r="F38" s="1063"/>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1"/>
      <c r="B39" s="1062"/>
      <c r="C39" s="1062"/>
      <c r="D39" s="1062"/>
      <c r="E39" s="1062"/>
      <c r="F39" s="1063"/>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1"/>
      <c r="B40" s="1062"/>
      <c r="C40" s="1062"/>
      <c r="D40" s="1062"/>
      <c r="E40" s="1062"/>
      <c r="F40" s="1063"/>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1"/>
      <c r="B41" s="1062"/>
      <c r="C41" s="1062"/>
      <c r="D41" s="1062"/>
      <c r="E41" s="1062"/>
      <c r="F41" s="1063"/>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3"/>
    </row>
    <row r="42" spans="1:50" ht="24.75" customHeight="1" x14ac:dyDescent="0.15">
      <c r="A42" s="1061"/>
      <c r="B42" s="1062"/>
      <c r="C42" s="1062"/>
      <c r="D42" s="1062"/>
      <c r="E42" s="1062"/>
      <c r="F42" s="1063"/>
      <c r="G42" s="824"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4"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1"/>
      <c r="B43" s="1062"/>
      <c r="C43" s="1062"/>
      <c r="D43" s="1062"/>
      <c r="E43" s="1062"/>
      <c r="F43" s="1063"/>
      <c r="G43" s="680"/>
      <c r="H43" s="681"/>
      <c r="I43" s="681"/>
      <c r="J43" s="681"/>
      <c r="K43" s="682"/>
      <c r="L43" s="674"/>
      <c r="M43" s="675"/>
      <c r="N43" s="675"/>
      <c r="O43" s="675"/>
      <c r="P43" s="675"/>
      <c r="Q43" s="675"/>
      <c r="R43" s="675"/>
      <c r="S43" s="675"/>
      <c r="T43" s="675"/>
      <c r="U43" s="675"/>
      <c r="V43" s="675"/>
      <c r="W43" s="675"/>
      <c r="X43" s="676"/>
      <c r="Y43" s="397"/>
      <c r="Z43" s="398"/>
      <c r="AA43" s="398"/>
      <c r="AB43" s="662"/>
      <c r="AC43" s="680"/>
      <c r="AD43" s="681"/>
      <c r="AE43" s="681"/>
      <c r="AF43" s="681"/>
      <c r="AG43" s="682"/>
      <c r="AH43" s="674"/>
      <c r="AI43" s="675"/>
      <c r="AJ43" s="675"/>
      <c r="AK43" s="675"/>
      <c r="AL43" s="675"/>
      <c r="AM43" s="675"/>
      <c r="AN43" s="675"/>
      <c r="AO43" s="675"/>
      <c r="AP43" s="675"/>
      <c r="AQ43" s="675"/>
      <c r="AR43" s="675"/>
      <c r="AS43" s="675"/>
      <c r="AT43" s="676"/>
      <c r="AU43" s="397"/>
      <c r="AV43" s="398"/>
      <c r="AW43" s="398"/>
      <c r="AX43" s="399"/>
    </row>
    <row r="44" spans="1:50" ht="24.75" customHeight="1" x14ac:dyDescent="0.15">
      <c r="A44" s="1061"/>
      <c r="B44" s="1062"/>
      <c r="C44" s="1062"/>
      <c r="D44" s="1062"/>
      <c r="E44" s="1062"/>
      <c r="F44" s="1063"/>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1"/>
      <c r="B45" s="1062"/>
      <c r="C45" s="1062"/>
      <c r="D45" s="1062"/>
      <c r="E45" s="1062"/>
      <c r="F45" s="1063"/>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1"/>
      <c r="B46" s="1062"/>
      <c r="C46" s="1062"/>
      <c r="D46" s="1062"/>
      <c r="E46" s="1062"/>
      <c r="F46" s="1063"/>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1"/>
      <c r="B47" s="1062"/>
      <c r="C47" s="1062"/>
      <c r="D47" s="1062"/>
      <c r="E47" s="1062"/>
      <c r="F47" s="1063"/>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1"/>
      <c r="B48" s="1062"/>
      <c r="C48" s="1062"/>
      <c r="D48" s="1062"/>
      <c r="E48" s="1062"/>
      <c r="F48" s="1063"/>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1"/>
      <c r="B49" s="1062"/>
      <c r="C49" s="1062"/>
      <c r="D49" s="1062"/>
      <c r="E49" s="1062"/>
      <c r="F49" s="1063"/>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1"/>
      <c r="B50" s="1062"/>
      <c r="C50" s="1062"/>
      <c r="D50" s="1062"/>
      <c r="E50" s="1062"/>
      <c r="F50" s="1063"/>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1"/>
      <c r="B51" s="1062"/>
      <c r="C51" s="1062"/>
      <c r="D51" s="1062"/>
      <c r="E51" s="1062"/>
      <c r="F51" s="1063"/>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1"/>
      <c r="B52" s="1062"/>
      <c r="C52" s="1062"/>
      <c r="D52" s="1062"/>
      <c r="E52" s="1062"/>
      <c r="F52" s="1063"/>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3"/>
    </row>
    <row r="56" spans="1:50" ht="24.75" customHeight="1" x14ac:dyDescent="0.15">
      <c r="A56" s="1061"/>
      <c r="B56" s="1062"/>
      <c r="C56" s="1062"/>
      <c r="D56" s="1062"/>
      <c r="E56" s="1062"/>
      <c r="F56" s="1063"/>
      <c r="G56" s="824"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4"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1"/>
      <c r="B57" s="1062"/>
      <c r="C57" s="1062"/>
      <c r="D57" s="1062"/>
      <c r="E57" s="1062"/>
      <c r="F57" s="1063"/>
      <c r="G57" s="680"/>
      <c r="H57" s="681"/>
      <c r="I57" s="681"/>
      <c r="J57" s="681"/>
      <c r="K57" s="682"/>
      <c r="L57" s="674"/>
      <c r="M57" s="675"/>
      <c r="N57" s="675"/>
      <c r="O57" s="675"/>
      <c r="P57" s="675"/>
      <c r="Q57" s="675"/>
      <c r="R57" s="675"/>
      <c r="S57" s="675"/>
      <c r="T57" s="675"/>
      <c r="U57" s="675"/>
      <c r="V57" s="675"/>
      <c r="W57" s="675"/>
      <c r="X57" s="676"/>
      <c r="Y57" s="397"/>
      <c r="Z57" s="398"/>
      <c r="AA57" s="398"/>
      <c r="AB57" s="662"/>
      <c r="AC57" s="680"/>
      <c r="AD57" s="681"/>
      <c r="AE57" s="681"/>
      <c r="AF57" s="681"/>
      <c r="AG57" s="682"/>
      <c r="AH57" s="674"/>
      <c r="AI57" s="675"/>
      <c r="AJ57" s="675"/>
      <c r="AK57" s="675"/>
      <c r="AL57" s="675"/>
      <c r="AM57" s="675"/>
      <c r="AN57" s="675"/>
      <c r="AO57" s="675"/>
      <c r="AP57" s="675"/>
      <c r="AQ57" s="675"/>
      <c r="AR57" s="675"/>
      <c r="AS57" s="675"/>
      <c r="AT57" s="676"/>
      <c r="AU57" s="397"/>
      <c r="AV57" s="398"/>
      <c r="AW57" s="398"/>
      <c r="AX57" s="399"/>
    </row>
    <row r="58" spans="1:50" ht="24.75" customHeight="1" x14ac:dyDescent="0.15">
      <c r="A58" s="1061"/>
      <c r="B58" s="1062"/>
      <c r="C58" s="1062"/>
      <c r="D58" s="1062"/>
      <c r="E58" s="1062"/>
      <c r="F58" s="1063"/>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1"/>
      <c r="B59" s="1062"/>
      <c r="C59" s="1062"/>
      <c r="D59" s="1062"/>
      <c r="E59" s="1062"/>
      <c r="F59" s="1063"/>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1"/>
      <c r="B60" s="1062"/>
      <c r="C60" s="1062"/>
      <c r="D60" s="1062"/>
      <c r="E60" s="1062"/>
      <c r="F60" s="1063"/>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1"/>
      <c r="B61" s="1062"/>
      <c r="C61" s="1062"/>
      <c r="D61" s="1062"/>
      <c r="E61" s="1062"/>
      <c r="F61" s="1063"/>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1"/>
      <c r="B62" s="1062"/>
      <c r="C62" s="1062"/>
      <c r="D62" s="1062"/>
      <c r="E62" s="1062"/>
      <c r="F62" s="1063"/>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1"/>
      <c r="B63" s="1062"/>
      <c r="C63" s="1062"/>
      <c r="D63" s="1062"/>
      <c r="E63" s="1062"/>
      <c r="F63" s="1063"/>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1"/>
      <c r="B64" s="1062"/>
      <c r="C64" s="1062"/>
      <c r="D64" s="1062"/>
      <c r="E64" s="1062"/>
      <c r="F64" s="1063"/>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1"/>
      <c r="B65" s="1062"/>
      <c r="C65" s="1062"/>
      <c r="D65" s="1062"/>
      <c r="E65" s="1062"/>
      <c r="F65" s="1063"/>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1"/>
      <c r="B66" s="1062"/>
      <c r="C66" s="1062"/>
      <c r="D66" s="1062"/>
      <c r="E66" s="1062"/>
      <c r="F66" s="1063"/>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1"/>
      <c r="B67" s="1062"/>
      <c r="C67" s="1062"/>
      <c r="D67" s="1062"/>
      <c r="E67" s="1062"/>
      <c r="F67" s="1063"/>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1"/>
      <c r="B68" s="1062"/>
      <c r="C68" s="1062"/>
      <c r="D68" s="1062"/>
      <c r="E68" s="1062"/>
      <c r="F68" s="1063"/>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3"/>
    </row>
    <row r="69" spans="1:50" ht="25.5" customHeight="1" x14ac:dyDescent="0.15">
      <c r="A69" s="1061"/>
      <c r="B69" s="1062"/>
      <c r="C69" s="1062"/>
      <c r="D69" s="1062"/>
      <c r="E69" s="1062"/>
      <c r="F69" s="1063"/>
      <c r="G69" s="824"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4"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1"/>
      <c r="B70" s="1062"/>
      <c r="C70" s="1062"/>
      <c r="D70" s="1062"/>
      <c r="E70" s="1062"/>
      <c r="F70" s="1063"/>
      <c r="G70" s="680"/>
      <c r="H70" s="681"/>
      <c r="I70" s="681"/>
      <c r="J70" s="681"/>
      <c r="K70" s="682"/>
      <c r="L70" s="674"/>
      <c r="M70" s="675"/>
      <c r="N70" s="675"/>
      <c r="O70" s="675"/>
      <c r="P70" s="675"/>
      <c r="Q70" s="675"/>
      <c r="R70" s="675"/>
      <c r="S70" s="675"/>
      <c r="T70" s="675"/>
      <c r="U70" s="675"/>
      <c r="V70" s="675"/>
      <c r="W70" s="675"/>
      <c r="X70" s="676"/>
      <c r="Y70" s="397"/>
      <c r="Z70" s="398"/>
      <c r="AA70" s="398"/>
      <c r="AB70" s="662"/>
      <c r="AC70" s="680"/>
      <c r="AD70" s="681"/>
      <c r="AE70" s="681"/>
      <c r="AF70" s="681"/>
      <c r="AG70" s="682"/>
      <c r="AH70" s="674"/>
      <c r="AI70" s="675"/>
      <c r="AJ70" s="675"/>
      <c r="AK70" s="675"/>
      <c r="AL70" s="675"/>
      <c r="AM70" s="675"/>
      <c r="AN70" s="675"/>
      <c r="AO70" s="675"/>
      <c r="AP70" s="675"/>
      <c r="AQ70" s="675"/>
      <c r="AR70" s="675"/>
      <c r="AS70" s="675"/>
      <c r="AT70" s="676"/>
      <c r="AU70" s="397"/>
      <c r="AV70" s="398"/>
      <c r="AW70" s="398"/>
      <c r="AX70" s="399"/>
    </row>
    <row r="71" spans="1:50" ht="24.75" customHeight="1" x14ac:dyDescent="0.15">
      <c r="A71" s="1061"/>
      <c r="B71" s="1062"/>
      <c r="C71" s="1062"/>
      <c r="D71" s="1062"/>
      <c r="E71" s="1062"/>
      <c r="F71" s="1063"/>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1"/>
      <c r="B72" s="1062"/>
      <c r="C72" s="1062"/>
      <c r="D72" s="1062"/>
      <c r="E72" s="1062"/>
      <c r="F72" s="1063"/>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1"/>
      <c r="B73" s="1062"/>
      <c r="C73" s="1062"/>
      <c r="D73" s="1062"/>
      <c r="E73" s="1062"/>
      <c r="F73" s="1063"/>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1"/>
      <c r="B74" s="1062"/>
      <c r="C74" s="1062"/>
      <c r="D74" s="1062"/>
      <c r="E74" s="1062"/>
      <c r="F74" s="1063"/>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1"/>
      <c r="B75" s="1062"/>
      <c r="C75" s="1062"/>
      <c r="D75" s="1062"/>
      <c r="E75" s="1062"/>
      <c r="F75" s="1063"/>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1"/>
      <c r="B76" s="1062"/>
      <c r="C76" s="1062"/>
      <c r="D76" s="1062"/>
      <c r="E76" s="1062"/>
      <c r="F76" s="1063"/>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1"/>
      <c r="B77" s="1062"/>
      <c r="C77" s="1062"/>
      <c r="D77" s="1062"/>
      <c r="E77" s="1062"/>
      <c r="F77" s="1063"/>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1"/>
      <c r="B78" s="1062"/>
      <c r="C78" s="1062"/>
      <c r="D78" s="1062"/>
      <c r="E78" s="1062"/>
      <c r="F78" s="1063"/>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1"/>
      <c r="B79" s="1062"/>
      <c r="C79" s="1062"/>
      <c r="D79" s="1062"/>
      <c r="E79" s="1062"/>
      <c r="F79" s="1063"/>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1"/>
      <c r="B80" s="1062"/>
      <c r="C80" s="1062"/>
      <c r="D80" s="1062"/>
      <c r="E80" s="1062"/>
      <c r="F80" s="1063"/>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1"/>
      <c r="B81" s="1062"/>
      <c r="C81" s="1062"/>
      <c r="D81" s="1062"/>
      <c r="E81" s="1062"/>
      <c r="F81" s="1063"/>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3"/>
    </row>
    <row r="82" spans="1:50" ht="24.75" customHeight="1" x14ac:dyDescent="0.15">
      <c r="A82" s="1061"/>
      <c r="B82" s="1062"/>
      <c r="C82" s="1062"/>
      <c r="D82" s="1062"/>
      <c r="E82" s="1062"/>
      <c r="F82" s="1063"/>
      <c r="G82" s="824"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4"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1"/>
      <c r="B83" s="1062"/>
      <c r="C83" s="1062"/>
      <c r="D83" s="1062"/>
      <c r="E83" s="1062"/>
      <c r="F83" s="1063"/>
      <c r="G83" s="680"/>
      <c r="H83" s="681"/>
      <c r="I83" s="681"/>
      <c r="J83" s="681"/>
      <c r="K83" s="682"/>
      <c r="L83" s="674"/>
      <c r="M83" s="675"/>
      <c r="N83" s="675"/>
      <c r="O83" s="675"/>
      <c r="P83" s="675"/>
      <c r="Q83" s="675"/>
      <c r="R83" s="675"/>
      <c r="S83" s="675"/>
      <c r="T83" s="675"/>
      <c r="U83" s="675"/>
      <c r="V83" s="675"/>
      <c r="W83" s="675"/>
      <c r="X83" s="676"/>
      <c r="Y83" s="397"/>
      <c r="Z83" s="398"/>
      <c r="AA83" s="398"/>
      <c r="AB83" s="662"/>
      <c r="AC83" s="680"/>
      <c r="AD83" s="681"/>
      <c r="AE83" s="681"/>
      <c r="AF83" s="681"/>
      <c r="AG83" s="682"/>
      <c r="AH83" s="674"/>
      <c r="AI83" s="675"/>
      <c r="AJ83" s="675"/>
      <c r="AK83" s="675"/>
      <c r="AL83" s="675"/>
      <c r="AM83" s="675"/>
      <c r="AN83" s="675"/>
      <c r="AO83" s="675"/>
      <c r="AP83" s="675"/>
      <c r="AQ83" s="675"/>
      <c r="AR83" s="675"/>
      <c r="AS83" s="675"/>
      <c r="AT83" s="676"/>
      <c r="AU83" s="397"/>
      <c r="AV83" s="398"/>
      <c r="AW83" s="398"/>
      <c r="AX83" s="399"/>
    </row>
    <row r="84" spans="1:50" ht="24.75" customHeight="1" x14ac:dyDescent="0.15">
      <c r="A84" s="1061"/>
      <c r="B84" s="1062"/>
      <c r="C84" s="1062"/>
      <c r="D84" s="1062"/>
      <c r="E84" s="1062"/>
      <c r="F84" s="1063"/>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1"/>
      <c r="B85" s="1062"/>
      <c r="C85" s="1062"/>
      <c r="D85" s="1062"/>
      <c r="E85" s="1062"/>
      <c r="F85" s="1063"/>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1"/>
      <c r="B86" s="1062"/>
      <c r="C86" s="1062"/>
      <c r="D86" s="1062"/>
      <c r="E86" s="1062"/>
      <c r="F86" s="1063"/>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1"/>
      <c r="B87" s="1062"/>
      <c r="C87" s="1062"/>
      <c r="D87" s="1062"/>
      <c r="E87" s="1062"/>
      <c r="F87" s="1063"/>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1"/>
      <c r="B88" s="1062"/>
      <c r="C88" s="1062"/>
      <c r="D88" s="1062"/>
      <c r="E88" s="1062"/>
      <c r="F88" s="1063"/>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1"/>
      <c r="B89" s="1062"/>
      <c r="C89" s="1062"/>
      <c r="D89" s="1062"/>
      <c r="E89" s="1062"/>
      <c r="F89" s="1063"/>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1"/>
      <c r="B90" s="1062"/>
      <c r="C90" s="1062"/>
      <c r="D90" s="1062"/>
      <c r="E90" s="1062"/>
      <c r="F90" s="1063"/>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1"/>
      <c r="B91" s="1062"/>
      <c r="C91" s="1062"/>
      <c r="D91" s="1062"/>
      <c r="E91" s="1062"/>
      <c r="F91" s="1063"/>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1"/>
      <c r="B92" s="1062"/>
      <c r="C92" s="1062"/>
      <c r="D92" s="1062"/>
      <c r="E92" s="1062"/>
      <c r="F92" s="1063"/>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1"/>
      <c r="B93" s="1062"/>
      <c r="C93" s="1062"/>
      <c r="D93" s="1062"/>
      <c r="E93" s="1062"/>
      <c r="F93" s="1063"/>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1"/>
      <c r="B94" s="1062"/>
      <c r="C94" s="1062"/>
      <c r="D94" s="1062"/>
      <c r="E94" s="1062"/>
      <c r="F94" s="1063"/>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3"/>
    </row>
    <row r="95" spans="1:50" ht="24.75" customHeight="1" x14ac:dyDescent="0.15">
      <c r="A95" s="1061"/>
      <c r="B95" s="1062"/>
      <c r="C95" s="1062"/>
      <c r="D95" s="1062"/>
      <c r="E95" s="1062"/>
      <c r="F95" s="1063"/>
      <c r="G95" s="824"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4"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1"/>
      <c r="B96" s="1062"/>
      <c r="C96" s="1062"/>
      <c r="D96" s="1062"/>
      <c r="E96" s="1062"/>
      <c r="F96" s="1063"/>
      <c r="G96" s="680"/>
      <c r="H96" s="681"/>
      <c r="I96" s="681"/>
      <c r="J96" s="681"/>
      <c r="K96" s="682"/>
      <c r="L96" s="674"/>
      <c r="M96" s="675"/>
      <c r="N96" s="675"/>
      <c r="O96" s="675"/>
      <c r="P96" s="675"/>
      <c r="Q96" s="675"/>
      <c r="R96" s="675"/>
      <c r="S96" s="675"/>
      <c r="T96" s="675"/>
      <c r="U96" s="675"/>
      <c r="V96" s="675"/>
      <c r="W96" s="675"/>
      <c r="X96" s="676"/>
      <c r="Y96" s="397"/>
      <c r="Z96" s="398"/>
      <c r="AA96" s="398"/>
      <c r="AB96" s="662"/>
      <c r="AC96" s="680"/>
      <c r="AD96" s="681"/>
      <c r="AE96" s="681"/>
      <c r="AF96" s="681"/>
      <c r="AG96" s="682"/>
      <c r="AH96" s="674"/>
      <c r="AI96" s="675"/>
      <c r="AJ96" s="675"/>
      <c r="AK96" s="675"/>
      <c r="AL96" s="675"/>
      <c r="AM96" s="675"/>
      <c r="AN96" s="675"/>
      <c r="AO96" s="675"/>
      <c r="AP96" s="675"/>
      <c r="AQ96" s="675"/>
      <c r="AR96" s="675"/>
      <c r="AS96" s="675"/>
      <c r="AT96" s="676"/>
      <c r="AU96" s="397"/>
      <c r="AV96" s="398"/>
      <c r="AW96" s="398"/>
      <c r="AX96" s="399"/>
    </row>
    <row r="97" spans="1:50" ht="24.75" customHeight="1" x14ac:dyDescent="0.15">
      <c r="A97" s="1061"/>
      <c r="B97" s="1062"/>
      <c r="C97" s="1062"/>
      <c r="D97" s="1062"/>
      <c r="E97" s="1062"/>
      <c r="F97" s="1063"/>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1"/>
      <c r="B98" s="1062"/>
      <c r="C98" s="1062"/>
      <c r="D98" s="1062"/>
      <c r="E98" s="1062"/>
      <c r="F98" s="1063"/>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1"/>
      <c r="B99" s="1062"/>
      <c r="C99" s="1062"/>
      <c r="D99" s="1062"/>
      <c r="E99" s="1062"/>
      <c r="F99" s="1063"/>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1"/>
      <c r="B100" s="1062"/>
      <c r="C100" s="1062"/>
      <c r="D100" s="1062"/>
      <c r="E100" s="1062"/>
      <c r="F100" s="1063"/>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1"/>
      <c r="B101" s="1062"/>
      <c r="C101" s="1062"/>
      <c r="D101" s="1062"/>
      <c r="E101" s="1062"/>
      <c r="F101" s="1063"/>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1"/>
      <c r="B102" s="1062"/>
      <c r="C102" s="1062"/>
      <c r="D102" s="1062"/>
      <c r="E102" s="1062"/>
      <c r="F102" s="1063"/>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1"/>
      <c r="B103" s="1062"/>
      <c r="C103" s="1062"/>
      <c r="D103" s="1062"/>
      <c r="E103" s="1062"/>
      <c r="F103" s="1063"/>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1"/>
      <c r="B104" s="1062"/>
      <c r="C104" s="1062"/>
      <c r="D104" s="1062"/>
      <c r="E104" s="1062"/>
      <c r="F104" s="1063"/>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1"/>
      <c r="B105" s="1062"/>
      <c r="C105" s="1062"/>
      <c r="D105" s="1062"/>
      <c r="E105" s="1062"/>
      <c r="F105" s="1063"/>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3"/>
    </row>
    <row r="109" spans="1:50" ht="24.75" customHeight="1" x14ac:dyDescent="0.15">
      <c r="A109" s="1061"/>
      <c r="B109" s="1062"/>
      <c r="C109" s="1062"/>
      <c r="D109" s="1062"/>
      <c r="E109" s="1062"/>
      <c r="F109" s="1063"/>
      <c r="G109" s="824"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4"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1"/>
      <c r="B110" s="1062"/>
      <c r="C110" s="1062"/>
      <c r="D110" s="1062"/>
      <c r="E110" s="1062"/>
      <c r="F110" s="1063"/>
      <c r="G110" s="680"/>
      <c r="H110" s="681"/>
      <c r="I110" s="681"/>
      <c r="J110" s="681"/>
      <c r="K110" s="682"/>
      <c r="L110" s="674"/>
      <c r="M110" s="675"/>
      <c r="N110" s="675"/>
      <c r="O110" s="675"/>
      <c r="P110" s="675"/>
      <c r="Q110" s="675"/>
      <c r="R110" s="675"/>
      <c r="S110" s="675"/>
      <c r="T110" s="675"/>
      <c r="U110" s="675"/>
      <c r="V110" s="675"/>
      <c r="W110" s="675"/>
      <c r="X110" s="676"/>
      <c r="Y110" s="397"/>
      <c r="Z110" s="398"/>
      <c r="AA110" s="398"/>
      <c r="AB110" s="662"/>
      <c r="AC110" s="680"/>
      <c r="AD110" s="681"/>
      <c r="AE110" s="681"/>
      <c r="AF110" s="681"/>
      <c r="AG110" s="682"/>
      <c r="AH110" s="674"/>
      <c r="AI110" s="675"/>
      <c r="AJ110" s="675"/>
      <c r="AK110" s="675"/>
      <c r="AL110" s="675"/>
      <c r="AM110" s="675"/>
      <c r="AN110" s="675"/>
      <c r="AO110" s="675"/>
      <c r="AP110" s="675"/>
      <c r="AQ110" s="675"/>
      <c r="AR110" s="675"/>
      <c r="AS110" s="675"/>
      <c r="AT110" s="676"/>
      <c r="AU110" s="397"/>
      <c r="AV110" s="398"/>
      <c r="AW110" s="398"/>
      <c r="AX110" s="399"/>
    </row>
    <row r="111" spans="1:50" ht="24.75" customHeight="1" x14ac:dyDescent="0.15">
      <c r="A111" s="1061"/>
      <c r="B111" s="1062"/>
      <c r="C111" s="1062"/>
      <c r="D111" s="1062"/>
      <c r="E111" s="1062"/>
      <c r="F111" s="1063"/>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1"/>
      <c r="B112" s="1062"/>
      <c r="C112" s="1062"/>
      <c r="D112" s="1062"/>
      <c r="E112" s="1062"/>
      <c r="F112" s="1063"/>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1"/>
      <c r="B113" s="1062"/>
      <c r="C113" s="1062"/>
      <c r="D113" s="1062"/>
      <c r="E113" s="1062"/>
      <c r="F113" s="1063"/>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1"/>
      <c r="B114" s="1062"/>
      <c r="C114" s="1062"/>
      <c r="D114" s="1062"/>
      <c r="E114" s="1062"/>
      <c r="F114" s="1063"/>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1"/>
      <c r="B115" s="1062"/>
      <c r="C115" s="1062"/>
      <c r="D115" s="1062"/>
      <c r="E115" s="1062"/>
      <c r="F115" s="1063"/>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1"/>
      <c r="B116" s="1062"/>
      <c r="C116" s="1062"/>
      <c r="D116" s="1062"/>
      <c r="E116" s="1062"/>
      <c r="F116" s="1063"/>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1"/>
      <c r="B117" s="1062"/>
      <c r="C117" s="1062"/>
      <c r="D117" s="1062"/>
      <c r="E117" s="1062"/>
      <c r="F117" s="1063"/>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1"/>
      <c r="B118" s="1062"/>
      <c r="C118" s="1062"/>
      <c r="D118" s="1062"/>
      <c r="E118" s="1062"/>
      <c r="F118" s="1063"/>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1"/>
      <c r="B119" s="1062"/>
      <c r="C119" s="1062"/>
      <c r="D119" s="1062"/>
      <c r="E119" s="1062"/>
      <c r="F119" s="1063"/>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1"/>
      <c r="B120" s="1062"/>
      <c r="C120" s="1062"/>
      <c r="D120" s="1062"/>
      <c r="E120" s="1062"/>
      <c r="F120" s="1063"/>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1"/>
      <c r="B121" s="1062"/>
      <c r="C121" s="1062"/>
      <c r="D121" s="1062"/>
      <c r="E121" s="1062"/>
      <c r="F121" s="1063"/>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3"/>
    </row>
    <row r="122" spans="1:50" ht="25.5" customHeight="1" x14ac:dyDescent="0.15">
      <c r="A122" s="1061"/>
      <c r="B122" s="1062"/>
      <c r="C122" s="1062"/>
      <c r="D122" s="1062"/>
      <c r="E122" s="1062"/>
      <c r="F122" s="1063"/>
      <c r="G122" s="824"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4"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1"/>
      <c r="B123" s="1062"/>
      <c r="C123" s="1062"/>
      <c r="D123" s="1062"/>
      <c r="E123" s="1062"/>
      <c r="F123" s="1063"/>
      <c r="G123" s="680"/>
      <c r="H123" s="681"/>
      <c r="I123" s="681"/>
      <c r="J123" s="681"/>
      <c r="K123" s="682"/>
      <c r="L123" s="674"/>
      <c r="M123" s="675"/>
      <c r="N123" s="675"/>
      <c r="O123" s="675"/>
      <c r="P123" s="675"/>
      <c r="Q123" s="675"/>
      <c r="R123" s="675"/>
      <c r="S123" s="675"/>
      <c r="T123" s="675"/>
      <c r="U123" s="675"/>
      <c r="V123" s="675"/>
      <c r="W123" s="675"/>
      <c r="X123" s="676"/>
      <c r="Y123" s="397"/>
      <c r="Z123" s="398"/>
      <c r="AA123" s="398"/>
      <c r="AB123" s="662"/>
      <c r="AC123" s="680"/>
      <c r="AD123" s="681"/>
      <c r="AE123" s="681"/>
      <c r="AF123" s="681"/>
      <c r="AG123" s="682"/>
      <c r="AH123" s="674"/>
      <c r="AI123" s="675"/>
      <c r="AJ123" s="675"/>
      <c r="AK123" s="675"/>
      <c r="AL123" s="675"/>
      <c r="AM123" s="675"/>
      <c r="AN123" s="675"/>
      <c r="AO123" s="675"/>
      <c r="AP123" s="675"/>
      <c r="AQ123" s="675"/>
      <c r="AR123" s="675"/>
      <c r="AS123" s="675"/>
      <c r="AT123" s="676"/>
      <c r="AU123" s="397"/>
      <c r="AV123" s="398"/>
      <c r="AW123" s="398"/>
      <c r="AX123" s="399"/>
    </row>
    <row r="124" spans="1:50" ht="24.75" customHeight="1" x14ac:dyDescent="0.15">
      <c r="A124" s="1061"/>
      <c r="B124" s="1062"/>
      <c r="C124" s="1062"/>
      <c r="D124" s="1062"/>
      <c r="E124" s="1062"/>
      <c r="F124" s="1063"/>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1"/>
      <c r="B125" s="1062"/>
      <c r="C125" s="1062"/>
      <c r="D125" s="1062"/>
      <c r="E125" s="1062"/>
      <c r="F125" s="1063"/>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1"/>
      <c r="B126" s="1062"/>
      <c r="C126" s="1062"/>
      <c r="D126" s="1062"/>
      <c r="E126" s="1062"/>
      <c r="F126" s="1063"/>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1"/>
      <c r="B127" s="1062"/>
      <c r="C127" s="1062"/>
      <c r="D127" s="1062"/>
      <c r="E127" s="1062"/>
      <c r="F127" s="1063"/>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1"/>
      <c r="B128" s="1062"/>
      <c r="C128" s="1062"/>
      <c r="D128" s="1062"/>
      <c r="E128" s="1062"/>
      <c r="F128" s="1063"/>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1"/>
      <c r="B129" s="1062"/>
      <c r="C129" s="1062"/>
      <c r="D129" s="1062"/>
      <c r="E129" s="1062"/>
      <c r="F129" s="1063"/>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1"/>
      <c r="B130" s="1062"/>
      <c r="C130" s="1062"/>
      <c r="D130" s="1062"/>
      <c r="E130" s="1062"/>
      <c r="F130" s="1063"/>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1"/>
      <c r="B131" s="1062"/>
      <c r="C131" s="1062"/>
      <c r="D131" s="1062"/>
      <c r="E131" s="1062"/>
      <c r="F131" s="1063"/>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1"/>
      <c r="B132" s="1062"/>
      <c r="C132" s="1062"/>
      <c r="D132" s="1062"/>
      <c r="E132" s="1062"/>
      <c r="F132" s="1063"/>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1"/>
      <c r="B133" s="1062"/>
      <c r="C133" s="1062"/>
      <c r="D133" s="1062"/>
      <c r="E133" s="1062"/>
      <c r="F133" s="1063"/>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1"/>
      <c r="B134" s="1062"/>
      <c r="C134" s="1062"/>
      <c r="D134" s="1062"/>
      <c r="E134" s="1062"/>
      <c r="F134" s="1063"/>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3"/>
    </row>
    <row r="135" spans="1:50" ht="24.75" customHeight="1" x14ac:dyDescent="0.15">
      <c r="A135" s="1061"/>
      <c r="B135" s="1062"/>
      <c r="C135" s="1062"/>
      <c r="D135" s="1062"/>
      <c r="E135" s="1062"/>
      <c r="F135" s="1063"/>
      <c r="G135" s="824"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4"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1"/>
      <c r="B136" s="1062"/>
      <c r="C136" s="1062"/>
      <c r="D136" s="1062"/>
      <c r="E136" s="1062"/>
      <c r="F136" s="1063"/>
      <c r="G136" s="680"/>
      <c r="H136" s="681"/>
      <c r="I136" s="681"/>
      <c r="J136" s="681"/>
      <c r="K136" s="682"/>
      <c r="L136" s="674"/>
      <c r="M136" s="675"/>
      <c r="N136" s="675"/>
      <c r="O136" s="675"/>
      <c r="P136" s="675"/>
      <c r="Q136" s="675"/>
      <c r="R136" s="675"/>
      <c r="S136" s="675"/>
      <c r="T136" s="675"/>
      <c r="U136" s="675"/>
      <c r="V136" s="675"/>
      <c r="W136" s="675"/>
      <c r="X136" s="676"/>
      <c r="Y136" s="397"/>
      <c r="Z136" s="398"/>
      <c r="AA136" s="398"/>
      <c r="AB136" s="662"/>
      <c r="AC136" s="680"/>
      <c r="AD136" s="681"/>
      <c r="AE136" s="681"/>
      <c r="AF136" s="681"/>
      <c r="AG136" s="682"/>
      <c r="AH136" s="674"/>
      <c r="AI136" s="675"/>
      <c r="AJ136" s="675"/>
      <c r="AK136" s="675"/>
      <c r="AL136" s="675"/>
      <c r="AM136" s="675"/>
      <c r="AN136" s="675"/>
      <c r="AO136" s="675"/>
      <c r="AP136" s="675"/>
      <c r="AQ136" s="675"/>
      <c r="AR136" s="675"/>
      <c r="AS136" s="675"/>
      <c r="AT136" s="676"/>
      <c r="AU136" s="397"/>
      <c r="AV136" s="398"/>
      <c r="AW136" s="398"/>
      <c r="AX136" s="399"/>
    </row>
    <row r="137" spans="1:50" ht="24.75" customHeight="1" x14ac:dyDescent="0.15">
      <c r="A137" s="1061"/>
      <c r="B137" s="1062"/>
      <c r="C137" s="1062"/>
      <c r="D137" s="1062"/>
      <c r="E137" s="1062"/>
      <c r="F137" s="1063"/>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1"/>
      <c r="B138" s="1062"/>
      <c r="C138" s="1062"/>
      <c r="D138" s="1062"/>
      <c r="E138" s="1062"/>
      <c r="F138" s="1063"/>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1"/>
      <c r="B139" s="1062"/>
      <c r="C139" s="1062"/>
      <c r="D139" s="1062"/>
      <c r="E139" s="1062"/>
      <c r="F139" s="1063"/>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1"/>
      <c r="B140" s="1062"/>
      <c r="C140" s="1062"/>
      <c r="D140" s="1062"/>
      <c r="E140" s="1062"/>
      <c r="F140" s="1063"/>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1"/>
      <c r="B141" s="1062"/>
      <c r="C141" s="1062"/>
      <c r="D141" s="1062"/>
      <c r="E141" s="1062"/>
      <c r="F141" s="1063"/>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1"/>
      <c r="B142" s="1062"/>
      <c r="C142" s="1062"/>
      <c r="D142" s="1062"/>
      <c r="E142" s="1062"/>
      <c r="F142" s="1063"/>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1"/>
      <c r="B143" s="1062"/>
      <c r="C143" s="1062"/>
      <c r="D143" s="1062"/>
      <c r="E143" s="1062"/>
      <c r="F143" s="1063"/>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1"/>
      <c r="B144" s="1062"/>
      <c r="C144" s="1062"/>
      <c r="D144" s="1062"/>
      <c r="E144" s="1062"/>
      <c r="F144" s="1063"/>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1"/>
      <c r="B145" s="1062"/>
      <c r="C145" s="1062"/>
      <c r="D145" s="1062"/>
      <c r="E145" s="1062"/>
      <c r="F145" s="1063"/>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1"/>
      <c r="B146" s="1062"/>
      <c r="C146" s="1062"/>
      <c r="D146" s="1062"/>
      <c r="E146" s="1062"/>
      <c r="F146" s="1063"/>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1"/>
      <c r="B147" s="1062"/>
      <c r="C147" s="1062"/>
      <c r="D147" s="1062"/>
      <c r="E147" s="1062"/>
      <c r="F147" s="1063"/>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3"/>
    </row>
    <row r="148" spans="1:50" ht="24.75" customHeight="1" x14ac:dyDescent="0.15">
      <c r="A148" s="1061"/>
      <c r="B148" s="1062"/>
      <c r="C148" s="1062"/>
      <c r="D148" s="1062"/>
      <c r="E148" s="1062"/>
      <c r="F148" s="1063"/>
      <c r="G148" s="824"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4"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1"/>
      <c r="B149" s="1062"/>
      <c r="C149" s="1062"/>
      <c r="D149" s="1062"/>
      <c r="E149" s="1062"/>
      <c r="F149" s="1063"/>
      <c r="G149" s="680"/>
      <c r="H149" s="681"/>
      <c r="I149" s="681"/>
      <c r="J149" s="681"/>
      <c r="K149" s="682"/>
      <c r="L149" s="674"/>
      <c r="M149" s="675"/>
      <c r="N149" s="675"/>
      <c r="O149" s="675"/>
      <c r="P149" s="675"/>
      <c r="Q149" s="675"/>
      <c r="R149" s="675"/>
      <c r="S149" s="675"/>
      <c r="T149" s="675"/>
      <c r="U149" s="675"/>
      <c r="V149" s="675"/>
      <c r="W149" s="675"/>
      <c r="X149" s="676"/>
      <c r="Y149" s="397"/>
      <c r="Z149" s="398"/>
      <c r="AA149" s="398"/>
      <c r="AB149" s="662"/>
      <c r="AC149" s="680"/>
      <c r="AD149" s="681"/>
      <c r="AE149" s="681"/>
      <c r="AF149" s="681"/>
      <c r="AG149" s="682"/>
      <c r="AH149" s="674"/>
      <c r="AI149" s="675"/>
      <c r="AJ149" s="675"/>
      <c r="AK149" s="675"/>
      <c r="AL149" s="675"/>
      <c r="AM149" s="675"/>
      <c r="AN149" s="675"/>
      <c r="AO149" s="675"/>
      <c r="AP149" s="675"/>
      <c r="AQ149" s="675"/>
      <c r="AR149" s="675"/>
      <c r="AS149" s="675"/>
      <c r="AT149" s="676"/>
      <c r="AU149" s="397"/>
      <c r="AV149" s="398"/>
      <c r="AW149" s="398"/>
      <c r="AX149" s="399"/>
    </row>
    <row r="150" spans="1:50" ht="24.75" customHeight="1" x14ac:dyDescent="0.15">
      <c r="A150" s="1061"/>
      <c r="B150" s="1062"/>
      <c r="C150" s="1062"/>
      <c r="D150" s="1062"/>
      <c r="E150" s="1062"/>
      <c r="F150" s="1063"/>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1"/>
      <c r="B151" s="1062"/>
      <c r="C151" s="1062"/>
      <c r="D151" s="1062"/>
      <c r="E151" s="1062"/>
      <c r="F151" s="1063"/>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1"/>
      <c r="B152" s="1062"/>
      <c r="C152" s="1062"/>
      <c r="D152" s="1062"/>
      <c r="E152" s="1062"/>
      <c r="F152" s="1063"/>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1"/>
      <c r="B153" s="1062"/>
      <c r="C153" s="1062"/>
      <c r="D153" s="1062"/>
      <c r="E153" s="1062"/>
      <c r="F153" s="1063"/>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1"/>
      <c r="B154" s="1062"/>
      <c r="C154" s="1062"/>
      <c r="D154" s="1062"/>
      <c r="E154" s="1062"/>
      <c r="F154" s="1063"/>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1"/>
      <c r="B155" s="1062"/>
      <c r="C155" s="1062"/>
      <c r="D155" s="1062"/>
      <c r="E155" s="1062"/>
      <c r="F155" s="1063"/>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1"/>
      <c r="B156" s="1062"/>
      <c r="C156" s="1062"/>
      <c r="D156" s="1062"/>
      <c r="E156" s="1062"/>
      <c r="F156" s="1063"/>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1"/>
      <c r="B157" s="1062"/>
      <c r="C157" s="1062"/>
      <c r="D157" s="1062"/>
      <c r="E157" s="1062"/>
      <c r="F157" s="1063"/>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1"/>
      <c r="B158" s="1062"/>
      <c r="C158" s="1062"/>
      <c r="D158" s="1062"/>
      <c r="E158" s="1062"/>
      <c r="F158" s="1063"/>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3"/>
    </row>
    <row r="162" spans="1:50" ht="24.75" customHeight="1" x14ac:dyDescent="0.15">
      <c r="A162" s="1061"/>
      <c r="B162" s="1062"/>
      <c r="C162" s="1062"/>
      <c r="D162" s="1062"/>
      <c r="E162" s="1062"/>
      <c r="F162" s="1063"/>
      <c r="G162" s="824"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4"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1"/>
      <c r="B163" s="1062"/>
      <c r="C163" s="1062"/>
      <c r="D163" s="1062"/>
      <c r="E163" s="1062"/>
      <c r="F163" s="1063"/>
      <c r="G163" s="680"/>
      <c r="H163" s="681"/>
      <c r="I163" s="681"/>
      <c r="J163" s="681"/>
      <c r="K163" s="682"/>
      <c r="L163" s="674"/>
      <c r="M163" s="675"/>
      <c r="N163" s="675"/>
      <c r="O163" s="675"/>
      <c r="P163" s="675"/>
      <c r="Q163" s="675"/>
      <c r="R163" s="675"/>
      <c r="S163" s="675"/>
      <c r="T163" s="675"/>
      <c r="U163" s="675"/>
      <c r="V163" s="675"/>
      <c r="W163" s="675"/>
      <c r="X163" s="676"/>
      <c r="Y163" s="397"/>
      <c r="Z163" s="398"/>
      <c r="AA163" s="398"/>
      <c r="AB163" s="662"/>
      <c r="AC163" s="680"/>
      <c r="AD163" s="681"/>
      <c r="AE163" s="681"/>
      <c r="AF163" s="681"/>
      <c r="AG163" s="682"/>
      <c r="AH163" s="674"/>
      <c r="AI163" s="675"/>
      <c r="AJ163" s="675"/>
      <c r="AK163" s="675"/>
      <c r="AL163" s="675"/>
      <c r="AM163" s="675"/>
      <c r="AN163" s="675"/>
      <c r="AO163" s="675"/>
      <c r="AP163" s="675"/>
      <c r="AQ163" s="675"/>
      <c r="AR163" s="675"/>
      <c r="AS163" s="675"/>
      <c r="AT163" s="676"/>
      <c r="AU163" s="397"/>
      <c r="AV163" s="398"/>
      <c r="AW163" s="398"/>
      <c r="AX163" s="399"/>
    </row>
    <row r="164" spans="1:50" ht="24.75" customHeight="1" x14ac:dyDescent="0.15">
      <c r="A164" s="1061"/>
      <c r="B164" s="1062"/>
      <c r="C164" s="1062"/>
      <c r="D164" s="1062"/>
      <c r="E164" s="1062"/>
      <c r="F164" s="1063"/>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1"/>
      <c r="B165" s="1062"/>
      <c r="C165" s="1062"/>
      <c r="D165" s="1062"/>
      <c r="E165" s="1062"/>
      <c r="F165" s="1063"/>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1"/>
      <c r="B166" s="1062"/>
      <c r="C166" s="1062"/>
      <c r="D166" s="1062"/>
      <c r="E166" s="1062"/>
      <c r="F166" s="1063"/>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1"/>
      <c r="B167" s="1062"/>
      <c r="C167" s="1062"/>
      <c r="D167" s="1062"/>
      <c r="E167" s="1062"/>
      <c r="F167" s="1063"/>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1"/>
      <c r="B168" s="1062"/>
      <c r="C168" s="1062"/>
      <c r="D168" s="1062"/>
      <c r="E168" s="1062"/>
      <c r="F168" s="1063"/>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1"/>
      <c r="B169" s="1062"/>
      <c r="C169" s="1062"/>
      <c r="D169" s="1062"/>
      <c r="E169" s="1062"/>
      <c r="F169" s="1063"/>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1"/>
      <c r="B170" s="1062"/>
      <c r="C170" s="1062"/>
      <c r="D170" s="1062"/>
      <c r="E170" s="1062"/>
      <c r="F170" s="1063"/>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1"/>
      <c r="B171" s="1062"/>
      <c r="C171" s="1062"/>
      <c r="D171" s="1062"/>
      <c r="E171" s="1062"/>
      <c r="F171" s="1063"/>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1"/>
      <c r="B172" s="1062"/>
      <c r="C172" s="1062"/>
      <c r="D172" s="1062"/>
      <c r="E172" s="1062"/>
      <c r="F172" s="1063"/>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1"/>
      <c r="B173" s="1062"/>
      <c r="C173" s="1062"/>
      <c r="D173" s="1062"/>
      <c r="E173" s="1062"/>
      <c r="F173" s="1063"/>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1"/>
      <c r="B174" s="1062"/>
      <c r="C174" s="1062"/>
      <c r="D174" s="1062"/>
      <c r="E174" s="1062"/>
      <c r="F174" s="1063"/>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3"/>
    </row>
    <row r="175" spans="1:50" ht="25.5" customHeight="1" x14ac:dyDescent="0.15">
      <c r="A175" s="1061"/>
      <c r="B175" s="1062"/>
      <c r="C175" s="1062"/>
      <c r="D175" s="1062"/>
      <c r="E175" s="1062"/>
      <c r="F175" s="1063"/>
      <c r="G175" s="824"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4"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1"/>
      <c r="B176" s="1062"/>
      <c r="C176" s="1062"/>
      <c r="D176" s="1062"/>
      <c r="E176" s="1062"/>
      <c r="F176" s="1063"/>
      <c r="G176" s="680"/>
      <c r="H176" s="681"/>
      <c r="I176" s="681"/>
      <c r="J176" s="681"/>
      <c r="K176" s="682"/>
      <c r="L176" s="674"/>
      <c r="M176" s="675"/>
      <c r="N176" s="675"/>
      <c r="O176" s="675"/>
      <c r="P176" s="675"/>
      <c r="Q176" s="675"/>
      <c r="R176" s="675"/>
      <c r="S176" s="675"/>
      <c r="T176" s="675"/>
      <c r="U176" s="675"/>
      <c r="V176" s="675"/>
      <c r="W176" s="675"/>
      <c r="X176" s="676"/>
      <c r="Y176" s="397"/>
      <c r="Z176" s="398"/>
      <c r="AA176" s="398"/>
      <c r="AB176" s="662"/>
      <c r="AC176" s="680"/>
      <c r="AD176" s="681"/>
      <c r="AE176" s="681"/>
      <c r="AF176" s="681"/>
      <c r="AG176" s="682"/>
      <c r="AH176" s="674"/>
      <c r="AI176" s="675"/>
      <c r="AJ176" s="675"/>
      <c r="AK176" s="675"/>
      <c r="AL176" s="675"/>
      <c r="AM176" s="675"/>
      <c r="AN176" s="675"/>
      <c r="AO176" s="675"/>
      <c r="AP176" s="675"/>
      <c r="AQ176" s="675"/>
      <c r="AR176" s="675"/>
      <c r="AS176" s="675"/>
      <c r="AT176" s="676"/>
      <c r="AU176" s="397"/>
      <c r="AV176" s="398"/>
      <c r="AW176" s="398"/>
      <c r="AX176" s="399"/>
    </row>
    <row r="177" spans="1:50" ht="24.75" customHeight="1" x14ac:dyDescent="0.15">
      <c r="A177" s="1061"/>
      <c r="B177" s="1062"/>
      <c r="C177" s="1062"/>
      <c r="D177" s="1062"/>
      <c r="E177" s="1062"/>
      <c r="F177" s="1063"/>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1"/>
      <c r="B178" s="1062"/>
      <c r="C178" s="1062"/>
      <c r="D178" s="1062"/>
      <c r="E178" s="1062"/>
      <c r="F178" s="1063"/>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1"/>
      <c r="B179" s="1062"/>
      <c r="C179" s="1062"/>
      <c r="D179" s="1062"/>
      <c r="E179" s="1062"/>
      <c r="F179" s="1063"/>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1"/>
      <c r="B180" s="1062"/>
      <c r="C180" s="1062"/>
      <c r="D180" s="1062"/>
      <c r="E180" s="1062"/>
      <c r="F180" s="1063"/>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1"/>
      <c r="B181" s="1062"/>
      <c r="C181" s="1062"/>
      <c r="D181" s="1062"/>
      <c r="E181" s="1062"/>
      <c r="F181" s="1063"/>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1"/>
      <c r="B182" s="1062"/>
      <c r="C182" s="1062"/>
      <c r="D182" s="1062"/>
      <c r="E182" s="1062"/>
      <c r="F182" s="1063"/>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1"/>
      <c r="B183" s="1062"/>
      <c r="C183" s="1062"/>
      <c r="D183" s="1062"/>
      <c r="E183" s="1062"/>
      <c r="F183" s="1063"/>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1"/>
      <c r="B184" s="1062"/>
      <c r="C184" s="1062"/>
      <c r="D184" s="1062"/>
      <c r="E184" s="1062"/>
      <c r="F184" s="1063"/>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1"/>
      <c r="B185" s="1062"/>
      <c r="C185" s="1062"/>
      <c r="D185" s="1062"/>
      <c r="E185" s="1062"/>
      <c r="F185" s="1063"/>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1"/>
      <c r="B186" s="1062"/>
      <c r="C186" s="1062"/>
      <c r="D186" s="1062"/>
      <c r="E186" s="1062"/>
      <c r="F186" s="1063"/>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1"/>
      <c r="B187" s="1062"/>
      <c r="C187" s="1062"/>
      <c r="D187" s="1062"/>
      <c r="E187" s="1062"/>
      <c r="F187" s="1063"/>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3"/>
    </row>
    <row r="188" spans="1:50" ht="24.75" customHeight="1" x14ac:dyDescent="0.15">
      <c r="A188" s="1061"/>
      <c r="B188" s="1062"/>
      <c r="C188" s="1062"/>
      <c r="D188" s="1062"/>
      <c r="E188" s="1062"/>
      <c r="F188" s="1063"/>
      <c r="G188" s="824"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4"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1"/>
      <c r="B189" s="1062"/>
      <c r="C189" s="1062"/>
      <c r="D189" s="1062"/>
      <c r="E189" s="1062"/>
      <c r="F189" s="1063"/>
      <c r="G189" s="680"/>
      <c r="H189" s="681"/>
      <c r="I189" s="681"/>
      <c r="J189" s="681"/>
      <c r="K189" s="682"/>
      <c r="L189" s="674"/>
      <c r="M189" s="675"/>
      <c r="N189" s="675"/>
      <c r="O189" s="675"/>
      <c r="P189" s="675"/>
      <c r="Q189" s="675"/>
      <c r="R189" s="675"/>
      <c r="S189" s="675"/>
      <c r="T189" s="675"/>
      <c r="U189" s="675"/>
      <c r="V189" s="675"/>
      <c r="W189" s="675"/>
      <c r="X189" s="676"/>
      <c r="Y189" s="397"/>
      <c r="Z189" s="398"/>
      <c r="AA189" s="398"/>
      <c r="AB189" s="662"/>
      <c r="AC189" s="680"/>
      <c r="AD189" s="681"/>
      <c r="AE189" s="681"/>
      <c r="AF189" s="681"/>
      <c r="AG189" s="682"/>
      <c r="AH189" s="674"/>
      <c r="AI189" s="675"/>
      <c r="AJ189" s="675"/>
      <c r="AK189" s="675"/>
      <c r="AL189" s="675"/>
      <c r="AM189" s="675"/>
      <c r="AN189" s="675"/>
      <c r="AO189" s="675"/>
      <c r="AP189" s="675"/>
      <c r="AQ189" s="675"/>
      <c r="AR189" s="675"/>
      <c r="AS189" s="675"/>
      <c r="AT189" s="676"/>
      <c r="AU189" s="397"/>
      <c r="AV189" s="398"/>
      <c r="AW189" s="398"/>
      <c r="AX189" s="399"/>
    </row>
    <row r="190" spans="1:50" ht="24.75" customHeight="1" x14ac:dyDescent="0.15">
      <c r="A190" s="1061"/>
      <c r="B190" s="1062"/>
      <c r="C190" s="1062"/>
      <c r="D190" s="1062"/>
      <c r="E190" s="1062"/>
      <c r="F190" s="1063"/>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1"/>
      <c r="B191" s="1062"/>
      <c r="C191" s="1062"/>
      <c r="D191" s="1062"/>
      <c r="E191" s="1062"/>
      <c r="F191" s="1063"/>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1"/>
      <c r="B192" s="1062"/>
      <c r="C192" s="1062"/>
      <c r="D192" s="1062"/>
      <c r="E192" s="1062"/>
      <c r="F192" s="1063"/>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1"/>
      <c r="B193" s="1062"/>
      <c r="C193" s="1062"/>
      <c r="D193" s="1062"/>
      <c r="E193" s="1062"/>
      <c r="F193" s="1063"/>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1"/>
      <c r="B194" s="1062"/>
      <c r="C194" s="1062"/>
      <c r="D194" s="1062"/>
      <c r="E194" s="1062"/>
      <c r="F194" s="1063"/>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1"/>
      <c r="B195" s="1062"/>
      <c r="C195" s="1062"/>
      <c r="D195" s="1062"/>
      <c r="E195" s="1062"/>
      <c r="F195" s="1063"/>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1"/>
      <c r="B196" s="1062"/>
      <c r="C196" s="1062"/>
      <c r="D196" s="1062"/>
      <c r="E196" s="1062"/>
      <c r="F196" s="1063"/>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1"/>
      <c r="B197" s="1062"/>
      <c r="C197" s="1062"/>
      <c r="D197" s="1062"/>
      <c r="E197" s="1062"/>
      <c r="F197" s="1063"/>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1"/>
      <c r="B198" s="1062"/>
      <c r="C198" s="1062"/>
      <c r="D198" s="1062"/>
      <c r="E198" s="1062"/>
      <c r="F198" s="1063"/>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1"/>
      <c r="B199" s="1062"/>
      <c r="C199" s="1062"/>
      <c r="D199" s="1062"/>
      <c r="E199" s="1062"/>
      <c r="F199" s="1063"/>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1"/>
      <c r="B200" s="1062"/>
      <c r="C200" s="1062"/>
      <c r="D200" s="1062"/>
      <c r="E200" s="1062"/>
      <c r="F200" s="1063"/>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3"/>
    </row>
    <row r="201" spans="1:50" ht="24.75" customHeight="1" x14ac:dyDescent="0.15">
      <c r="A201" s="1061"/>
      <c r="B201" s="1062"/>
      <c r="C201" s="1062"/>
      <c r="D201" s="1062"/>
      <c r="E201" s="1062"/>
      <c r="F201" s="1063"/>
      <c r="G201" s="824"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4"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1"/>
      <c r="B202" s="1062"/>
      <c r="C202" s="1062"/>
      <c r="D202" s="1062"/>
      <c r="E202" s="1062"/>
      <c r="F202" s="1063"/>
      <c r="G202" s="680"/>
      <c r="H202" s="681"/>
      <c r="I202" s="681"/>
      <c r="J202" s="681"/>
      <c r="K202" s="682"/>
      <c r="L202" s="674"/>
      <c r="M202" s="675"/>
      <c r="N202" s="675"/>
      <c r="O202" s="675"/>
      <c r="P202" s="675"/>
      <c r="Q202" s="675"/>
      <c r="R202" s="675"/>
      <c r="S202" s="675"/>
      <c r="T202" s="675"/>
      <c r="U202" s="675"/>
      <c r="V202" s="675"/>
      <c r="W202" s="675"/>
      <c r="X202" s="676"/>
      <c r="Y202" s="397"/>
      <c r="Z202" s="398"/>
      <c r="AA202" s="398"/>
      <c r="AB202" s="662"/>
      <c r="AC202" s="680"/>
      <c r="AD202" s="681"/>
      <c r="AE202" s="681"/>
      <c r="AF202" s="681"/>
      <c r="AG202" s="682"/>
      <c r="AH202" s="674"/>
      <c r="AI202" s="675"/>
      <c r="AJ202" s="675"/>
      <c r="AK202" s="675"/>
      <c r="AL202" s="675"/>
      <c r="AM202" s="675"/>
      <c r="AN202" s="675"/>
      <c r="AO202" s="675"/>
      <c r="AP202" s="675"/>
      <c r="AQ202" s="675"/>
      <c r="AR202" s="675"/>
      <c r="AS202" s="675"/>
      <c r="AT202" s="676"/>
      <c r="AU202" s="397"/>
      <c r="AV202" s="398"/>
      <c r="AW202" s="398"/>
      <c r="AX202" s="399"/>
    </row>
    <row r="203" spans="1:50" ht="24.75" customHeight="1" x14ac:dyDescent="0.15">
      <c r="A203" s="1061"/>
      <c r="B203" s="1062"/>
      <c r="C203" s="1062"/>
      <c r="D203" s="1062"/>
      <c r="E203" s="1062"/>
      <c r="F203" s="1063"/>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1"/>
      <c r="B204" s="1062"/>
      <c r="C204" s="1062"/>
      <c r="D204" s="1062"/>
      <c r="E204" s="1062"/>
      <c r="F204" s="1063"/>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1"/>
      <c r="B205" s="1062"/>
      <c r="C205" s="1062"/>
      <c r="D205" s="1062"/>
      <c r="E205" s="1062"/>
      <c r="F205" s="1063"/>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1"/>
      <c r="B206" s="1062"/>
      <c r="C206" s="1062"/>
      <c r="D206" s="1062"/>
      <c r="E206" s="1062"/>
      <c r="F206" s="1063"/>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1"/>
      <c r="B207" s="1062"/>
      <c r="C207" s="1062"/>
      <c r="D207" s="1062"/>
      <c r="E207" s="1062"/>
      <c r="F207" s="1063"/>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1"/>
      <c r="B208" s="1062"/>
      <c r="C208" s="1062"/>
      <c r="D208" s="1062"/>
      <c r="E208" s="1062"/>
      <c r="F208" s="1063"/>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1"/>
      <c r="B209" s="1062"/>
      <c r="C209" s="1062"/>
      <c r="D209" s="1062"/>
      <c r="E209" s="1062"/>
      <c r="F209" s="1063"/>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1"/>
      <c r="B210" s="1062"/>
      <c r="C210" s="1062"/>
      <c r="D210" s="1062"/>
      <c r="E210" s="1062"/>
      <c r="F210" s="1063"/>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1"/>
      <c r="B211" s="1062"/>
      <c r="C211" s="1062"/>
      <c r="D211" s="1062"/>
      <c r="E211" s="1062"/>
      <c r="F211" s="1063"/>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3"/>
    </row>
    <row r="215" spans="1:50" ht="24.75" customHeight="1" x14ac:dyDescent="0.15">
      <c r="A215" s="1061"/>
      <c r="B215" s="1062"/>
      <c r="C215" s="1062"/>
      <c r="D215" s="1062"/>
      <c r="E215" s="1062"/>
      <c r="F215" s="1063"/>
      <c r="G215" s="824"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4"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1"/>
      <c r="B216" s="1062"/>
      <c r="C216" s="1062"/>
      <c r="D216" s="1062"/>
      <c r="E216" s="1062"/>
      <c r="F216" s="1063"/>
      <c r="G216" s="680"/>
      <c r="H216" s="681"/>
      <c r="I216" s="681"/>
      <c r="J216" s="681"/>
      <c r="K216" s="682"/>
      <c r="L216" s="674"/>
      <c r="M216" s="675"/>
      <c r="N216" s="675"/>
      <c r="O216" s="675"/>
      <c r="P216" s="675"/>
      <c r="Q216" s="675"/>
      <c r="R216" s="675"/>
      <c r="S216" s="675"/>
      <c r="T216" s="675"/>
      <c r="U216" s="675"/>
      <c r="V216" s="675"/>
      <c r="W216" s="675"/>
      <c r="X216" s="676"/>
      <c r="Y216" s="397"/>
      <c r="Z216" s="398"/>
      <c r="AA216" s="398"/>
      <c r="AB216" s="662"/>
      <c r="AC216" s="680"/>
      <c r="AD216" s="681"/>
      <c r="AE216" s="681"/>
      <c r="AF216" s="681"/>
      <c r="AG216" s="682"/>
      <c r="AH216" s="674"/>
      <c r="AI216" s="675"/>
      <c r="AJ216" s="675"/>
      <c r="AK216" s="675"/>
      <c r="AL216" s="675"/>
      <c r="AM216" s="675"/>
      <c r="AN216" s="675"/>
      <c r="AO216" s="675"/>
      <c r="AP216" s="675"/>
      <c r="AQ216" s="675"/>
      <c r="AR216" s="675"/>
      <c r="AS216" s="675"/>
      <c r="AT216" s="676"/>
      <c r="AU216" s="397"/>
      <c r="AV216" s="398"/>
      <c r="AW216" s="398"/>
      <c r="AX216" s="399"/>
    </row>
    <row r="217" spans="1:50" ht="24.75" customHeight="1" x14ac:dyDescent="0.15">
      <c r="A217" s="1061"/>
      <c r="B217" s="1062"/>
      <c r="C217" s="1062"/>
      <c r="D217" s="1062"/>
      <c r="E217" s="1062"/>
      <c r="F217" s="1063"/>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1"/>
      <c r="B218" s="1062"/>
      <c r="C218" s="1062"/>
      <c r="D218" s="1062"/>
      <c r="E218" s="1062"/>
      <c r="F218" s="1063"/>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1"/>
      <c r="B219" s="1062"/>
      <c r="C219" s="1062"/>
      <c r="D219" s="1062"/>
      <c r="E219" s="1062"/>
      <c r="F219" s="1063"/>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1"/>
      <c r="B220" s="1062"/>
      <c r="C220" s="1062"/>
      <c r="D220" s="1062"/>
      <c r="E220" s="1062"/>
      <c r="F220" s="1063"/>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1"/>
      <c r="B221" s="1062"/>
      <c r="C221" s="1062"/>
      <c r="D221" s="1062"/>
      <c r="E221" s="1062"/>
      <c r="F221" s="1063"/>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1"/>
      <c r="B222" s="1062"/>
      <c r="C222" s="1062"/>
      <c r="D222" s="1062"/>
      <c r="E222" s="1062"/>
      <c r="F222" s="1063"/>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1"/>
      <c r="B223" s="1062"/>
      <c r="C223" s="1062"/>
      <c r="D223" s="1062"/>
      <c r="E223" s="1062"/>
      <c r="F223" s="1063"/>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1"/>
      <c r="B224" s="1062"/>
      <c r="C224" s="1062"/>
      <c r="D224" s="1062"/>
      <c r="E224" s="1062"/>
      <c r="F224" s="1063"/>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1"/>
      <c r="B225" s="1062"/>
      <c r="C225" s="1062"/>
      <c r="D225" s="1062"/>
      <c r="E225" s="1062"/>
      <c r="F225" s="1063"/>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1"/>
      <c r="B226" s="1062"/>
      <c r="C226" s="1062"/>
      <c r="D226" s="1062"/>
      <c r="E226" s="1062"/>
      <c r="F226" s="1063"/>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1"/>
      <c r="B227" s="1062"/>
      <c r="C227" s="1062"/>
      <c r="D227" s="1062"/>
      <c r="E227" s="1062"/>
      <c r="F227" s="1063"/>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3"/>
    </row>
    <row r="228" spans="1:50" ht="25.5" customHeight="1" x14ac:dyDescent="0.15">
      <c r="A228" s="1061"/>
      <c r="B228" s="1062"/>
      <c r="C228" s="1062"/>
      <c r="D228" s="1062"/>
      <c r="E228" s="1062"/>
      <c r="F228" s="1063"/>
      <c r="G228" s="824"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4"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1"/>
      <c r="B229" s="1062"/>
      <c r="C229" s="1062"/>
      <c r="D229" s="1062"/>
      <c r="E229" s="1062"/>
      <c r="F229" s="1063"/>
      <c r="G229" s="680"/>
      <c r="H229" s="681"/>
      <c r="I229" s="681"/>
      <c r="J229" s="681"/>
      <c r="K229" s="682"/>
      <c r="L229" s="674"/>
      <c r="M229" s="675"/>
      <c r="N229" s="675"/>
      <c r="O229" s="675"/>
      <c r="P229" s="675"/>
      <c r="Q229" s="675"/>
      <c r="R229" s="675"/>
      <c r="S229" s="675"/>
      <c r="T229" s="675"/>
      <c r="U229" s="675"/>
      <c r="V229" s="675"/>
      <c r="W229" s="675"/>
      <c r="X229" s="676"/>
      <c r="Y229" s="397"/>
      <c r="Z229" s="398"/>
      <c r="AA229" s="398"/>
      <c r="AB229" s="662"/>
      <c r="AC229" s="680"/>
      <c r="AD229" s="681"/>
      <c r="AE229" s="681"/>
      <c r="AF229" s="681"/>
      <c r="AG229" s="682"/>
      <c r="AH229" s="674"/>
      <c r="AI229" s="675"/>
      <c r="AJ229" s="675"/>
      <c r="AK229" s="675"/>
      <c r="AL229" s="675"/>
      <c r="AM229" s="675"/>
      <c r="AN229" s="675"/>
      <c r="AO229" s="675"/>
      <c r="AP229" s="675"/>
      <c r="AQ229" s="675"/>
      <c r="AR229" s="675"/>
      <c r="AS229" s="675"/>
      <c r="AT229" s="676"/>
      <c r="AU229" s="397"/>
      <c r="AV229" s="398"/>
      <c r="AW229" s="398"/>
      <c r="AX229" s="399"/>
    </row>
    <row r="230" spans="1:50" ht="24.75" customHeight="1" x14ac:dyDescent="0.15">
      <c r="A230" s="1061"/>
      <c r="B230" s="1062"/>
      <c r="C230" s="1062"/>
      <c r="D230" s="1062"/>
      <c r="E230" s="1062"/>
      <c r="F230" s="1063"/>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1"/>
      <c r="B231" s="1062"/>
      <c r="C231" s="1062"/>
      <c r="D231" s="1062"/>
      <c r="E231" s="1062"/>
      <c r="F231" s="1063"/>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1"/>
      <c r="B232" s="1062"/>
      <c r="C232" s="1062"/>
      <c r="D232" s="1062"/>
      <c r="E232" s="1062"/>
      <c r="F232" s="1063"/>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1"/>
      <c r="B233" s="1062"/>
      <c r="C233" s="1062"/>
      <c r="D233" s="1062"/>
      <c r="E233" s="1062"/>
      <c r="F233" s="1063"/>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1"/>
      <c r="B234" s="1062"/>
      <c r="C234" s="1062"/>
      <c r="D234" s="1062"/>
      <c r="E234" s="1062"/>
      <c r="F234" s="1063"/>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1"/>
      <c r="B235" s="1062"/>
      <c r="C235" s="1062"/>
      <c r="D235" s="1062"/>
      <c r="E235" s="1062"/>
      <c r="F235" s="1063"/>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1"/>
      <c r="B236" s="1062"/>
      <c r="C236" s="1062"/>
      <c r="D236" s="1062"/>
      <c r="E236" s="1062"/>
      <c r="F236" s="1063"/>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1"/>
      <c r="B237" s="1062"/>
      <c r="C237" s="1062"/>
      <c r="D237" s="1062"/>
      <c r="E237" s="1062"/>
      <c r="F237" s="1063"/>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1"/>
      <c r="B238" s="1062"/>
      <c r="C238" s="1062"/>
      <c r="D238" s="1062"/>
      <c r="E238" s="1062"/>
      <c r="F238" s="1063"/>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1"/>
      <c r="B239" s="1062"/>
      <c r="C239" s="1062"/>
      <c r="D239" s="1062"/>
      <c r="E239" s="1062"/>
      <c r="F239" s="1063"/>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1"/>
      <c r="B240" s="1062"/>
      <c r="C240" s="1062"/>
      <c r="D240" s="1062"/>
      <c r="E240" s="1062"/>
      <c r="F240" s="1063"/>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3"/>
    </row>
    <row r="241" spans="1:50" ht="24.75" customHeight="1" x14ac:dyDescent="0.15">
      <c r="A241" s="1061"/>
      <c r="B241" s="1062"/>
      <c r="C241" s="1062"/>
      <c r="D241" s="1062"/>
      <c r="E241" s="1062"/>
      <c r="F241" s="1063"/>
      <c r="G241" s="824"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4"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1"/>
      <c r="B242" s="1062"/>
      <c r="C242" s="1062"/>
      <c r="D242" s="1062"/>
      <c r="E242" s="1062"/>
      <c r="F242" s="1063"/>
      <c r="G242" s="680"/>
      <c r="H242" s="681"/>
      <c r="I242" s="681"/>
      <c r="J242" s="681"/>
      <c r="K242" s="682"/>
      <c r="L242" s="674"/>
      <c r="M242" s="675"/>
      <c r="N242" s="675"/>
      <c r="O242" s="675"/>
      <c r="P242" s="675"/>
      <c r="Q242" s="675"/>
      <c r="R242" s="675"/>
      <c r="S242" s="675"/>
      <c r="T242" s="675"/>
      <c r="U242" s="675"/>
      <c r="V242" s="675"/>
      <c r="W242" s="675"/>
      <c r="X242" s="676"/>
      <c r="Y242" s="397"/>
      <c r="Z242" s="398"/>
      <c r="AA242" s="398"/>
      <c r="AB242" s="662"/>
      <c r="AC242" s="680"/>
      <c r="AD242" s="681"/>
      <c r="AE242" s="681"/>
      <c r="AF242" s="681"/>
      <c r="AG242" s="682"/>
      <c r="AH242" s="674"/>
      <c r="AI242" s="675"/>
      <c r="AJ242" s="675"/>
      <c r="AK242" s="675"/>
      <c r="AL242" s="675"/>
      <c r="AM242" s="675"/>
      <c r="AN242" s="675"/>
      <c r="AO242" s="675"/>
      <c r="AP242" s="675"/>
      <c r="AQ242" s="675"/>
      <c r="AR242" s="675"/>
      <c r="AS242" s="675"/>
      <c r="AT242" s="676"/>
      <c r="AU242" s="397"/>
      <c r="AV242" s="398"/>
      <c r="AW242" s="398"/>
      <c r="AX242" s="399"/>
    </row>
    <row r="243" spans="1:50" ht="24.75" customHeight="1" x14ac:dyDescent="0.15">
      <c r="A243" s="1061"/>
      <c r="B243" s="1062"/>
      <c r="C243" s="1062"/>
      <c r="D243" s="1062"/>
      <c r="E243" s="1062"/>
      <c r="F243" s="1063"/>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1"/>
      <c r="B244" s="1062"/>
      <c r="C244" s="1062"/>
      <c r="D244" s="1062"/>
      <c r="E244" s="1062"/>
      <c r="F244" s="1063"/>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1"/>
      <c r="B245" s="1062"/>
      <c r="C245" s="1062"/>
      <c r="D245" s="1062"/>
      <c r="E245" s="1062"/>
      <c r="F245" s="1063"/>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1"/>
      <c r="B246" s="1062"/>
      <c r="C246" s="1062"/>
      <c r="D246" s="1062"/>
      <c r="E246" s="1062"/>
      <c r="F246" s="1063"/>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1"/>
      <c r="B247" s="1062"/>
      <c r="C247" s="1062"/>
      <c r="D247" s="1062"/>
      <c r="E247" s="1062"/>
      <c r="F247" s="1063"/>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1"/>
      <c r="B248" s="1062"/>
      <c r="C248" s="1062"/>
      <c r="D248" s="1062"/>
      <c r="E248" s="1062"/>
      <c r="F248" s="1063"/>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1"/>
      <c r="B249" s="1062"/>
      <c r="C249" s="1062"/>
      <c r="D249" s="1062"/>
      <c r="E249" s="1062"/>
      <c r="F249" s="1063"/>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1"/>
      <c r="B250" s="1062"/>
      <c r="C250" s="1062"/>
      <c r="D250" s="1062"/>
      <c r="E250" s="1062"/>
      <c r="F250" s="1063"/>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1"/>
      <c r="B251" s="1062"/>
      <c r="C251" s="1062"/>
      <c r="D251" s="1062"/>
      <c r="E251" s="1062"/>
      <c r="F251" s="1063"/>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1"/>
      <c r="B252" s="1062"/>
      <c r="C252" s="1062"/>
      <c r="D252" s="1062"/>
      <c r="E252" s="1062"/>
      <c r="F252" s="1063"/>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1"/>
      <c r="B253" s="1062"/>
      <c r="C253" s="1062"/>
      <c r="D253" s="1062"/>
      <c r="E253" s="1062"/>
      <c r="F253" s="1063"/>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3"/>
    </row>
    <row r="254" spans="1:50" ht="24.75" customHeight="1" x14ac:dyDescent="0.15">
      <c r="A254" s="1061"/>
      <c r="B254" s="1062"/>
      <c r="C254" s="1062"/>
      <c r="D254" s="1062"/>
      <c r="E254" s="1062"/>
      <c r="F254" s="1063"/>
      <c r="G254" s="824"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4"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1"/>
      <c r="B255" s="1062"/>
      <c r="C255" s="1062"/>
      <c r="D255" s="1062"/>
      <c r="E255" s="1062"/>
      <c r="F255" s="1063"/>
      <c r="G255" s="680"/>
      <c r="H255" s="681"/>
      <c r="I255" s="681"/>
      <c r="J255" s="681"/>
      <c r="K255" s="682"/>
      <c r="L255" s="674"/>
      <c r="M255" s="675"/>
      <c r="N255" s="675"/>
      <c r="O255" s="675"/>
      <c r="P255" s="675"/>
      <c r="Q255" s="675"/>
      <c r="R255" s="675"/>
      <c r="S255" s="675"/>
      <c r="T255" s="675"/>
      <c r="U255" s="675"/>
      <c r="V255" s="675"/>
      <c r="W255" s="675"/>
      <c r="X255" s="676"/>
      <c r="Y255" s="397"/>
      <c r="Z255" s="398"/>
      <c r="AA255" s="398"/>
      <c r="AB255" s="662"/>
      <c r="AC255" s="680"/>
      <c r="AD255" s="681"/>
      <c r="AE255" s="681"/>
      <c r="AF255" s="681"/>
      <c r="AG255" s="682"/>
      <c r="AH255" s="674"/>
      <c r="AI255" s="675"/>
      <c r="AJ255" s="675"/>
      <c r="AK255" s="675"/>
      <c r="AL255" s="675"/>
      <c r="AM255" s="675"/>
      <c r="AN255" s="675"/>
      <c r="AO255" s="675"/>
      <c r="AP255" s="675"/>
      <c r="AQ255" s="675"/>
      <c r="AR255" s="675"/>
      <c r="AS255" s="675"/>
      <c r="AT255" s="676"/>
      <c r="AU255" s="397"/>
      <c r="AV255" s="398"/>
      <c r="AW255" s="398"/>
      <c r="AX255" s="399"/>
    </row>
    <row r="256" spans="1:50" ht="24.75" customHeight="1" x14ac:dyDescent="0.15">
      <c r="A256" s="1061"/>
      <c r="B256" s="1062"/>
      <c r="C256" s="1062"/>
      <c r="D256" s="1062"/>
      <c r="E256" s="1062"/>
      <c r="F256" s="1063"/>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1"/>
      <c r="B257" s="1062"/>
      <c r="C257" s="1062"/>
      <c r="D257" s="1062"/>
      <c r="E257" s="1062"/>
      <c r="F257" s="1063"/>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1"/>
      <c r="B258" s="1062"/>
      <c r="C258" s="1062"/>
      <c r="D258" s="1062"/>
      <c r="E258" s="1062"/>
      <c r="F258" s="1063"/>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1"/>
      <c r="B259" s="1062"/>
      <c r="C259" s="1062"/>
      <c r="D259" s="1062"/>
      <c r="E259" s="1062"/>
      <c r="F259" s="1063"/>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1"/>
      <c r="B260" s="1062"/>
      <c r="C260" s="1062"/>
      <c r="D260" s="1062"/>
      <c r="E260" s="1062"/>
      <c r="F260" s="1063"/>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1"/>
      <c r="B261" s="1062"/>
      <c r="C261" s="1062"/>
      <c r="D261" s="1062"/>
      <c r="E261" s="1062"/>
      <c r="F261" s="1063"/>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1"/>
      <c r="B262" s="1062"/>
      <c r="C262" s="1062"/>
      <c r="D262" s="1062"/>
      <c r="E262" s="1062"/>
      <c r="F262" s="1063"/>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1"/>
      <c r="B263" s="1062"/>
      <c r="C263" s="1062"/>
      <c r="D263" s="1062"/>
      <c r="E263" s="1062"/>
      <c r="F263" s="1063"/>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1"/>
      <c r="B264" s="1062"/>
      <c r="C264" s="1062"/>
      <c r="D264" s="1062"/>
      <c r="E264" s="1062"/>
      <c r="F264" s="1063"/>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2019-05-20T00:34:42Z</cp:lastPrinted>
  <dcterms:created xsi:type="dcterms:W3CDTF">2012-03-13T00:50:25Z</dcterms:created>
  <dcterms:modified xsi:type="dcterms:W3CDTF">2019-05-20T00:35:00Z</dcterms:modified>
</cp:coreProperties>
</file>