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930" yWindow="0" windowWidth="20265" windowHeight="127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<sst xmlns="http://schemas.openxmlformats.org/spreadsheetml/2006/main" count="2904" uniqueCount="668">
  <si>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</si>
  <si>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</si>
  <si>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</si>
  <si>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</si>
  <si>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</si>
  <si>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</si>
  <si>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</si>
  <si>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</si>
  <si>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</si>
  <si>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</si>
  <si>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</si>
  <si>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</si>
  <si>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</si>
  <si>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</si>
  <si>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</si>
  <si>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</si>
  <si>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</si>
  <si>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</si>
  <si>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</si>
  <si>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</si>
  <si>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</si>
  <si>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</si>
  <si>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</si>
  <si>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</si>
  <si>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</si>
  <si>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</si>
  <si>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</si>
  <si>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</si>
  <si>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</si>
  <si>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</si>
  <si>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</si>
  <si>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</si>
  <si>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</si>
  <si>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</si>
  <si>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</si>
  <si>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</si>
  <si>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</si>
  <si>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</si>
  <si>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</si>
  <si>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</si>
  <si>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</si>
  <si>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</si>
  <si>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</si>
  <si>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</si>
  <si>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</si>
  <si>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</si>
  <si>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</si>
  <si>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</si>
  <si>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</si>
  <si>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</si>
  <si>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</si>
  <si>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</si>
  <si>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</si>
  <si>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</si>
  <si>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</si>
  <si>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</si>
  <si>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</si>
  <si>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</si>
  <si>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</si>
  <si>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</si>
  <si>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</si>
  <si>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</si>
  <si>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</si>
  <si>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</si>
  <si>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</si>
  <si>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</si>
  <si>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</si>
  <si>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</si>
  <si>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</si>
  <si>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</si>
  <si>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</si>
  <si>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</si>
  <si>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</si>
  <si>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</si>
  <si>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</si>
  <si>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</si>
  <si>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</si>
  <si>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</si>
  <si>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</si>
  <si>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</si>
  <si>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</si>
  <si>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</si>
  <si>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</si>
  <si>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</si>
  <si>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</si>
  <si>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</si>
  <si>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</si>
  <si>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</si>
  <si>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</si>
  <si>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</si>
  <si>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</si>
  <si>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</si>
  <si>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</si>
  <si>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</si>
  <si>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</si>
  <si>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</si>
  <si>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</si>
  <si>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</si>
  <si>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</si>
  <si>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</si>
  <si>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</si>
  <si>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</si>
  <si>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</si>
  <si>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</si>
  <si>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</si>
  <si>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</si>
  <si>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</si>
  <si>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</si>
  <si>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</si>
  <si>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</si>
  <si>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</si>
  <si>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</si>
  <si>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</si>
  <si>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</si>
  <si>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</si>
  <si>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</si>
  <si>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</si>
  <si>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</si>
  <si>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</si>
  <si>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</si>
  <si>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</si>
  <si>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</si>
  <si>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</si>
  <si>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</si>
  <si>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</si>
  <si>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</si>
  <si>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</si>
  <si>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</si>
  <si>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</si>
  <si>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</si>
  <si>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</si>
  <si>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</si>
  <si>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</si>
  <si>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</si>
  <si>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</si>
  <si>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</si>
  <si>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</si>
  <si>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</si>
  <si>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</si>
  <si>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</si>
  <si>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</si>
  <si>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</si>
  <si>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</si>
  <si>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</si>
  <si>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</si>
  <si>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</si>
  <si>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</si>
  <si>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</si>
  <si>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</si>
  <si>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</si>
  <si>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</si>
  <si>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</si>
  <si>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</si>
  <si>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</si>
  <si>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</si>
  <si>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</si>
  <si>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</si>
  <si>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</si>
  <si>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</si>
  <si>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</si>
  <si>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</si>
  <si>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</si>
  <si>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</si>
  <si>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</si>
  <si>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</si>
  <si>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</si>
  <si>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</si>
  <si>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</si>
  <si>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</si>
  <si>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</si>
  <si>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</si>
  <si>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</si>
  <si>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</si>
  <si>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</si>
  <si>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</si>
  <si>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</si>
  <si>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</si>
  <si>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</si>
  <si>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</si>
  <si>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</si>
  <si>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</si>
  <si>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</si>
  <si>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</si>
  <si>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</si>
  <si>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</si>
  <si>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</si>
  <si>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</si>
  <si>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</si>
  <si>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</si>
  <si>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</si>
  <si>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</si>
  <si>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</si>
  <si>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</si>
  <si>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</si>
  <si>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</si>
  <si>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</si>
  <si>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</si>
  <si>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</si>
  <si>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</si>
  <si>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</si>
  <si>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</si>
  <si>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</si>
  <si>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</si>
  <si>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</si>
  <si>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</si>
  <si>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</si>
  <si>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</si>
  <si>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</si>
  <si>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</si>
  <si>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</si>
  <si>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</si>
  <si>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</si>
  <si>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</si>
  <si>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</si>
  <si>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</si>
  <si>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</si>
  <si>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</si>
  <si>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</si>
  <si>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</si>
  <si>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</si>
  <si>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</si>
  <si>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</si>
  <si>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</si>
  <si>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</si>
  <si>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</si>
  <si>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</si>
  <si>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</si>
  <si>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</si>
  <si>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</si>
  <si>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</si>
  <si>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</si>
  <si>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</si>
  <si>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</si>
  <si>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</si>
  <si>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</si>
  <si>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</si>
  <si>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</si>
  <si>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</si>
  <si>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</si>
  <si>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</si>
  <si>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</si>
  <si>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</si>
  <si>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</si>
  <si>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</si>
  <si>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</si>
  <si>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</si>
  <si>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</si>
  <si>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</si>
  <si>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</si>
  <si>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</si>
  <si>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</si>
  <si>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</si>
  <si>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</si>
  <si>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</si>
  <si>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</si>
  <si>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</si>
  <si>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</si>
  <si>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</si>
  <si>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</si>
  <si>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</si>
  <si>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</si>
  <si>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</si>
  <si>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</si>
  <si>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</si>
  <si>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</si>
  <si>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</si>
  <si>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</si>
  <si>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</si>
  <si>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</si>
  <si>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</si>
  <si>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</si>
  <si>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</si>
  <si>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</si>
  <si>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</si>
  <si>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</si>
  <si>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</si>
  <si>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</si>
  <si>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</si>
  <si>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</si>
  <si>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</si>
  <si>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</si>
  <si>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</si>
  <si>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</si>
  <si>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</si>
  <si>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</si>
  <si>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</si>
  <si>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</si>
  <si>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</si>
  <si>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</si>
  <si>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</si>
  <si>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</si>
  <si>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</si>
  <si>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</si>
  <si>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</si>
  <si>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</si>
  <si>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</si>
  <si>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</si>
  <si>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</si>
  <si>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</si>
  <si>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</si>
  <si>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</si>
  <si>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</si>
  <si>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</si>
  <si>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</si>
  <si>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</si>
  <si>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</si>
  <si>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</si>
  <si>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</si>
  <si>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</si>
  <si>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</si>
  <si>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</si>
  <si>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</si>
  <si>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</si>
  <si>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</si>
  <si>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</si>
  <si>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</si>
  <si>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</si>
  <si>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</si>
  <si>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</si>
  <si>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</si>
  <si>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</si>
  <si>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</si>
  <si>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</si>
  <si>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</si>
  <si>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</si>
  <si>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</si>
  <si>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</si>
  <si>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</si>
  <si>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</si>
  <si>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</si>
  <si>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</si>
  <si>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</si>
  <si>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</si>
  <si>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</si>
  <si>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</si>
  <si>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</si>
  <si>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</si>
  <si>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</si>
  <si>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</si>
  <si>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</si>
  <si>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</si>
  <si>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</si>
  <si>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</si>
  <si>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</si>
  <si>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</si>
  <si>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</si>
  <si>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</si>
  <si>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</si>
  <si>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</si>
  <si>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</si>
  <si>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</si>
  <si>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</si>
  <si>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</si>
  <si>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</si>
  <si>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</si>
  <si>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</si>
  <si>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</si>
  <si>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</si>
  <si>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</si>
  <si>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</si>
  <si>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</si>
  <si>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</si>
  <si>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</si>
  <si>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</si>
  <si>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</si>
  <si>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</si>
  <si>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</si>
  <si>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</si>
  <si>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</si>
  <si>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</si>
  <si>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</si>
  <si>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</si>
  <si>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</si>
  <si>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</si>
  <si>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</si>
  <si>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</si>
  <si>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</si>
  <si>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</si>
  <si>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</si>
  <si>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</si>
  <si>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</si>
  <si>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</si>
  <si>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</si>
  <si>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</si>
  <si>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</si>
  <si>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</si>
  <si>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</si>
  <si>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</si>
  <si>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</si>
  <si>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</si>
  <si>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</si>
  <si>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</si>
  <si>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</si>
  <si>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</si>
  <si>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</si>
  <si>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</si>
  <si>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</si>
  <si>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</si>
  <si>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</si>
  <si>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</si>
  <si>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</si>
  <si>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</si>
  <si>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</si>
  <si>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</si>
  <si>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</si>
  <si>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</si>
  <si>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</si>
  <si>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</si>
  <si>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</si>
  <si>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</si>
  <si>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</si>
  <si>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</si>
  <si>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</si>
  <si>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</si>
  <si>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</si>
  <si>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</si>
  <si>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</si>
  <si>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</si>
  <si>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</si>
  <si>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</si>
  <si>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</si>
  <si>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</si>
  <si>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</si>
  <si>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</si>
  <si>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</si>
  <si>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</si>
  <si>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</si>
  <si>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</si>
  <si>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</si>
  <si>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</si>
  <si>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</si>
  <si>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</si>
  <si>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</si>
  <si>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</si>
  <si>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</si>
  <si>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</si>
  <si>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</si>
  <si>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</si>
  <si>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</si>
  <si>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</si>
  <si>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</si>
  <si>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</si>
  <si>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</si>
  <si>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</si>
  <si>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</si>
  <si>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</si>
  <si>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</si>
  <si>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</si>
  <si>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</si>
  <si>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</si>
  <si>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</si>
  <si>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</si>
  <si>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</si>
  <si>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</si>
  <si>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</si>
  <si>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</si>
  <si>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</si>
  <si>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</si>
  <si>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</si>
  <si>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</si>
  <si>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</si>
  <si>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</si>
  <si>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</si>
  <si>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</si>
  <si>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</si>
  <si>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</si>
  <si>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</si>
  <si>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</si>
  <si>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</si>
  <si>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</si>
  <si>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</si>
  <si>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</si>
  <si>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</si>
  <si>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</si>
  <si>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</si>
  <si>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</si>
  <si>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</si>
  <si>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</si>
  <si>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</si>
  <si>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</si>
  <si>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</si>
  <si>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</si>
  <si>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</si>
  <si>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</si>
  <si>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</si>
  <si>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</si>
  <si>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</si>
  <si>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</si>
  <si>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</si>
  <si>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</si>
  <si>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</si>
  <si>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</si>
  <si>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</si>
  <si>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</si>
  <si>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</si>
  <si>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</si>
  <si>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</si>
  <si>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</si>
  <si>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</si>
  <si>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</si>
  <si>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</si>
  <si>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</si>
  <si>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</si>
  <si>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</si>
  <si>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</si>
  <si>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</si>
  <si>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</si>
  <si>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</si>
  <si>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</si>
  <si>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</si>
  <si>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</si>
  <si>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</si>
  <si>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</si>
  <si>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</si>
  <si>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</si>
  <si>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</si>
  <si>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</si>
  <si>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</si>
  <si>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</si>
  <si>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</si>
  <si>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</si>
  <si>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</si>
  <si>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</si>
  <si>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</si>
  <si>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</si>
  <si>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</si>
  <si>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</si>
  <si>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</si>
  <si>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</si>
  <si>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</si>
  <si>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</si>
  <si>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</si>
  <si>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</si>
  <si>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</si>
  <si>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</si>
  <si>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</si>
  <si>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</si>
  <si>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</si>
  <si>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</si>
  <si>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</si>
  <si>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</si>
  <si>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</si>
  <si>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</si>
  <si>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</si>
  <si>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</si>
  <si>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</si>
  <si>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</si>
  <si>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</si>
  <si>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</si>
  <si>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</si>
  <si>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</si>
  <si>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</si>
  <si>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</si>
  <si>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</si>
  <si>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</si>
  <si>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</si>
  <si>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</si>
  <si>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</si>
  <si>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</si>
  <si>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</si>
  <si>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</si>
  <si>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</si>
  <si>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</si>
  <si>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</si>
  <si>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</si>
  <si>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</si>
  <si>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</si>
  <si>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</si>
  <si>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</si>
  <si>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</si>
  <si>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</si>
  <si>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</si>
  <si>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</si>
  <si>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</si>
  <si>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</si>
  <si>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</si>
  <si>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保健医療福祉分野の公開鍵基盤（HPKI）普及・啓発事業</t>
  </si>
  <si>
    <t>平成２５年度</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</si>
  <si>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</si>
  <si>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</si>
  <si>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地域診療情報連携推進費補助金</t>
  </si>
  <si>
    <t>HPKIカード発行枚数</t>
  </si>
  <si>
    <t>枚</t>
  </si>
  <si>
    <t>事業者からの報告</t>
  </si>
  <si>
    <t>説明会開催回数</t>
  </si>
  <si>
    <t>回</t>
  </si>
  <si>
    <t>単位当たりコスト＝X／Y
X：執行額（予算額）
Y：説明会開催回数　　</t>
  </si>
  <si>
    <t>X/Y</t>
  </si>
  <si>
    <t>27,979/3</t>
  </si>
  <si>
    <t>27,993/3</t>
  </si>
  <si>
    <t>施策大目標３　利用者の視点に立った、効率的で安心かつ質の高い医療サービスの提供を促進すること</t>
  </si>
  <si>
    <t>医師等の個人が電子署名を活用できるようになることで、医療情報連携の基盤となる医療情報システムの普及につながる。</t>
  </si>
  <si>
    <t>新25-006</t>
  </si>
  <si>
    <t>70</t>
  </si>
  <si>
    <t>75</t>
  </si>
  <si>
    <t>74</t>
  </si>
  <si>
    <t>-</t>
    <phoneticPr fontId="5"/>
  </si>
  <si>
    <t>28,018/3</t>
    <phoneticPr fontId="5"/>
  </si>
  <si>
    <t>0077</t>
    <phoneticPr fontId="5"/>
  </si>
  <si>
    <t>医療情報化の体制整備の普及を推進すること（施策目標Ⅰ－３－１）</t>
    <phoneticPr fontId="5"/>
  </si>
  <si>
    <t>医療情報は患者の機微な個人情報を取り扱うため、情報を取り扱う個人を識別することが重要であり、国民や社会のニーズを的確に反映していると考える。</t>
    <rPh sb="0" eb="2">
      <t>イリョウ</t>
    </rPh>
    <rPh sb="2" eb="4">
      <t>ジョウホウ</t>
    </rPh>
    <rPh sb="5" eb="7">
      <t>カンジャ</t>
    </rPh>
    <rPh sb="8" eb="10">
      <t>キビ</t>
    </rPh>
    <rPh sb="11" eb="13">
      <t>コジン</t>
    </rPh>
    <rPh sb="13" eb="15">
      <t>ジョウホウ</t>
    </rPh>
    <rPh sb="16" eb="17">
      <t>ト</t>
    </rPh>
    <rPh sb="18" eb="19">
      <t>アツカ</t>
    </rPh>
    <rPh sb="23" eb="25">
      <t>ジョウホウ</t>
    </rPh>
    <rPh sb="26" eb="27">
      <t>ト</t>
    </rPh>
    <rPh sb="28" eb="29">
      <t>アツカ</t>
    </rPh>
    <rPh sb="30" eb="32">
      <t>コジン</t>
    </rPh>
    <rPh sb="33" eb="35">
      <t>シキベツ</t>
    </rPh>
    <rPh sb="40" eb="42">
      <t>ジュウヨウ</t>
    </rPh>
    <rPh sb="46" eb="48">
      <t>コクミン</t>
    </rPh>
    <rPh sb="49" eb="51">
      <t>シャカイ</t>
    </rPh>
    <rPh sb="56" eb="58">
      <t>テキカク</t>
    </rPh>
    <rPh sb="59" eb="61">
      <t>ハンエイ</t>
    </rPh>
    <rPh sb="66" eb="67">
      <t>カンガ</t>
    </rPh>
    <phoneticPr fontId="5"/>
  </si>
  <si>
    <t>医療分野においては患者の個人情報保護が重要であり、医療情報化の体制整備を推進する上で優先度が高い。</t>
    <rPh sb="0" eb="2">
      <t>イリョウ</t>
    </rPh>
    <rPh sb="2" eb="4">
      <t>ブンヤ</t>
    </rPh>
    <rPh sb="9" eb="11">
      <t>カンジャ</t>
    </rPh>
    <rPh sb="12" eb="14">
      <t>コジン</t>
    </rPh>
    <rPh sb="14" eb="16">
      <t>ジョウホウ</t>
    </rPh>
    <rPh sb="16" eb="18">
      <t>ホゴ</t>
    </rPh>
    <rPh sb="19" eb="21">
      <t>ジュウヨウ</t>
    </rPh>
    <rPh sb="25" eb="27">
      <t>イリョウ</t>
    </rPh>
    <rPh sb="27" eb="29">
      <t>ジョウホウ</t>
    </rPh>
    <rPh sb="29" eb="30">
      <t>バ</t>
    </rPh>
    <rPh sb="31" eb="33">
      <t>タイセイ</t>
    </rPh>
    <rPh sb="33" eb="35">
      <t>セイビ</t>
    </rPh>
    <rPh sb="36" eb="38">
      <t>スイシン</t>
    </rPh>
    <rPh sb="40" eb="41">
      <t>ウエ</t>
    </rPh>
    <rPh sb="42" eb="45">
      <t>ユウセンド</t>
    </rPh>
    <rPh sb="46" eb="47">
      <t>タカ</t>
    </rPh>
    <phoneticPr fontId="5"/>
  </si>
  <si>
    <t>‐</t>
  </si>
  <si>
    <t>無</t>
  </si>
  <si>
    <t>-</t>
    <phoneticPr fontId="5"/>
  </si>
  <si>
    <t>必要最低限の経費のみを予算計上している。</t>
    <rPh sb="0" eb="2">
      <t>ヒツヨウ</t>
    </rPh>
    <rPh sb="2" eb="5">
      <t>サイテイゲン</t>
    </rPh>
    <rPh sb="6" eb="8">
      <t>ケイヒ</t>
    </rPh>
    <rPh sb="11" eb="13">
      <t>ヨサン</t>
    </rPh>
    <rPh sb="13" eb="15">
      <t>ケイジョウ</t>
    </rPh>
    <phoneticPr fontId="5"/>
  </si>
  <si>
    <t>事業の実施に必要最低限の経費しか計上していないため単位当たりコストの削減は困難であるが、その上で必要があれば可能な限りの削減を実施。</t>
    <rPh sb="0" eb="2">
      <t>ジギョウ</t>
    </rPh>
    <rPh sb="3" eb="5">
      <t>ジッシ</t>
    </rPh>
    <rPh sb="6" eb="8">
      <t>ヒツヨウ</t>
    </rPh>
    <rPh sb="8" eb="11">
      <t>サイテイゲン</t>
    </rPh>
    <rPh sb="12" eb="14">
      <t>ケイヒ</t>
    </rPh>
    <rPh sb="16" eb="18">
      <t>ケイジョウ</t>
    </rPh>
    <rPh sb="25" eb="27">
      <t>タンイ</t>
    </rPh>
    <rPh sb="27" eb="28">
      <t>ア</t>
    </rPh>
    <rPh sb="34" eb="36">
      <t>サクゲン</t>
    </rPh>
    <rPh sb="37" eb="39">
      <t>コンナン</t>
    </rPh>
    <rPh sb="46" eb="47">
      <t>ウエ</t>
    </rPh>
    <rPh sb="48" eb="50">
      <t>ヒツヨウ</t>
    </rPh>
    <rPh sb="54" eb="56">
      <t>カノウ</t>
    </rPh>
    <rPh sb="57" eb="58">
      <t>カギ</t>
    </rPh>
    <rPh sb="60" eb="62">
      <t>サクゲン</t>
    </rPh>
    <rPh sb="63" eb="65">
      <t>ジッシ</t>
    </rPh>
    <phoneticPr fontId="5"/>
  </si>
  <si>
    <t>必要性を勘案し、合理的なものについて支出している。</t>
    <rPh sb="0" eb="3">
      <t>ヒツヨウセイ</t>
    </rPh>
    <rPh sb="4" eb="6">
      <t>カンアン</t>
    </rPh>
    <rPh sb="8" eb="11">
      <t>ゴウリテキ</t>
    </rPh>
    <rPh sb="18" eb="20">
      <t>シシュツ</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</si>
  <si>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</si>
  <si>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HPKIの普及自体は国が直接実施すべきものではないが、国が支援すべき性質のものであるため、民間団体に補助を行う現在の方法以外は考えにくい。</t>
    <rPh sb="5" eb="7">
      <t>フキュウ</t>
    </rPh>
    <rPh sb="7" eb="9">
      <t>ジタイ</t>
    </rPh>
    <rPh sb="10" eb="11">
      <t>クニ</t>
    </rPh>
    <rPh sb="12" eb="14">
      <t>チョクセツ</t>
    </rPh>
    <rPh sb="14" eb="16">
      <t>ジッシ</t>
    </rPh>
    <rPh sb="27" eb="28">
      <t>クニ</t>
    </rPh>
    <rPh sb="29" eb="31">
      <t>シエン</t>
    </rPh>
    <rPh sb="34" eb="36">
      <t>セイシツ</t>
    </rPh>
    <rPh sb="45" eb="47">
      <t>ミンカン</t>
    </rPh>
    <rPh sb="47" eb="49">
      <t>ダンタイ</t>
    </rPh>
    <rPh sb="50" eb="52">
      <t>ホジョ</t>
    </rPh>
    <rPh sb="53" eb="54">
      <t>オコナ</t>
    </rPh>
    <rPh sb="55" eb="57">
      <t>ゲンザイ</t>
    </rPh>
    <rPh sb="58" eb="60">
      <t>ホウホウ</t>
    </rPh>
    <rPh sb="60" eb="62">
      <t>イガイ</t>
    </rPh>
    <rPh sb="63" eb="64">
      <t>カンガ</t>
    </rPh>
    <phoneticPr fontId="5"/>
  </si>
  <si>
    <t>事業報告書を翌年度以降の政策に活用している。</t>
    <rPh sb="0" eb="2">
      <t>ジギョウ</t>
    </rPh>
    <rPh sb="2" eb="5">
      <t>ホウコクショ</t>
    </rPh>
    <rPh sb="6" eb="9">
      <t>ヨクネンド</t>
    </rPh>
    <rPh sb="9" eb="11">
      <t>イコウ</t>
    </rPh>
    <rPh sb="12" eb="14">
      <t>セイサク</t>
    </rPh>
    <rPh sb="15" eb="17">
      <t>カツヨウ</t>
    </rPh>
    <phoneticPr fontId="5"/>
  </si>
  <si>
    <t>30年度の成果実績については目標に見合っている。</t>
    <rPh sb="2" eb="4">
      <t>ネンド</t>
    </rPh>
    <rPh sb="5" eb="7">
      <t>セイカ</t>
    </rPh>
    <rPh sb="7" eb="9">
      <t>ジッセキ</t>
    </rPh>
    <rPh sb="14" eb="16">
      <t>モクヒョウ</t>
    </rPh>
    <rPh sb="17" eb="19">
      <t>ミア</t>
    </rPh>
    <phoneticPr fontId="5"/>
  </si>
  <si>
    <t>30年度の活動実績については目標に見合っている。</t>
    <rPh sb="2" eb="4">
      <t>ネンド</t>
    </rPh>
    <rPh sb="5" eb="7">
      <t>カツドウ</t>
    </rPh>
    <rPh sb="7" eb="9">
      <t>ジッセキ</t>
    </rPh>
    <rPh sb="14" eb="16">
      <t>モクヒョウ</t>
    </rPh>
    <rPh sb="17" eb="19">
      <t>ミア</t>
    </rPh>
    <phoneticPr fontId="5"/>
  </si>
  <si>
    <t>-</t>
    <phoneticPr fontId="5"/>
  </si>
  <si>
    <t>29年度から30年度にかけてHPKIカードの発行枚数が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phoneticPr fontId="5"/>
  </si>
  <si>
    <t>-</t>
    <phoneticPr fontId="5"/>
  </si>
  <si>
    <t>-</t>
    <phoneticPr fontId="5"/>
  </si>
  <si>
    <t>-</t>
    <phoneticPr fontId="5"/>
  </si>
  <si>
    <t>-</t>
    <phoneticPr fontId="5"/>
  </si>
  <si>
    <t>-</t>
    <phoneticPr fontId="5"/>
  </si>
  <si>
    <t>28,018/3</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</si>
  <si>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</si>
  <si>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</si>
  <si>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</si>
  <si>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</si>
  <si>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</si>
  <si>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</si>
  <si>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</si>
  <si>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</si>
  <si>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</si>
  <si>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</si>
  <si>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</si>
  <si>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</si>
  <si>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</si>
  <si>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A.一般財団法人医療情報システム開発センター</t>
    <rPh sb="2" eb="4">
      <t>イッパン</t>
    </rPh>
    <rPh sb="4" eb="6">
      <t>ザイダン</t>
    </rPh>
    <rPh sb="6" eb="8">
      <t>ホウジン</t>
    </rPh>
    <rPh sb="8" eb="10">
      <t>イリョウ</t>
    </rPh>
    <rPh sb="10" eb="12">
      <t>ジョウホウ</t>
    </rPh>
    <rPh sb="16" eb="18">
      <t>カイハツ</t>
    </rPh>
    <phoneticPr fontId="5"/>
  </si>
  <si>
    <t>B.三菱電機インフォメーションネットワーク株式会社</t>
    <rPh sb="2" eb="4">
      <t>ミツビシ</t>
    </rPh>
    <rPh sb="4" eb="6">
      <t>デンキ</t>
    </rPh>
    <rPh sb="21" eb="25">
      <t>カブシキカイシャ</t>
    </rPh>
    <phoneticPr fontId="5"/>
  </si>
  <si>
    <t>運用費</t>
    <rPh sb="0" eb="3">
      <t>ウンヨウヒ</t>
    </rPh>
    <phoneticPr fontId="5"/>
  </si>
  <si>
    <t>職員基本給</t>
    <rPh sb="0" eb="2">
      <t>ショクイン</t>
    </rPh>
    <rPh sb="2" eb="5">
      <t>キホンキュウ</t>
    </rPh>
    <phoneticPr fontId="5"/>
  </si>
  <si>
    <t>委託費</t>
    <rPh sb="0" eb="3">
      <t>イタクヒ</t>
    </rPh>
    <phoneticPr fontId="5"/>
  </si>
  <si>
    <t>三菱電機インフォメーションネットワーク株式会社</t>
    <rPh sb="0" eb="2">
      <t>ミツビシ</t>
    </rPh>
    <rPh sb="2" eb="4">
      <t>デンキ</t>
    </rPh>
    <rPh sb="19" eb="23">
      <t>カブシキカイシャ</t>
    </rPh>
    <phoneticPr fontId="5"/>
  </si>
  <si>
    <t>旅費</t>
    <rPh sb="0" eb="2">
      <t>リョヒ</t>
    </rPh>
    <phoneticPr fontId="5"/>
  </si>
  <si>
    <t>職員諸手当</t>
    <rPh sb="0" eb="2">
      <t>ショクイン</t>
    </rPh>
    <rPh sb="2" eb="5">
      <t>ショテアテ</t>
    </rPh>
    <phoneticPr fontId="5"/>
  </si>
  <si>
    <t>講師旅費、職員旅費</t>
    <rPh sb="0" eb="2">
      <t>コウシ</t>
    </rPh>
    <rPh sb="2" eb="4">
      <t>リョヒ</t>
    </rPh>
    <rPh sb="5" eb="7">
      <t>ショクイン</t>
    </rPh>
    <rPh sb="7" eb="9">
      <t>リョヒ</t>
    </rPh>
    <phoneticPr fontId="5"/>
  </si>
  <si>
    <t>一般財団法人医療情報システム開発センター</t>
    <phoneticPr fontId="5"/>
  </si>
  <si>
    <t>公益社団法人日本医師会</t>
    <rPh sb="0" eb="2">
      <t>コウエキ</t>
    </rPh>
    <rPh sb="2" eb="4">
      <t>シャダン</t>
    </rPh>
    <rPh sb="4" eb="6">
      <t>ホウジン</t>
    </rPh>
    <rPh sb="6" eb="8">
      <t>ニホン</t>
    </rPh>
    <rPh sb="8" eb="11">
      <t>イシカイ</t>
    </rPh>
    <phoneticPr fontId="5"/>
  </si>
  <si>
    <t>HPKIの普及・啓発及び体制整備</t>
    <phoneticPr fontId="5"/>
  </si>
  <si>
    <t>HPKIの普及・啓発及び体制整備</t>
    <phoneticPr fontId="5"/>
  </si>
  <si>
    <t>補助金等交付</t>
  </si>
  <si>
    <t>-</t>
    <phoneticPr fontId="5"/>
  </si>
  <si>
    <t>署名用及び認証用（人）認証局運用</t>
    <phoneticPr fontId="5"/>
  </si>
  <si>
    <t>-</t>
    <phoneticPr fontId="5"/>
  </si>
  <si>
    <t>-</t>
    <phoneticPr fontId="5"/>
  </si>
  <si>
    <t>-</t>
    <phoneticPr fontId="5"/>
  </si>
  <si>
    <t>-</t>
    <phoneticPr fontId="5"/>
  </si>
  <si>
    <t>諸謝金、消耗品費、通信運搬費等</t>
    <rPh sb="0" eb="1">
      <t>ショ</t>
    </rPh>
    <rPh sb="1" eb="3">
      <t>シャキン</t>
    </rPh>
    <rPh sb="4" eb="7">
      <t>ショウモウヒン</t>
    </rPh>
    <rPh sb="7" eb="8">
      <t>ヒ</t>
    </rPh>
    <rPh sb="9" eb="11">
      <t>ツウシン</t>
    </rPh>
    <rPh sb="11" eb="14">
      <t>ウンパンヒ</t>
    </rPh>
    <rPh sb="14" eb="15">
      <t>トウ</t>
    </rPh>
    <phoneticPr fontId="5"/>
  </si>
  <si>
    <t>印刷製本費</t>
    <rPh sb="0" eb="2">
      <t>インサツ</t>
    </rPh>
    <rPh sb="2" eb="4">
      <t>セイホン</t>
    </rPh>
    <rPh sb="4" eb="5">
      <t>ヒ</t>
    </rPh>
    <phoneticPr fontId="5"/>
  </si>
  <si>
    <t>パンフレット、説明会資料</t>
    <rPh sb="7" eb="10">
      <t>セツメイカイ</t>
    </rPh>
    <rPh sb="10" eb="12">
      <t>シリョウ</t>
    </rPh>
    <phoneticPr fontId="5"/>
  </si>
  <si>
    <t>署名用及び認証用（人）認証局運用</t>
    <rPh sb="0" eb="2">
      <t>ショメイ</t>
    </rPh>
    <rPh sb="2" eb="3">
      <t>ヨウ</t>
    </rPh>
    <rPh sb="3" eb="4">
      <t>オヨ</t>
    </rPh>
    <rPh sb="5" eb="7">
      <t>ニンショウ</t>
    </rPh>
    <rPh sb="7" eb="8">
      <t>ヨウ</t>
    </rPh>
    <rPh sb="9" eb="10">
      <t>ヒト</t>
    </rPh>
    <rPh sb="11" eb="14">
      <t>ニンショウキョク</t>
    </rPh>
    <rPh sb="14" eb="16">
      <t>ウンヨウ</t>
    </rPh>
    <phoneticPr fontId="5"/>
  </si>
  <si>
    <t>-</t>
    <phoneticPr fontId="5"/>
  </si>
  <si>
    <t>-</t>
    <phoneticPr fontId="5"/>
  </si>
  <si>
    <t>職員給与</t>
    <rPh sb="0" eb="2">
      <t>ショクイン</t>
    </rPh>
    <rPh sb="2" eb="4">
      <t>キュウヨ</t>
    </rPh>
    <phoneticPr fontId="5"/>
  </si>
  <si>
    <t>職員手当</t>
    <rPh sb="0" eb="2">
      <t>ショクイン</t>
    </rPh>
    <rPh sb="2" eb="4">
      <t>テアテ</t>
    </rPh>
    <phoneticPr fontId="5"/>
  </si>
  <si>
    <t>研究開発振興課　医療情報技術推進室</t>
    <phoneticPr fontId="5"/>
  </si>
  <si>
    <t>平成30年度はHPKIカードを13,012枚発行しており、10,989枚だった29年度と比べて増加している。今後も継続して取り組んでいくこととしている。</t>
    <phoneticPr fontId="5"/>
  </si>
  <si>
    <t>室長：高崎洋介</t>
    <rPh sb="0" eb="2">
      <t>シツチョウ</t>
    </rPh>
    <rPh sb="3" eb="5">
      <t>タカサキ</t>
    </rPh>
    <rPh sb="5" eb="7">
      <t>ヨウスケ</t>
    </rPh>
    <phoneticPr fontId="5"/>
  </si>
  <si>
    <t>情報を取り扱う個人を識別することは一地方に限定するのではなく、全国で統一的に進めるべきであり、国により支援する必要がある。</t>
    <rPh sb="0" eb="2">
      <t>ジョウホウ</t>
    </rPh>
    <rPh sb="3" eb="4">
      <t>ト</t>
    </rPh>
    <rPh sb="5" eb="6">
      <t>アツカ</t>
    </rPh>
    <rPh sb="7" eb="9">
      <t>コジン</t>
    </rPh>
    <rPh sb="10" eb="12">
      <t>シキベツ</t>
    </rPh>
    <rPh sb="17" eb="20">
      <t>イチチホウ</t>
    </rPh>
    <rPh sb="21" eb="23">
      <t>ゲンテイ</t>
    </rPh>
    <rPh sb="31" eb="33">
      <t>ゼンコク</t>
    </rPh>
    <rPh sb="34" eb="36">
      <t>トウイツ</t>
    </rPh>
    <rPh sb="36" eb="37">
      <t>テキ</t>
    </rPh>
    <rPh sb="38" eb="39">
      <t>スス</t>
    </rPh>
    <rPh sb="47" eb="48">
      <t>クニ</t>
    </rPh>
    <rPh sb="51" eb="53">
      <t>シエン</t>
    </rPh>
    <rPh sb="55" eb="57">
      <t>ヒツヨウ</t>
    </rPh>
    <phoneticPr fontId="5"/>
  </si>
  <si>
    <t>前年度と比較して、新規発行枚数を増加させる。</t>
    <rPh sb="9" eb="11">
      <t>シンキ</t>
    </rPh>
    <phoneticPr fontId="5"/>
  </si>
  <si>
    <t>医師等の個人が電子署名を活用できるよう、公的資格等の確認機能を有する保健医療福祉分野における公開鍵基盤（HPKI）を普及・啓発するために必要な経費について財政支援を行う。
補助率：定額（10／10）</t>
    <rPh sb="86" eb="89">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</si>
</sst>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12701</xdr:colOff>
      <xdr:row>741</xdr:row>
      <xdr:rowOff>0</xdr:rowOff>
    </xdr:from>
    <xdr:to>
      <xdr:col>33</xdr:col>
      <xdr:colOff>23814</xdr:colOff>
      <xdr:row>744</xdr:row>
      <xdr:rowOff>235323</xdr:rowOff>
    </xdr:to>
    <xdr:sp macro="" textlink="">
      <xdr:nvSpPr>
        <xdr:cNvPr id="12" name="テキスト ボックス 11"/>
        <xdr:cNvSpPr txBox="1"/>
      </xdr:nvSpPr>
      <xdr:spPr>
        <a:xfrm>
          <a:off x="4213226" y="40290750"/>
          <a:ext cx="2411413" cy="5877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２８百万円</a:t>
          </a:r>
        </a:p>
      </xdr:txBody>
    </xdr:sp>
    <xdr:clientData/>
  </xdr:twoCellAnchor>
  <xdr:twoCellAnchor>
    <xdr:from>
      <xdr:col>17</xdr:col>
      <xdr:colOff>19709</xdr:colOff>
      <xdr:row>745</xdr:row>
      <xdr:rowOff>105657</xdr:rowOff>
    </xdr:from>
    <xdr:to>
      <xdr:col>36</xdr:col>
      <xdr:colOff>138773</xdr:colOff>
      <xdr:row>747</xdr:row>
      <xdr:rowOff>289752</xdr:rowOff>
    </xdr:to>
    <xdr:sp macro="" textlink="">
      <xdr:nvSpPr>
        <xdr:cNvPr id="13" name="大かっこ 12"/>
        <xdr:cNvSpPr/>
      </xdr:nvSpPr>
      <xdr:spPr>
        <a:xfrm>
          <a:off x="3420134" y="41101257"/>
          <a:ext cx="3919539" cy="888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26</xdr:col>
      <xdr:colOff>185397</xdr:colOff>
      <xdr:row>747</xdr:row>
      <xdr:rowOff>74839</xdr:rowOff>
    </xdr:from>
    <xdr:to>
      <xdr:col>26</xdr:col>
      <xdr:colOff>185397</xdr:colOff>
      <xdr:row>748</xdr:row>
      <xdr:rowOff>89127</xdr:rowOff>
    </xdr:to>
    <xdr:cxnSp macro="">
      <xdr:nvCxnSpPr>
        <xdr:cNvPr id="14" name="直線矢印コネクタ 13"/>
        <xdr:cNvCxnSpPr/>
      </xdr:nvCxnSpPr>
      <xdr:spPr>
        <a:xfrm>
          <a:off x="5386047" y="4177528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152400</xdr:colOff>
      <xdr:row>749</xdr:row>
      <xdr:rowOff>190498</xdr:rowOff>
    </xdr:from>
    <xdr:to>
      <xdr:col>38</xdr:col>
      <xdr:colOff>50800</xdr:colOff>
      <xdr:row>752</xdr:row>
      <xdr:rowOff>168086</xdr:rowOff>
    </xdr:to>
    <xdr:sp macro="" textlink="">
      <xdr:nvSpPr>
        <xdr:cNvPr id="15" name="テキスト ボックス 14"/>
        <xdr:cNvSpPr txBox="1"/>
      </xdr:nvSpPr>
      <xdr:spPr>
        <a:xfrm>
          <a:off x="3403600" y="45034198"/>
          <a:ext cx="4368800" cy="10443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一般財団法人医療情報システム開発センター等（２）</a:t>
          </a:r>
          <a:endParaRPr kumimoji="1" lang="en-US" altLang="ja-JP" sz="1200">
            <a:latin typeface="+mn-ea"/>
            <a:ea typeface="+mn-ea"/>
          </a:endParaRPr>
        </a:p>
        <a:p>
          <a:pPr algn="ctr">
            <a:lnSpc>
              <a:spcPts val="1400"/>
            </a:lnSpc>
          </a:pPr>
          <a:r>
            <a:rPr kumimoji="1" lang="ja-JP" altLang="en-US" sz="1200">
              <a:latin typeface="+mn-ea"/>
              <a:ea typeface="+mn-ea"/>
            </a:rPr>
            <a:t>２８百万円</a:t>
          </a:r>
          <a:endParaRPr kumimoji="1" lang="en-US" altLang="ja-JP" sz="1200">
            <a:latin typeface="+mn-ea"/>
            <a:ea typeface="+mn-ea"/>
          </a:endParaRPr>
        </a:p>
      </xdr:txBody>
    </xdr:sp>
    <xdr:clientData/>
  </xdr:twoCellAnchor>
  <xdr:twoCellAnchor>
    <xdr:from>
      <xdr:col>22</xdr:col>
      <xdr:colOff>91847</xdr:colOff>
      <xdr:row>748</xdr:row>
      <xdr:rowOff>225198</xdr:rowOff>
    </xdr:from>
    <xdr:to>
      <xdr:col>33</xdr:col>
      <xdr:colOff>-1</xdr:colOff>
      <xdr:row>749</xdr:row>
      <xdr:rowOff>68036</xdr:rowOff>
    </xdr:to>
    <xdr:sp macro="" textlink="">
      <xdr:nvSpPr>
        <xdr:cNvPr id="16" name="正方形/長方形 15"/>
        <xdr:cNvSpPr/>
      </xdr:nvSpPr>
      <xdr:spPr>
        <a:xfrm>
          <a:off x="4492397" y="42278073"/>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200309</xdr:colOff>
      <xdr:row>752</xdr:row>
      <xdr:rowOff>275605</xdr:rowOff>
    </xdr:from>
    <xdr:to>
      <xdr:col>34</xdr:col>
      <xdr:colOff>115261</xdr:colOff>
      <xdr:row>754</xdr:row>
      <xdr:rowOff>149679</xdr:rowOff>
    </xdr:to>
    <xdr:sp macro="" textlink="">
      <xdr:nvSpPr>
        <xdr:cNvPr id="17" name="大かっこ 16"/>
        <xdr:cNvSpPr/>
      </xdr:nvSpPr>
      <xdr:spPr>
        <a:xfrm>
          <a:off x="4000784" y="43738180"/>
          <a:ext cx="2915327" cy="578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27</xdr:col>
      <xdr:colOff>83244</xdr:colOff>
      <xdr:row>754</xdr:row>
      <xdr:rowOff>177694</xdr:rowOff>
    </xdr:from>
    <xdr:to>
      <xdr:col>27</xdr:col>
      <xdr:colOff>83244</xdr:colOff>
      <xdr:row>755</xdr:row>
      <xdr:rowOff>183817</xdr:rowOff>
    </xdr:to>
    <xdr:cxnSp macro="">
      <xdr:nvCxnSpPr>
        <xdr:cNvPr id="18" name="直線矢印コネクタ 17"/>
        <xdr:cNvCxnSpPr/>
      </xdr:nvCxnSpPr>
      <xdr:spPr>
        <a:xfrm>
          <a:off x="5483919" y="44345119"/>
          <a:ext cx="0" cy="3585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40821</xdr:colOff>
      <xdr:row>755</xdr:row>
      <xdr:rowOff>179294</xdr:rowOff>
    </xdr:from>
    <xdr:to>
      <xdr:col>31</xdr:col>
      <xdr:colOff>190499</xdr:colOff>
      <xdr:row>756</xdr:row>
      <xdr:rowOff>127282</xdr:rowOff>
    </xdr:to>
    <xdr:sp macro="" textlink="">
      <xdr:nvSpPr>
        <xdr:cNvPr id="19" name="正方形/長方形 18"/>
        <xdr:cNvSpPr/>
      </xdr:nvSpPr>
      <xdr:spPr>
        <a:xfrm>
          <a:off x="4641396" y="44699144"/>
          <a:ext cx="1749878" cy="30041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p>
      </xdr:txBody>
    </xdr:sp>
    <xdr:clientData/>
  </xdr:twoCellAnchor>
  <xdr:twoCellAnchor>
    <xdr:from>
      <xdr:col>21</xdr:col>
      <xdr:colOff>92849</xdr:colOff>
      <xdr:row>756</xdr:row>
      <xdr:rowOff>208110</xdr:rowOff>
    </xdr:from>
    <xdr:to>
      <xdr:col>33</xdr:col>
      <xdr:colOff>57132</xdr:colOff>
      <xdr:row>758</xdr:row>
      <xdr:rowOff>540</xdr:rowOff>
    </xdr:to>
    <xdr:sp macro="" textlink="">
      <xdr:nvSpPr>
        <xdr:cNvPr id="20" name="テキスト ボックス 19"/>
        <xdr:cNvSpPr txBox="1"/>
      </xdr:nvSpPr>
      <xdr:spPr>
        <a:xfrm>
          <a:off x="4293374" y="45080385"/>
          <a:ext cx="2364583" cy="6300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B.</a:t>
          </a:r>
          <a:r>
            <a:rPr kumimoji="1" lang="ja-JP" altLang="en-US" sz="1200">
              <a:latin typeface="+mn-ea"/>
              <a:ea typeface="+mn-ea"/>
            </a:rPr>
            <a:t>三菱電機インフォメーションネットワーク株式会社</a:t>
          </a:r>
          <a:endParaRPr kumimoji="1" lang="en-US" altLang="ja-JP" sz="1200">
            <a:latin typeface="+mn-ea"/>
            <a:ea typeface="+mn-ea"/>
          </a:endParaRPr>
        </a:p>
        <a:p>
          <a:pPr algn="ctr">
            <a:lnSpc>
              <a:spcPts val="1400"/>
            </a:lnSpc>
          </a:pPr>
          <a:r>
            <a:rPr kumimoji="1" lang="ja-JP" altLang="en-US" sz="1200"/>
            <a:t>６百万円</a:t>
          </a:r>
        </a:p>
      </xdr:txBody>
    </xdr:sp>
    <xdr:clientData/>
  </xdr:twoCellAnchor>
  <xdr:twoCellAnchor>
    <xdr:from>
      <xdr:col>21</xdr:col>
      <xdr:colOff>0</xdr:colOff>
      <xdr:row>758</xdr:row>
      <xdr:rowOff>152400</xdr:rowOff>
    </xdr:from>
    <xdr:to>
      <xdr:col>33</xdr:col>
      <xdr:colOff>76200</xdr:colOff>
      <xdr:row>759</xdr:row>
      <xdr:rowOff>201706</xdr:rowOff>
    </xdr:to>
    <xdr:sp macro="" textlink="">
      <xdr:nvSpPr>
        <xdr:cNvPr id="21" name="大かっこ 20"/>
        <xdr:cNvSpPr/>
      </xdr:nvSpPr>
      <xdr:spPr>
        <a:xfrm>
          <a:off x="3765176" y="48584224"/>
          <a:ext cx="2227730" cy="721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ea"/>
              <a:ea typeface="+mn-ea"/>
              <a:cs typeface="+mn-cs"/>
            </a:rPr>
            <a:t>署名用及び認証用（人）認証局運用</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75" zoomScaleNormal="75" zoomScaleSheetLayoutView="75" zoomScalePageLayoutView="70" workbookViewId="0">
      <selection activeCell="G11" sqref="G11:AX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88</v>
      </c>
      <c r="AT2" s="942"/>
      <c r="AU2" s="942"/>
      <c r="AV2" s="52" t="str">
        <f>IF(AW2="", "", "-")</f>
        <v/>
      </c>
      <c r="AW2" s="913"/>
      <c r="AX2" s="913"/>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576</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577</v>
      </c>
      <c r="H5" s="842"/>
      <c r="I5" s="842"/>
      <c r="J5" s="842"/>
      <c r="K5" s="842"/>
      <c r="L5" s="842"/>
      <c r="M5" s="843" t="s">
        <v>66</v>
      </c>
      <c r="N5" s="844"/>
      <c r="O5" s="844"/>
      <c r="P5" s="844"/>
      <c r="Q5" s="844"/>
      <c r="R5" s="845"/>
      <c r="S5" s="846" t="s">
        <v>571</v>
      </c>
      <c r="T5" s="842"/>
      <c r="U5" s="842"/>
      <c r="V5" s="842"/>
      <c r="W5" s="842"/>
      <c r="X5" s="847"/>
      <c r="Y5" s="700" t="s">
        <v>3</v>
      </c>
      <c r="Z5" s="544"/>
      <c r="AA5" s="544"/>
      <c r="AB5" s="544"/>
      <c r="AC5" s="544"/>
      <c r="AD5" s="545"/>
      <c r="AE5" s="701" t="s">
        <v>662</v>
      </c>
      <c r="AF5" s="701"/>
      <c r="AG5" s="701"/>
      <c r="AH5" s="701"/>
      <c r="AI5" s="701"/>
      <c r="AJ5" s="701"/>
      <c r="AK5" s="701"/>
      <c r="AL5" s="701"/>
      <c r="AM5" s="701"/>
      <c r="AN5" s="701"/>
      <c r="AO5" s="701"/>
      <c r="AP5" s="702"/>
      <c r="AQ5" s="703" t="s">
        <v>664</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7.5" customHeight="1" x14ac:dyDescent="0.15">
      <c r="A7" s="496" t="s">
        <v>22</v>
      </c>
      <c r="B7" s="497"/>
      <c r="C7" s="497"/>
      <c r="D7" s="497"/>
      <c r="E7" s="497"/>
      <c r="F7" s="498"/>
      <c r="G7" s="499" t="s">
        <v>596</v>
      </c>
      <c r="H7" s="500"/>
      <c r="I7" s="500"/>
      <c r="J7" s="500"/>
      <c r="K7" s="500"/>
      <c r="L7" s="500"/>
      <c r="M7" s="500"/>
      <c r="N7" s="500"/>
      <c r="O7" s="500"/>
      <c r="P7" s="500"/>
      <c r="Q7" s="500"/>
      <c r="R7" s="500"/>
      <c r="S7" s="500"/>
      <c r="T7" s="500"/>
      <c r="U7" s="500"/>
      <c r="V7" s="500"/>
      <c r="W7" s="500"/>
      <c r="X7" s="501"/>
      <c r="Y7" s="924" t="s">
        <v>514</v>
      </c>
      <c r="Z7" s="444"/>
      <c r="AA7" s="444"/>
      <c r="AB7" s="444"/>
      <c r="AC7" s="444"/>
      <c r="AD7" s="925"/>
      <c r="AE7" s="914" t="s">
        <v>578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378</v>
      </c>
      <c r="B8" s="497"/>
      <c r="C8" s="497"/>
      <c r="D8" s="497"/>
      <c r="E8" s="497"/>
      <c r="F8" s="498"/>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667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28</v>
      </c>
      <c r="Q13" s="659"/>
      <c r="R13" s="659"/>
      <c r="S13" s="659"/>
      <c r="T13" s="659"/>
      <c r="U13" s="659"/>
      <c r="V13" s="660"/>
      <c r="W13" s="658">
        <v>28</v>
      </c>
      <c r="X13" s="659"/>
      <c r="Y13" s="659"/>
      <c r="Z13" s="659"/>
      <c r="AA13" s="659"/>
      <c r="AB13" s="659"/>
      <c r="AC13" s="660"/>
      <c r="AD13" s="658">
        <v>28</v>
      </c>
      <c r="AE13" s="659"/>
      <c r="AF13" s="659"/>
      <c r="AG13" s="659"/>
      <c r="AH13" s="659"/>
      <c r="AI13" s="659"/>
      <c r="AJ13" s="660"/>
      <c r="AK13" s="658">
        <v>28</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28</v>
      </c>
      <c r="Q18" s="881"/>
      <c r="R18" s="881"/>
      <c r="S18" s="881"/>
      <c r="T18" s="881"/>
      <c r="U18" s="881"/>
      <c r="V18" s="882"/>
      <c r="W18" s="880">
        <f>SUM(W13:AC17)</f>
        <v>28</v>
      </c>
      <c r="X18" s="881"/>
      <c r="Y18" s="881"/>
      <c r="Z18" s="881"/>
      <c r="AA18" s="881"/>
      <c r="AB18" s="881"/>
      <c r="AC18" s="882"/>
      <c r="AD18" s="880">
        <f>SUM(AD13:AJ17)</f>
        <v>28</v>
      </c>
      <c r="AE18" s="881"/>
      <c r="AF18" s="881"/>
      <c r="AG18" s="881"/>
      <c r="AH18" s="881"/>
      <c r="AI18" s="881"/>
      <c r="AJ18" s="882"/>
      <c r="AK18" s="880">
        <f>SUM(AK13:AQ17)</f>
        <v>28</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28</v>
      </c>
      <c r="Q19" s="659"/>
      <c r="R19" s="659"/>
      <c r="S19" s="659"/>
      <c r="T19" s="659"/>
      <c r="U19" s="659"/>
      <c r="V19" s="660"/>
      <c r="W19" s="658">
        <v>28</v>
      </c>
      <c r="X19" s="659"/>
      <c r="Y19" s="659"/>
      <c r="Z19" s="659"/>
      <c r="AA19" s="659"/>
      <c r="AB19" s="659"/>
      <c r="AC19" s="660"/>
      <c r="AD19" s="658">
        <v>28</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8" t="s">
        <v>10</v>
      </c>
      <c r="H20" s="879"/>
      <c r="I20" s="879"/>
      <c r="J20" s="879"/>
      <c r="K20" s="879"/>
      <c r="L20" s="879"/>
      <c r="M20" s="879"/>
      <c r="N20" s="879"/>
      <c r="O20" s="879"/>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8"/>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6" t="s">
        <v>558</v>
      </c>
      <c r="B22" s="967"/>
      <c r="C22" s="967"/>
      <c r="D22" s="967"/>
      <c r="E22" s="967"/>
      <c r="F22" s="968"/>
      <c r="G22" s="953" t="s">
        <v>457</v>
      </c>
      <c r="H22" s="223"/>
      <c r="I22" s="223"/>
      <c r="J22" s="223"/>
      <c r="K22" s="223"/>
      <c r="L22" s="223"/>
      <c r="M22" s="223"/>
      <c r="N22" s="223"/>
      <c r="O22" s="224"/>
      <c r="P22" s="938" t="s">
        <v>519</v>
      </c>
      <c r="Q22" s="223"/>
      <c r="R22" s="223"/>
      <c r="S22" s="223"/>
      <c r="T22" s="223"/>
      <c r="U22" s="223"/>
      <c r="V22" s="224"/>
      <c r="W22" s="938" t="s">
        <v>515</v>
      </c>
      <c r="X22" s="223"/>
      <c r="Y22" s="223"/>
      <c r="Z22" s="223"/>
      <c r="AA22" s="223"/>
      <c r="AB22" s="223"/>
      <c r="AC22" s="224"/>
      <c r="AD22" s="938" t="s">
        <v>456</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25.5" customHeight="1" x14ac:dyDescent="0.15">
      <c r="A23" s="969"/>
      <c r="B23" s="970"/>
      <c r="C23" s="970"/>
      <c r="D23" s="970"/>
      <c r="E23" s="970"/>
      <c r="F23" s="971"/>
      <c r="G23" s="954" t="s">
        <v>580</v>
      </c>
      <c r="H23" s="955"/>
      <c r="I23" s="955"/>
      <c r="J23" s="955"/>
      <c r="K23" s="955"/>
      <c r="L23" s="955"/>
      <c r="M23" s="955"/>
      <c r="N23" s="955"/>
      <c r="O23" s="956"/>
      <c r="P23" s="921">
        <v>28</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28</v>
      </c>
      <c r="Q29" s="659"/>
      <c r="R29" s="659"/>
      <c r="S29" s="659"/>
      <c r="T29" s="659"/>
      <c r="U29" s="659"/>
      <c r="V29" s="660"/>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17" t="s">
        <v>526</v>
      </c>
      <c r="AN30" s="917"/>
      <c r="AO30" s="917"/>
      <c r="AP30" s="860"/>
      <c r="AQ30" s="769" t="s">
        <v>354</v>
      </c>
      <c r="AR30" s="770"/>
      <c r="AS30" s="770"/>
      <c r="AT30" s="771"/>
      <c r="AU30" s="776" t="s">
        <v>253</v>
      </c>
      <c r="AV30" s="776"/>
      <c r="AW30" s="776"/>
      <c r="AX30" s="91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616</v>
      </c>
      <c r="AR31" s="201"/>
      <c r="AS31" s="134" t="s">
        <v>355</v>
      </c>
      <c r="AT31" s="135"/>
      <c r="AU31" s="200">
        <v>35</v>
      </c>
      <c r="AV31" s="200"/>
      <c r="AW31" s="399" t="s">
        <v>300</v>
      </c>
      <c r="AX31" s="400"/>
    </row>
    <row r="32" spans="1:50" ht="23.25" customHeight="1" x14ac:dyDescent="0.15">
      <c r="A32" s="404"/>
      <c r="B32" s="402"/>
      <c r="C32" s="402"/>
      <c r="D32" s="402"/>
      <c r="E32" s="402"/>
      <c r="F32" s="403"/>
      <c r="G32" s="565" t="s">
        <v>666</v>
      </c>
      <c r="H32" s="566"/>
      <c r="I32" s="566"/>
      <c r="J32" s="566"/>
      <c r="K32" s="566"/>
      <c r="L32" s="566"/>
      <c r="M32" s="566"/>
      <c r="N32" s="566"/>
      <c r="O32" s="567"/>
      <c r="P32" s="106" t="s">
        <v>581</v>
      </c>
      <c r="Q32" s="106"/>
      <c r="R32" s="106"/>
      <c r="S32" s="106"/>
      <c r="T32" s="106"/>
      <c r="U32" s="106"/>
      <c r="V32" s="106"/>
      <c r="W32" s="106"/>
      <c r="X32" s="107"/>
      <c r="Y32" s="472" t="s">
        <v>12</v>
      </c>
      <c r="Z32" s="532"/>
      <c r="AA32" s="533"/>
      <c r="AB32" s="462" t="s">
        <v>582</v>
      </c>
      <c r="AC32" s="462"/>
      <c r="AD32" s="462"/>
      <c r="AE32" s="219">
        <v>8469</v>
      </c>
      <c r="AF32" s="220"/>
      <c r="AG32" s="220"/>
      <c r="AH32" s="220"/>
      <c r="AI32" s="219">
        <v>10989</v>
      </c>
      <c r="AJ32" s="220"/>
      <c r="AK32" s="220"/>
      <c r="AL32" s="220"/>
      <c r="AM32" s="219">
        <v>13012</v>
      </c>
      <c r="AN32" s="220"/>
      <c r="AO32" s="220"/>
      <c r="AP32" s="220"/>
      <c r="AQ32" s="341" t="s">
        <v>616</v>
      </c>
      <c r="AR32" s="208"/>
      <c r="AS32" s="208"/>
      <c r="AT32" s="342"/>
      <c r="AU32" s="220" t="s">
        <v>618</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582</v>
      </c>
      <c r="AC33" s="524"/>
      <c r="AD33" s="524"/>
      <c r="AE33" s="219">
        <v>1500</v>
      </c>
      <c r="AF33" s="220"/>
      <c r="AG33" s="220"/>
      <c r="AH33" s="220"/>
      <c r="AI33" s="219">
        <v>1500</v>
      </c>
      <c r="AJ33" s="220"/>
      <c r="AK33" s="220"/>
      <c r="AL33" s="220"/>
      <c r="AM33" s="219">
        <v>12000</v>
      </c>
      <c r="AN33" s="220"/>
      <c r="AO33" s="220"/>
      <c r="AP33" s="220"/>
      <c r="AQ33" s="341" t="s">
        <v>618</v>
      </c>
      <c r="AR33" s="208"/>
      <c r="AS33" s="208"/>
      <c r="AT33" s="342"/>
      <c r="AU33" s="220">
        <v>15000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564.6</v>
      </c>
      <c r="AF34" s="220"/>
      <c r="AG34" s="220"/>
      <c r="AH34" s="220"/>
      <c r="AI34" s="219">
        <v>732.6</v>
      </c>
      <c r="AJ34" s="220"/>
      <c r="AK34" s="220"/>
      <c r="AL34" s="220"/>
      <c r="AM34" s="219">
        <v>108.4</v>
      </c>
      <c r="AN34" s="220"/>
      <c r="AO34" s="220"/>
      <c r="AP34" s="220"/>
      <c r="AQ34" s="341" t="s">
        <v>613</v>
      </c>
      <c r="AR34" s="208"/>
      <c r="AS34" s="208"/>
      <c r="AT34" s="342"/>
      <c r="AU34" s="220" t="s">
        <v>616</v>
      </c>
      <c r="AV34" s="220"/>
      <c r="AW34" s="220"/>
      <c r="AX34" s="222"/>
    </row>
    <row r="35" spans="1:50" ht="23.25" customHeight="1" x14ac:dyDescent="0.15">
      <c r="A35" s="227" t="s">
        <v>504</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462"/>
      <c r="AC40" s="462"/>
      <c r="AD40" s="46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1"/>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507</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9"/>
    </row>
    <row r="80" spans="1:50" ht="18.75" hidden="1" customHeight="1" x14ac:dyDescent="0.15">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584</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585</v>
      </c>
      <c r="AC101" s="462"/>
      <c r="AD101" s="462"/>
      <c r="AE101" s="219">
        <v>3</v>
      </c>
      <c r="AF101" s="220"/>
      <c r="AG101" s="220"/>
      <c r="AH101" s="221"/>
      <c r="AI101" s="219">
        <v>3</v>
      </c>
      <c r="AJ101" s="220"/>
      <c r="AK101" s="220"/>
      <c r="AL101" s="221"/>
      <c r="AM101" s="219">
        <v>3</v>
      </c>
      <c r="AN101" s="220"/>
      <c r="AO101" s="220"/>
      <c r="AP101" s="221"/>
      <c r="AQ101" s="219" t="s">
        <v>616</v>
      </c>
      <c r="AR101" s="220"/>
      <c r="AS101" s="220"/>
      <c r="AT101" s="221"/>
      <c r="AU101" s="219" t="s">
        <v>619</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585</v>
      </c>
      <c r="AC102" s="462"/>
      <c r="AD102" s="462"/>
      <c r="AE102" s="419">
        <v>3</v>
      </c>
      <c r="AF102" s="419"/>
      <c r="AG102" s="419"/>
      <c r="AH102" s="419"/>
      <c r="AI102" s="419">
        <v>3</v>
      </c>
      <c r="AJ102" s="419"/>
      <c r="AK102" s="419"/>
      <c r="AL102" s="419"/>
      <c r="AM102" s="419">
        <v>3</v>
      </c>
      <c r="AN102" s="419"/>
      <c r="AO102" s="419"/>
      <c r="AP102" s="419"/>
      <c r="AQ102" s="274">
        <v>3</v>
      </c>
      <c r="AR102" s="275"/>
      <c r="AS102" s="275"/>
      <c r="AT102" s="320"/>
      <c r="AU102" s="274">
        <v>3</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x14ac:dyDescent="0.15">
      <c r="A116" s="440"/>
      <c r="B116" s="441"/>
      <c r="C116" s="441"/>
      <c r="D116" s="441"/>
      <c r="E116" s="441"/>
      <c r="F116" s="442"/>
      <c r="G116" s="394" t="s">
        <v>586</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572</v>
      </c>
      <c r="AC116" s="464"/>
      <c r="AD116" s="465"/>
      <c r="AE116" s="419">
        <v>9</v>
      </c>
      <c r="AF116" s="419"/>
      <c r="AG116" s="419"/>
      <c r="AH116" s="419"/>
      <c r="AI116" s="419">
        <v>9</v>
      </c>
      <c r="AJ116" s="419"/>
      <c r="AK116" s="419"/>
      <c r="AL116" s="419"/>
      <c r="AM116" s="419">
        <v>9</v>
      </c>
      <c r="AN116" s="419"/>
      <c r="AO116" s="419"/>
      <c r="AP116" s="419"/>
      <c r="AQ116" s="219">
        <v>9</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587</v>
      </c>
      <c r="AC117" s="474"/>
      <c r="AD117" s="475"/>
      <c r="AE117" s="552" t="s">
        <v>588</v>
      </c>
      <c r="AF117" s="552"/>
      <c r="AG117" s="552"/>
      <c r="AH117" s="552"/>
      <c r="AI117" s="552" t="s">
        <v>589</v>
      </c>
      <c r="AJ117" s="552"/>
      <c r="AK117" s="552"/>
      <c r="AL117" s="552"/>
      <c r="AM117" s="552" t="s">
        <v>597</v>
      </c>
      <c r="AN117" s="552"/>
      <c r="AO117" s="552"/>
      <c r="AP117" s="552"/>
      <c r="AQ117" s="552" t="s">
        <v>620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hidden="1" customHeight="1" x14ac:dyDescent="0.15">
      <c r="A119" s="440"/>
      <c r="B119" s="441"/>
      <c r="C119" s="441"/>
      <c r="D119" s="441"/>
      <c r="E119" s="441"/>
      <c r="F119" s="442"/>
      <c r="G119" s="394" t="s">
        <v>575</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573</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2"/>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8"/>
      <c r="Z127" s="929"/>
      <c r="AA127" s="930"/>
      <c r="AB127" s="248" t="s">
        <v>11</v>
      </c>
      <c r="AC127" s="249"/>
      <c r="AD127" s="250"/>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564</v>
      </c>
      <c r="B130" s="186"/>
      <c r="C130" s="185" t="s">
        <v>358</v>
      </c>
      <c r="D130" s="186"/>
      <c r="E130" s="170" t="s">
        <v>387</v>
      </c>
      <c r="F130" s="171"/>
      <c r="G130" s="172" t="s">
        <v>590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617</v>
      </c>
      <c r="AR133" s="200"/>
      <c r="AS133" s="134" t="s">
        <v>355</v>
      </c>
      <c r="AT133" s="135"/>
      <c r="AU133" s="201" t="s">
        <v>616</v>
      </c>
      <c r="AV133" s="201"/>
      <c r="AW133" s="134" t="s">
        <v>300</v>
      </c>
      <c r="AX133" s="196"/>
    </row>
    <row r="134" spans="1:50" ht="39.75" customHeight="1" x14ac:dyDescent="0.15">
      <c r="A134" s="190"/>
      <c r="B134" s="187"/>
      <c r="C134" s="181"/>
      <c r="D134" s="187"/>
      <c r="E134" s="181"/>
      <c r="F134" s="182"/>
      <c r="G134" s="105" t="s">
        <v>570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570</v>
      </c>
      <c r="AC134" s="206"/>
      <c r="AD134" s="206"/>
      <c r="AE134" s="207" t="s">
        <v>570</v>
      </c>
      <c r="AF134" s="208"/>
      <c r="AG134" s="208"/>
      <c r="AH134" s="208"/>
      <c r="AI134" s="207" t="s">
        <v>570</v>
      </c>
      <c r="AJ134" s="208"/>
      <c r="AK134" s="208"/>
      <c r="AL134" s="208"/>
      <c r="AM134" s="207" t="s">
        <v>615</v>
      </c>
      <c r="AN134" s="208"/>
      <c r="AO134" s="208"/>
      <c r="AP134" s="208"/>
      <c r="AQ134" s="207" t="s">
        <v>618</v>
      </c>
      <c r="AR134" s="208"/>
      <c r="AS134" s="208"/>
      <c r="AT134" s="208"/>
      <c r="AU134" s="207" t="s">
        <v>618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570</v>
      </c>
      <c r="AC135" s="214"/>
      <c r="AD135" s="214"/>
      <c r="AE135" s="207" t="s">
        <v>570</v>
      </c>
      <c r="AF135" s="208"/>
      <c r="AG135" s="208"/>
      <c r="AH135" s="208"/>
      <c r="AI135" s="207" t="s">
        <v>570</v>
      </c>
      <c r="AJ135" s="208"/>
      <c r="AK135" s="208"/>
      <c r="AL135" s="208"/>
      <c r="AM135" s="207" t="s">
        <v>616</v>
      </c>
      <c r="AN135" s="208"/>
      <c r="AO135" s="208"/>
      <c r="AP135" s="208"/>
      <c r="AQ135" s="207" t="s">
        <v>616</v>
      </c>
      <c r="AR135" s="208"/>
      <c r="AS135" s="208"/>
      <c r="AT135" s="208"/>
      <c r="AU135" s="207" t="s">
        <v>613</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625</v>
      </c>
      <c r="H154" s="106"/>
      <c r="I154" s="106"/>
      <c r="J154" s="106"/>
      <c r="K154" s="106"/>
      <c r="L154" s="106"/>
      <c r="M154" s="106"/>
      <c r="N154" s="106"/>
      <c r="O154" s="106"/>
      <c r="P154" s="107"/>
      <c r="Q154" s="126" t="s">
        <v>616</v>
      </c>
      <c r="R154" s="106"/>
      <c r="S154" s="106"/>
      <c r="T154" s="106"/>
      <c r="U154" s="106"/>
      <c r="V154" s="106"/>
      <c r="W154" s="106"/>
      <c r="X154" s="106"/>
      <c r="Y154" s="106"/>
      <c r="Z154" s="106"/>
      <c r="AA154" s="294"/>
      <c r="AB154" s="142" t="s">
        <v>616</v>
      </c>
      <c r="AC154" s="143"/>
      <c r="AD154" s="143"/>
      <c r="AE154" s="148" t="s">
        <v>633</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616</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591</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33"/>
      <c r="E430" s="175" t="s">
        <v>544</v>
      </c>
      <c r="F430" s="900"/>
      <c r="G430" s="901" t="s">
        <v>374</v>
      </c>
      <c r="H430" s="124"/>
      <c r="I430" s="124"/>
      <c r="J430" s="902" t="s">
        <v>616</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616</v>
      </c>
      <c r="AF432" s="201"/>
      <c r="AG432" s="134" t="s">
        <v>355</v>
      </c>
      <c r="AH432" s="135"/>
      <c r="AI432" s="157"/>
      <c r="AJ432" s="157"/>
      <c r="AK432" s="157"/>
      <c r="AL432" s="155"/>
      <c r="AM432" s="157"/>
      <c r="AN432" s="157"/>
      <c r="AO432" s="157"/>
      <c r="AP432" s="155"/>
      <c r="AQ432" s="591" t="s">
        <v>616</v>
      </c>
      <c r="AR432" s="201"/>
      <c r="AS432" s="134" t="s">
        <v>355</v>
      </c>
      <c r="AT432" s="135"/>
      <c r="AU432" s="201" t="s">
        <v>616</v>
      </c>
      <c r="AV432" s="201"/>
      <c r="AW432" s="134" t="s">
        <v>300</v>
      </c>
      <c r="AX432" s="196"/>
    </row>
    <row r="433" spans="1:50" ht="23.25" customHeight="1" x14ac:dyDescent="0.15">
      <c r="A433" s="190"/>
      <c r="B433" s="187"/>
      <c r="C433" s="181"/>
      <c r="D433" s="187"/>
      <c r="E433" s="343"/>
      <c r="F433" s="344"/>
      <c r="G433" s="105" t="s">
        <v>617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621</v>
      </c>
      <c r="AC433" s="214"/>
      <c r="AD433" s="214"/>
      <c r="AE433" s="341" t="s">
        <v>616</v>
      </c>
      <c r="AF433" s="208"/>
      <c r="AG433" s="208"/>
      <c r="AH433" s="208"/>
      <c r="AI433" s="341" t="s">
        <v>622</v>
      </c>
      <c r="AJ433" s="208"/>
      <c r="AK433" s="208"/>
      <c r="AL433" s="208"/>
      <c r="AM433" s="341" t="s">
        <v>622</v>
      </c>
      <c r="AN433" s="208"/>
      <c r="AO433" s="208"/>
      <c r="AP433" s="342"/>
      <c r="AQ433" s="341" t="s">
        <v>616</v>
      </c>
      <c r="AR433" s="208"/>
      <c r="AS433" s="208"/>
      <c r="AT433" s="342"/>
      <c r="AU433" s="208" t="s">
        <v>616</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619</v>
      </c>
      <c r="AC434" s="206"/>
      <c r="AD434" s="206"/>
      <c r="AE434" s="341" t="s">
        <v>616</v>
      </c>
      <c r="AF434" s="208"/>
      <c r="AG434" s="208"/>
      <c r="AH434" s="342"/>
      <c r="AI434" s="341" t="s">
        <v>623</v>
      </c>
      <c r="AJ434" s="208"/>
      <c r="AK434" s="208"/>
      <c r="AL434" s="208"/>
      <c r="AM434" s="341" t="s">
        <v>618</v>
      </c>
      <c r="AN434" s="208"/>
      <c r="AO434" s="208"/>
      <c r="AP434" s="342"/>
      <c r="AQ434" s="341" t="s">
        <v>616</v>
      </c>
      <c r="AR434" s="208"/>
      <c r="AS434" s="208"/>
      <c r="AT434" s="342"/>
      <c r="AU434" s="208" t="s">
        <v>616</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622</v>
      </c>
      <c r="AF435" s="208"/>
      <c r="AG435" s="208"/>
      <c r="AH435" s="342"/>
      <c r="AI435" s="341" t="s">
        <v>616</v>
      </c>
      <c r="AJ435" s="208"/>
      <c r="AK435" s="208"/>
      <c r="AL435" s="208"/>
      <c r="AM435" s="341" t="s">
        <v>616</v>
      </c>
      <c r="AN435" s="208"/>
      <c r="AO435" s="208"/>
      <c r="AP435" s="342"/>
      <c r="AQ435" s="341" t="s">
        <v>616</v>
      </c>
      <c r="AR435" s="208"/>
      <c r="AS435" s="208"/>
      <c r="AT435" s="342"/>
      <c r="AU435" s="208" t="s">
        <v>624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616</v>
      </c>
      <c r="AF457" s="201"/>
      <c r="AG457" s="134" t="s">
        <v>355</v>
      </c>
      <c r="AH457" s="135"/>
      <c r="AI457" s="157"/>
      <c r="AJ457" s="157"/>
      <c r="AK457" s="157"/>
      <c r="AL457" s="155"/>
      <c r="AM457" s="157"/>
      <c r="AN457" s="157"/>
      <c r="AO457" s="157"/>
      <c r="AP457" s="155"/>
      <c r="AQ457" s="591" t="s">
        <v>624</v>
      </c>
      <c r="AR457" s="201"/>
      <c r="AS457" s="134" t="s">
        <v>355</v>
      </c>
      <c r="AT457" s="135"/>
      <c r="AU457" s="201" t="s">
        <v>628</v>
      </c>
      <c r="AV457" s="201"/>
      <c r="AW457" s="134" t="s">
        <v>300</v>
      </c>
      <c r="AX457" s="196"/>
    </row>
    <row r="458" spans="1:50" ht="23.25" customHeight="1" x14ac:dyDescent="0.15">
      <c r="A458" s="190"/>
      <c r="B458" s="187"/>
      <c r="C458" s="181"/>
      <c r="D458" s="187"/>
      <c r="E458" s="343"/>
      <c r="F458" s="344"/>
      <c r="G458" s="105" t="s">
        <v>616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625</v>
      </c>
      <c r="AC458" s="214"/>
      <c r="AD458" s="214"/>
      <c r="AE458" s="341" t="s">
        <v>616</v>
      </c>
      <c r="AF458" s="208"/>
      <c r="AG458" s="208"/>
      <c r="AH458" s="208"/>
      <c r="AI458" s="341" t="s">
        <v>618</v>
      </c>
      <c r="AJ458" s="208"/>
      <c r="AK458" s="208"/>
      <c r="AL458" s="208"/>
      <c r="AM458" s="341" t="s">
        <v>616</v>
      </c>
      <c r="AN458" s="208"/>
      <c r="AO458" s="208"/>
      <c r="AP458" s="342"/>
      <c r="AQ458" s="341" t="s">
        <v>624</v>
      </c>
      <c r="AR458" s="208"/>
      <c r="AS458" s="208"/>
      <c r="AT458" s="342"/>
      <c r="AU458" s="208" t="s">
        <v>631</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626</v>
      </c>
      <c r="AC459" s="206"/>
      <c r="AD459" s="206"/>
      <c r="AE459" s="341" t="s">
        <v>627</v>
      </c>
      <c r="AF459" s="208"/>
      <c r="AG459" s="208"/>
      <c r="AH459" s="342"/>
      <c r="AI459" s="341" t="s">
        <v>616</v>
      </c>
      <c r="AJ459" s="208"/>
      <c r="AK459" s="208"/>
      <c r="AL459" s="208"/>
      <c r="AM459" s="341" t="s">
        <v>616</v>
      </c>
      <c r="AN459" s="208"/>
      <c r="AO459" s="208"/>
      <c r="AP459" s="342"/>
      <c r="AQ459" s="341" t="s">
        <v>629</v>
      </c>
      <c r="AR459" s="208"/>
      <c r="AS459" s="208"/>
      <c r="AT459" s="342"/>
      <c r="AU459" s="208" t="s">
        <v>630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616</v>
      </c>
      <c r="AF460" s="208"/>
      <c r="AG460" s="208"/>
      <c r="AH460" s="342"/>
      <c r="AI460" s="341" t="s">
        <v>628</v>
      </c>
      <c r="AJ460" s="208"/>
      <c r="AK460" s="208"/>
      <c r="AL460" s="208"/>
      <c r="AM460" s="341" t="s">
        <v>616</v>
      </c>
      <c r="AN460" s="208"/>
      <c r="AO460" s="208"/>
      <c r="AP460" s="342"/>
      <c r="AQ460" s="341" t="s">
        <v>628</v>
      </c>
      <c r="AR460" s="208"/>
      <c r="AS460" s="208"/>
      <c r="AT460" s="342"/>
      <c r="AU460" s="208" t="s">
        <v>628</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1" t="s">
        <v>374</v>
      </c>
      <c r="H484" s="124"/>
      <c r="I484" s="124"/>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1" t="s">
        <v>374</v>
      </c>
      <c r="H538" s="124"/>
      <c r="I538" s="124"/>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1" t="s">
        <v>374</v>
      </c>
      <c r="H592" s="124"/>
      <c r="I592" s="124"/>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1" t="s">
        <v>374</v>
      </c>
      <c r="H646" s="124"/>
      <c r="I646" s="124"/>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47.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574</v>
      </c>
      <c r="AE702" s="347"/>
      <c r="AF702" s="347"/>
      <c r="AG702" s="386" t="s">
        <v>600</v>
      </c>
      <c r="AH702" s="387"/>
      <c r="AI702" s="387"/>
      <c r="AJ702" s="387"/>
      <c r="AK702" s="387"/>
      <c r="AL702" s="387"/>
      <c r="AM702" s="387"/>
      <c r="AN702" s="387"/>
      <c r="AO702" s="387"/>
      <c r="AP702" s="387"/>
      <c r="AQ702" s="387"/>
      <c r="AR702" s="387"/>
      <c r="AS702" s="387"/>
      <c r="AT702" s="387"/>
      <c r="AU702" s="387"/>
      <c r="AV702" s="387"/>
      <c r="AW702" s="387"/>
      <c r="AX702" s="388"/>
    </row>
    <row r="703" spans="1:50" ht="43.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574</v>
      </c>
      <c r="AE703" s="330"/>
      <c r="AF703" s="330"/>
      <c r="AG703" s="102" t="s">
        <v>665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8" t="s">
        <v>601</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602</v>
      </c>
      <c r="AE705" s="717"/>
      <c r="AF705" s="717"/>
      <c r="AG705" s="126" t="s">
        <v>604</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603</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603</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574</v>
      </c>
      <c r="AE708" s="606"/>
      <c r="AF708" s="606"/>
      <c r="AG708" s="744" t="s">
        <v>605</v>
      </c>
      <c r="AH708" s="745"/>
      <c r="AI708" s="745"/>
      <c r="AJ708" s="745"/>
      <c r="AK708" s="745"/>
      <c r="AL708" s="745"/>
      <c r="AM708" s="745"/>
      <c r="AN708" s="745"/>
      <c r="AO708" s="745"/>
      <c r="AP708" s="745"/>
      <c r="AQ708" s="745"/>
      <c r="AR708" s="745"/>
      <c r="AS708" s="745"/>
      <c r="AT708" s="745"/>
      <c r="AU708" s="745"/>
      <c r="AV708" s="745"/>
      <c r="AW708" s="745"/>
      <c r="AX708" s="746"/>
    </row>
    <row r="709" spans="1:50" ht="42"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2" t="s">
        <v>606</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574</v>
      </c>
      <c r="AE710" s="330"/>
      <c r="AF710" s="330"/>
      <c r="AG710" s="102" t="s">
        <v>607</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574</v>
      </c>
      <c r="AE711" s="330"/>
      <c r="AF711" s="330"/>
      <c r="AG711" s="102" t="s">
        <v>605</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602</v>
      </c>
      <c r="AE712" s="785"/>
      <c r="AF712" s="785"/>
      <c r="AG712" s="812" t="s">
        <v>570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9" t="s">
        <v>602</v>
      </c>
      <c r="AE713" s="330"/>
      <c r="AF713" s="664"/>
      <c r="AG713" s="102" t="s">
        <v>570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574</v>
      </c>
      <c r="AE714" s="810"/>
      <c r="AF714" s="811"/>
      <c r="AG714" s="738" t="s">
        <v>608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57"/>
      <c r="AG715" s="744" t="s">
        <v>611</v>
      </c>
      <c r="AH715" s="745"/>
      <c r="AI715" s="745"/>
      <c r="AJ715" s="745"/>
      <c r="AK715" s="745"/>
      <c r="AL715" s="745"/>
      <c r="AM715" s="745"/>
      <c r="AN715" s="745"/>
      <c r="AO715" s="745"/>
      <c r="AP715" s="745"/>
      <c r="AQ715" s="745"/>
      <c r="AR715" s="745"/>
      <c r="AS715" s="745"/>
      <c r="AT715" s="745"/>
      <c r="AU715" s="745"/>
      <c r="AV715" s="745"/>
      <c r="AW715" s="745"/>
      <c r="AX715" s="746"/>
    </row>
    <row r="716" spans="1:50" ht="50.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574</v>
      </c>
      <c r="AE716" s="628"/>
      <c r="AF716" s="628"/>
      <c r="AG716" s="102" t="s">
        <v>609</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2" t="s">
        <v>612</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574</v>
      </c>
      <c r="AE718" s="330"/>
      <c r="AF718" s="330"/>
      <c r="AG718" s="128" t="s">
        <v>610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602</v>
      </c>
      <c r="AE719" s="606"/>
      <c r="AF719" s="606"/>
      <c r="AG719" s="126" t="s">
        <v>613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t="s">
        <v>570</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43.5" customHeight="1" x14ac:dyDescent="0.15">
      <c r="A726" s="641" t="s">
        <v>48</v>
      </c>
      <c r="B726" s="804"/>
      <c r="C726" s="817" t="s">
        <v>53</v>
      </c>
      <c r="D726" s="839"/>
      <c r="E726" s="839"/>
      <c r="F726" s="840"/>
      <c r="G726" s="578" t="s">
        <v>663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9.25" customHeight="1" thickBot="1" x14ac:dyDescent="0.2">
      <c r="A727" s="805"/>
      <c r="B727" s="806"/>
      <c r="C727" s="750" t="s">
        <v>57</v>
      </c>
      <c r="D727" s="751"/>
      <c r="E727" s="751"/>
      <c r="F727" s="752"/>
      <c r="G727" s="576" t="s">
        <v>614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0.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75" customHeight="1" thickBot="1" x14ac:dyDescent="0.2">
      <c r="A731" s="801"/>
      <c r="B731" s="802"/>
      <c r="C731" s="802"/>
      <c r="D731" s="802"/>
      <c r="E731" s="803"/>
      <c r="F731" s="731"/>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0.75" customHeight="1" thickBot="1" x14ac:dyDescent="0.2">
      <c r="A733" s="674"/>
      <c r="B733" s="675"/>
      <c r="C733" s="675"/>
      <c r="D733" s="675"/>
      <c r="E733" s="676"/>
      <c r="F733" s="638" t="s">
        <v>570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548</v>
      </c>
      <c r="B737" s="211"/>
      <c r="C737" s="211"/>
      <c r="D737" s="212"/>
      <c r="E737" s="992" t="s">
        <v>570</v>
      </c>
      <c r="F737" s="992"/>
      <c r="G737" s="992"/>
      <c r="H737" s="992"/>
      <c r="I737" s="992"/>
      <c r="J737" s="992"/>
      <c r="K737" s="992"/>
      <c r="L737" s="992"/>
      <c r="M737" s="992"/>
      <c r="N737" s="366" t="s">
        <v>541</v>
      </c>
      <c r="O737" s="366"/>
      <c r="P737" s="366"/>
      <c r="Q737" s="366"/>
      <c r="R737" s="992" t="s">
        <v>570</v>
      </c>
      <c r="S737" s="992"/>
      <c r="T737" s="992"/>
      <c r="U737" s="992"/>
      <c r="V737" s="992"/>
      <c r="W737" s="992"/>
      <c r="X737" s="992"/>
      <c r="Y737" s="992"/>
      <c r="Z737" s="992"/>
      <c r="AA737" s="366" t="s">
        <v>540</v>
      </c>
      <c r="AB737" s="366"/>
      <c r="AC737" s="366"/>
      <c r="AD737" s="366"/>
      <c r="AE737" s="992" t="s">
        <v>570</v>
      </c>
      <c r="AF737" s="992"/>
      <c r="AG737" s="992"/>
      <c r="AH737" s="992"/>
      <c r="AI737" s="992"/>
      <c r="AJ737" s="992"/>
      <c r="AK737" s="992"/>
      <c r="AL737" s="992"/>
      <c r="AM737" s="992"/>
      <c r="AN737" s="366" t="s">
        <v>539</v>
      </c>
      <c r="AO737" s="366"/>
      <c r="AP737" s="366"/>
      <c r="AQ737" s="366"/>
      <c r="AR737" s="984" t="s">
        <v>592</v>
      </c>
      <c r="AS737" s="985"/>
      <c r="AT737" s="985"/>
      <c r="AU737" s="985"/>
      <c r="AV737" s="985"/>
      <c r="AW737" s="985"/>
      <c r="AX737" s="986"/>
      <c r="AY737" s="89"/>
      <c r="AZ737" s="89"/>
    </row>
    <row r="738" spans="1:52" ht="24.75" customHeight="1" x14ac:dyDescent="0.15">
      <c r="A738" s="993" t="s">
        <v>538</v>
      </c>
      <c r="B738" s="211"/>
      <c r="C738" s="211"/>
      <c r="D738" s="212"/>
      <c r="E738" s="992" t="s">
        <v>593</v>
      </c>
      <c r="F738" s="992"/>
      <c r="G738" s="992"/>
      <c r="H738" s="992"/>
      <c r="I738" s="992"/>
      <c r="J738" s="992"/>
      <c r="K738" s="992"/>
      <c r="L738" s="992"/>
      <c r="M738" s="992"/>
      <c r="N738" s="366" t="s">
        <v>537</v>
      </c>
      <c r="O738" s="366"/>
      <c r="P738" s="366"/>
      <c r="Q738" s="366"/>
      <c r="R738" s="992" t="s">
        <v>594</v>
      </c>
      <c r="S738" s="992"/>
      <c r="T738" s="992"/>
      <c r="U738" s="992"/>
      <c r="V738" s="992"/>
      <c r="W738" s="992"/>
      <c r="X738" s="992"/>
      <c r="Y738" s="992"/>
      <c r="Z738" s="992"/>
      <c r="AA738" s="366" t="s">
        <v>536</v>
      </c>
      <c r="AB738" s="366"/>
      <c r="AC738" s="366"/>
      <c r="AD738" s="366"/>
      <c r="AE738" s="992" t="s">
        <v>595</v>
      </c>
      <c r="AF738" s="992"/>
      <c r="AG738" s="992"/>
      <c r="AH738" s="992"/>
      <c r="AI738" s="992"/>
      <c r="AJ738" s="992"/>
      <c r="AK738" s="992"/>
      <c r="AL738" s="992"/>
      <c r="AM738" s="992"/>
      <c r="AN738" s="366" t="s">
        <v>532</v>
      </c>
      <c r="AO738" s="366"/>
      <c r="AP738" s="366"/>
      <c r="AQ738" s="366"/>
      <c r="AR738" s="984" t="s">
        <v>598</v>
      </c>
      <c r="AS738" s="985"/>
      <c r="AT738" s="985"/>
      <c r="AU738" s="985"/>
      <c r="AV738" s="985"/>
      <c r="AW738" s="985"/>
      <c r="AX738" s="986"/>
    </row>
    <row r="739" spans="1:52" ht="24.75" customHeight="1" thickBot="1" x14ac:dyDescent="0.2">
      <c r="A739" s="994" t="s">
        <v>528</v>
      </c>
      <c r="B739" s="995"/>
      <c r="C739" s="995"/>
      <c r="D739" s="996"/>
      <c r="E739" s="997" t="s">
        <v>568</v>
      </c>
      <c r="F739" s="987"/>
      <c r="G739" s="987"/>
      <c r="H739" s="93" t="str">
        <f>IF(E739="", "", "(")</f>
        <v>(</v>
      </c>
      <c r="I739" s="987"/>
      <c r="J739" s="987"/>
      <c r="K739" s="93" t="str">
        <f>IF(OR(I739="　", I739=""), "", "-")</f>
        <v/>
      </c>
      <c r="L739" s="988">
        <v>87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101"/>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634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638</v>
      </c>
      <c r="H781" s="672"/>
      <c r="I781" s="672"/>
      <c r="J781" s="672"/>
      <c r="K781" s="673"/>
      <c r="L781" s="665" t="s">
        <v>639</v>
      </c>
      <c r="M781" s="666"/>
      <c r="N781" s="666"/>
      <c r="O781" s="666"/>
      <c r="P781" s="666"/>
      <c r="Q781" s="666"/>
      <c r="R781" s="666"/>
      <c r="S781" s="666"/>
      <c r="T781" s="666"/>
      <c r="U781" s="666"/>
      <c r="V781" s="666"/>
      <c r="W781" s="666"/>
      <c r="X781" s="667"/>
      <c r="Y781" s="389">
        <v>6.2</v>
      </c>
      <c r="Z781" s="390"/>
      <c r="AA781" s="390"/>
      <c r="AB781" s="807"/>
      <c r="AC781" s="671" t="s">
        <v>636</v>
      </c>
      <c r="AD781" s="672"/>
      <c r="AE781" s="672"/>
      <c r="AF781" s="672"/>
      <c r="AG781" s="673"/>
      <c r="AH781" s="665" t="s">
        <v>657</v>
      </c>
      <c r="AI781" s="666"/>
      <c r="AJ781" s="666"/>
      <c r="AK781" s="666"/>
      <c r="AL781" s="666"/>
      <c r="AM781" s="666"/>
      <c r="AN781" s="666"/>
      <c r="AO781" s="666"/>
      <c r="AP781" s="666"/>
      <c r="AQ781" s="666"/>
      <c r="AR781" s="666"/>
      <c r="AS781" s="666"/>
      <c r="AT781" s="667"/>
      <c r="AU781" s="389">
        <v>6.2</v>
      </c>
      <c r="AV781" s="390"/>
      <c r="AW781" s="390"/>
      <c r="AX781" s="391"/>
    </row>
    <row r="782" spans="1:50" ht="24.75" customHeight="1" x14ac:dyDescent="0.15">
      <c r="A782" s="632"/>
      <c r="B782" s="633"/>
      <c r="C782" s="633"/>
      <c r="D782" s="633"/>
      <c r="E782" s="633"/>
      <c r="F782" s="634"/>
      <c r="G782" s="607" t="s">
        <v>637</v>
      </c>
      <c r="H782" s="608"/>
      <c r="I782" s="608"/>
      <c r="J782" s="608"/>
      <c r="K782" s="609"/>
      <c r="L782" s="599" t="s">
        <v>660</v>
      </c>
      <c r="M782" s="600"/>
      <c r="N782" s="600"/>
      <c r="O782" s="600"/>
      <c r="P782" s="600"/>
      <c r="Q782" s="600"/>
      <c r="R782" s="600"/>
      <c r="S782" s="600"/>
      <c r="T782" s="600"/>
      <c r="U782" s="600"/>
      <c r="V782" s="600"/>
      <c r="W782" s="600"/>
      <c r="X782" s="601"/>
      <c r="Y782" s="602">
        <v>3.8</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196</v>
      </c>
      <c r="H783" s="608"/>
      <c r="I783" s="608"/>
      <c r="J783" s="608"/>
      <c r="K783" s="609"/>
      <c r="L783" s="599" t="s">
        <v>654</v>
      </c>
      <c r="M783" s="600"/>
      <c r="N783" s="600"/>
      <c r="O783" s="600"/>
      <c r="P783" s="600"/>
      <c r="Q783" s="600"/>
      <c r="R783" s="600"/>
      <c r="S783" s="600"/>
      <c r="T783" s="600"/>
      <c r="U783" s="600"/>
      <c r="V783" s="600"/>
      <c r="W783" s="600"/>
      <c r="X783" s="601"/>
      <c r="Y783" s="602">
        <v>2.6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640</v>
      </c>
      <c r="H784" s="608"/>
      <c r="I784" s="608"/>
      <c r="J784" s="608"/>
      <c r="K784" s="609"/>
      <c r="L784" s="599" t="s">
        <v>642</v>
      </c>
      <c r="M784" s="600"/>
      <c r="N784" s="600"/>
      <c r="O784" s="600"/>
      <c r="P784" s="600"/>
      <c r="Q784" s="600"/>
      <c r="R784" s="600"/>
      <c r="S784" s="600"/>
      <c r="T784" s="600"/>
      <c r="U784" s="600"/>
      <c r="V784" s="600"/>
      <c r="W784" s="600"/>
      <c r="X784" s="601"/>
      <c r="Y784" s="602">
        <v>1.7</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641</v>
      </c>
      <c r="H785" s="608"/>
      <c r="I785" s="608"/>
      <c r="J785" s="608"/>
      <c r="K785" s="609"/>
      <c r="L785" s="599" t="s">
        <v>661</v>
      </c>
      <c r="M785" s="600"/>
      <c r="N785" s="600"/>
      <c r="O785" s="600"/>
      <c r="P785" s="600"/>
      <c r="Q785" s="600"/>
      <c r="R785" s="600"/>
      <c r="S785" s="600"/>
      <c r="T785" s="600"/>
      <c r="U785" s="600"/>
      <c r="V785" s="600"/>
      <c r="W785" s="600"/>
      <c r="X785" s="601"/>
      <c r="Y785" s="602">
        <v>1.5</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655</v>
      </c>
      <c r="H786" s="608"/>
      <c r="I786" s="608"/>
      <c r="J786" s="608"/>
      <c r="K786" s="609"/>
      <c r="L786" s="599" t="s">
        <v>656</v>
      </c>
      <c r="M786" s="600"/>
      <c r="N786" s="600"/>
      <c r="O786" s="600"/>
      <c r="P786" s="600"/>
      <c r="Q786" s="600"/>
      <c r="R786" s="600"/>
      <c r="S786" s="600"/>
      <c r="T786" s="600"/>
      <c r="U786" s="600"/>
      <c r="V786" s="600"/>
      <c r="W786" s="600"/>
      <c r="X786" s="601"/>
      <c r="Y786" s="602">
        <v>1.2</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6.2</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7"/>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7"/>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7"/>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45.75" customHeight="1" x14ac:dyDescent="0.15">
      <c r="A837" s="377">
        <v>1</v>
      </c>
      <c r="B837" s="377">
        <v>1</v>
      </c>
      <c r="C837" s="362" t="s">
        <v>643</v>
      </c>
      <c r="D837" s="348"/>
      <c r="E837" s="348"/>
      <c r="F837" s="348"/>
      <c r="G837" s="348"/>
      <c r="H837" s="348"/>
      <c r="I837" s="348"/>
      <c r="J837" s="349">
        <v>9011105004983</v>
      </c>
      <c r="K837" s="350"/>
      <c r="L837" s="350"/>
      <c r="M837" s="350"/>
      <c r="N837" s="350"/>
      <c r="O837" s="350"/>
      <c r="P837" s="363" t="s">
        <v>645</v>
      </c>
      <c r="Q837" s="351"/>
      <c r="R837" s="351"/>
      <c r="S837" s="351"/>
      <c r="T837" s="351"/>
      <c r="U837" s="351"/>
      <c r="V837" s="351"/>
      <c r="W837" s="351"/>
      <c r="X837" s="351"/>
      <c r="Y837" s="352">
        <v>17</v>
      </c>
      <c r="Z837" s="353"/>
      <c r="AA837" s="353"/>
      <c r="AB837" s="354"/>
      <c r="AC837" s="364" t="s">
        <v>647</v>
      </c>
      <c r="AD837" s="372"/>
      <c r="AE837" s="372"/>
      <c r="AF837" s="372"/>
      <c r="AG837" s="372"/>
      <c r="AH837" s="373" t="s">
        <v>648</v>
      </c>
      <c r="AI837" s="374"/>
      <c r="AJ837" s="374"/>
      <c r="AK837" s="374"/>
      <c r="AL837" s="358" t="s">
        <v>648</v>
      </c>
      <c r="AM837" s="359"/>
      <c r="AN837" s="359"/>
      <c r="AO837" s="360"/>
      <c r="AP837" s="361" t="s">
        <v>648</v>
      </c>
      <c r="AQ837" s="361"/>
      <c r="AR837" s="361"/>
      <c r="AS837" s="361"/>
      <c r="AT837" s="361"/>
      <c r="AU837" s="361"/>
      <c r="AV837" s="361"/>
      <c r="AW837" s="361"/>
      <c r="AX837" s="361"/>
    </row>
    <row r="838" spans="1:50" ht="30" customHeight="1" x14ac:dyDescent="0.15">
      <c r="A838" s="377">
        <v>2</v>
      </c>
      <c r="B838" s="377">
        <v>1</v>
      </c>
      <c r="C838" s="362" t="s">
        <v>644</v>
      </c>
      <c r="D838" s="348"/>
      <c r="E838" s="348"/>
      <c r="F838" s="348"/>
      <c r="G838" s="348"/>
      <c r="H838" s="348"/>
      <c r="I838" s="348"/>
      <c r="J838" s="349">
        <v>5010005004635</v>
      </c>
      <c r="K838" s="350"/>
      <c r="L838" s="350"/>
      <c r="M838" s="350"/>
      <c r="N838" s="350"/>
      <c r="O838" s="350"/>
      <c r="P838" s="363" t="s">
        <v>646</v>
      </c>
      <c r="Q838" s="351"/>
      <c r="R838" s="351"/>
      <c r="S838" s="351"/>
      <c r="T838" s="351"/>
      <c r="U838" s="351"/>
      <c r="V838" s="351"/>
      <c r="W838" s="351"/>
      <c r="X838" s="351"/>
      <c r="Y838" s="352">
        <v>11</v>
      </c>
      <c r="Z838" s="353"/>
      <c r="AA838" s="353"/>
      <c r="AB838" s="354"/>
      <c r="AC838" s="364" t="s">
        <v>647</v>
      </c>
      <c r="AD838" s="364"/>
      <c r="AE838" s="364"/>
      <c r="AF838" s="364"/>
      <c r="AG838" s="364"/>
      <c r="AH838" s="373" t="s">
        <v>648</v>
      </c>
      <c r="AI838" s="374"/>
      <c r="AJ838" s="374"/>
      <c r="AK838" s="374"/>
      <c r="AL838" s="358" t="s">
        <v>648</v>
      </c>
      <c r="AM838" s="359"/>
      <c r="AN838" s="359"/>
      <c r="AO838" s="360"/>
      <c r="AP838" s="361" t="s">
        <v>648</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45.75" customHeight="1" x14ac:dyDescent="0.15">
      <c r="A870" s="377">
        <v>1</v>
      </c>
      <c r="B870" s="377">
        <v>1</v>
      </c>
      <c r="C870" s="362" t="s">
        <v>639</v>
      </c>
      <c r="D870" s="348"/>
      <c r="E870" s="348"/>
      <c r="F870" s="348"/>
      <c r="G870" s="348"/>
      <c r="H870" s="348"/>
      <c r="I870" s="348"/>
      <c r="J870" s="349">
        <v>2010401059681</v>
      </c>
      <c r="K870" s="350"/>
      <c r="L870" s="350"/>
      <c r="M870" s="350"/>
      <c r="N870" s="350"/>
      <c r="O870" s="350"/>
      <c r="P870" s="363" t="s">
        <v>649</v>
      </c>
      <c r="Q870" s="351"/>
      <c r="R870" s="351"/>
      <c r="S870" s="351"/>
      <c r="T870" s="351"/>
      <c r="U870" s="351"/>
      <c r="V870" s="351"/>
      <c r="W870" s="351"/>
      <c r="X870" s="351"/>
      <c r="Y870" s="352">
        <v>6</v>
      </c>
      <c r="Z870" s="353"/>
      <c r="AA870" s="353"/>
      <c r="AB870" s="354"/>
      <c r="AC870" s="364" t="s">
        <v>503</v>
      </c>
      <c r="AD870" s="372"/>
      <c r="AE870" s="372"/>
      <c r="AF870" s="372"/>
      <c r="AG870" s="372"/>
      <c r="AH870" s="373" t="s">
        <v>658</v>
      </c>
      <c r="AI870" s="374"/>
      <c r="AJ870" s="374"/>
      <c r="AK870" s="374"/>
      <c r="AL870" s="358" t="s">
        <v>659</v>
      </c>
      <c r="AM870" s="359"/>
      <c r="AN870" s="359"/>
      <c r="AO870" s="360"/>
      <c r="AP870" s="361" t="s">
        <v>658</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650</v>
      </c>
      <c r="F1102" s="376"/>
      <c r="G1102" s="376"/>
      <c r="H1102" s="376"/>
      <c r="I1102" s="376"/>
      <c r="J1102" s="349" t="s">
        <v>651</v>
      </c>
      <c r="K1102" s="350"/>
      <c r="L1102" s="350"/>
      <c r="M1102" s="350"/>
      <c r="N1102" s="350"/>
      <c r="O1102" s="350"/>
      <c r="P1102" s="363" t="s">
        <v>651</v>
      </c>
      <c r="Q1102" s="351"/>
      <c r="R1102" s="351"/>
      <c r="S1102" s="351"/>
      <c r="T1102" s="351"/>
      <c r="U1102" s="351"/>
      <c r="V1102" s="351"/>
      <c r="W1102" s="351"/>
      <c r="X1102" s="351"/>
      <c r="Y1102" s="352" t="s">
        <v>650</v>
      </c>
      <c r="Z1102" s="353"/>
      <c r="AA1102" s="353"/>
      <c r="AB1102" s="354"/>
      <c r="AC1102" s="355"/>
      <c r="AD1102" s="355"/>
      <c r="AE1102" s="355"/>
      <c r="AF1102" s="355"/>
      <c r="AG1102" s="355"/>
      <c r="AH1102" s="356" t="s">
        <v>652</v>
      </c>
      <c r="AI1102" s="357"/>
      <c r="AJ1102" s="357"/>
      <c r="AK1102" s="357"/>
      <c r="AL1102" s="358" t="s">
        <v>650</v>
      </c>
      <c r="AM1102" s="359"/>
      <c r="AN1102" s="359"/>
      <c r="AO1102" s="360"/>
      <c r="AP1102" s="361" t="s">
        <v>653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4"/>
      <c r="Z2" s="831"/>
      <c r="AA2" s="832"/>
      <c r="AB2" s="1028" t="s">
        <v>11</v>
      </c>
      <c r="AC2" s="1029"/>
      <c r="AD2" s="1030"/>
      <c r="AE2" s="1034" t="s">
        <v>555</v>
      </c>
      <c r="AF2" s="1034"/>
      <c r="AG2" s="1034"/>
      <c r="AH2" s="1034"/>
      <c r="AI2" s="1034" t="s">
        <v>552</v>
      </c>
      <c r="AJ2" s="1034"/>
      <c r="AK2" s="1034"/>
      <c r="AL2" s="1034"/>
      <c r="AM2" s="1034" t="s">
        <v>526</v>
      </c>
      <c r="AN2" s="1034"/>
      <c r="AO2" s="1034"/>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5"/>
      <c r="Z3" s="1026"/>
      <c r="AA3" s="1027"/>
      <c r="AB3" s="1031"/>
      <c r="AC3" s="1032"/>
      <c r="AD3" s="1033"/>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1"/>
      <c r="I4" s="1001"/>
      <c r="J4" s="1001"/>
      <c r="K4" s="1001"/>
      <c r="L4" s="1001"/>
      <c r="M4" s="1001"/>
      <c r="N4" s="1001"/>
      <c r="O4" s="1002"/>
      <c r="P4" s="106"/>
      <c r="Q4" s="1009"/>
      <c r="R4" s="1009"/>
      <c r="S4" s="1009"/>
      <c r="T4" s="1009"/>
      <c r="U4" s="1009"/>
      <c r="V4" s="1009"/>
      <c r="W4" s="1009"/>
      <c r="X4" s="1010"/>
      <c r="Y4" s="1019" t="s">
        <v>12</v>
      </c>
      <c r="Z4" s="1020"/>
      <c r="AA4" s="1021"/>
      <c r="AB4" s="462"/>
      <c r="AC4" s="1023"/>
      <c r="AD4" s="102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4"/>
      <c r="AC5" s="1022"/>
      <c r="AD5" s="102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4"/>
      <c r="Z9" s="831"/>
      <c r="AA9" s="832"/>
      <c r="AB9" s="1028" t="s">
        <v>11</v>
      </c>
      <c r="AC9" s="1029"/>
      <c r="AD9" s="1030"/>
      <c r="AE9" s="1034" t="s">
        <v>556</v>
      </c>
      <c r="AF9" s="1034"/>
      <c r="AG9" s="1034"/>
      <c r="AH9" s="1034"/>
      <c r="AI9" s="1034" t="s">
        <v>552</v>
      </c>
      <c r="AJ9" s="1034"/>
      <c r="AK9" s="1034"/>
      <c r="AL9" s="1034"/>
      <c r="AM9" s="1034" t="s">
        <v>526</v>
      </c>
      <c r="AN9" s="1034"/>
      <c r="AO9" s="1034"/>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5"/>
      <c r="Z10" s="1026"/>
      <c r="AA10" s="1027"/>
      <c r="AB10" s="1031"/>
      <c r="AC10" s="1032"/>
      <c r="AD10" s="1033"/>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1"/>
      <c r="I11" s="1001"/>
      <c r="J11" s="1001"/>
      <c r="K11" s="1001"/>
      <c r="L11" s="1001"/>
      <c r="M11" s="1001"/>
      <c r="N11" s="1001"/>
      <c r="O11" s="1002"/>
      <c r="P11" s="106"/>
      <c r="Q11" s="1009"/>
      <c r="R11" s="1009"/>
      <c r="S11" s="1009"/>
      <c r="T11" s="1009"/>
      <c r="U11" s="1009"/>
      <c r="V11" s="1009"/>
      <c r="W11" s="1009"/>
      <c r="X11" s="1010"/>
      <c r="Y11" s="1019" t="s">
        <v>12</v>
      </c>
      <c r="Z11" s="1020"/>
      <c r="AA11" s="1021"/>
      <c r="AB11" s="462"/>
      <c r="AC11" s="1023"/>
      <c r="AD11" s="102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4"/>
      <c r="AC12" s="1022"/>
      <c r="AD12" s="102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4"/>
      <c r="Z16" s="831"/>
      <c r="AA16" s="832"/>
      <c r="AB16" s="1028" t="s">
        <v>11</v>
      </c>
      <c r="AC16" s="1029"/>
      <c r="AD16" s="1030"/>
      <c r="AE16" s="1034" t="s">
        <v>555</v>
      </c>
      <c r="AF16" s="1034"/>
      <c r="AG16" s="1034"/>
      <c r="AH16" s="1034"/>
      <c r="AI16" s="1034" t="s">
        <v>553</v>
      </c>
      <c r="AJ16" s="1034"/>
      <c r="AK16" s="1034"/>
      <c r="AL16" s="1034"/>
      <c r="AM16" s="1034" t="s">
        <v>526</v>
      </c>
      <c r="AN16" s="1034"/>
      <c r="AO16" s="1034"/>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5"/>
      <c r="Z17" s="1026"/>
      <c r="AA17" s="1027"/>
      <c r="AB17" s="1031"/>
      <c r="AC17" s="1032"/>
      <c r="AD17" s="1033"/>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1"/>
      <c r="I18" s="1001"/>
      <c r="J18" s="1001"/>
      <c r="K18" s="1001"/>
      <c r="L18" s="1001"/>
      <c r="M18" s="1001"/>
      <c r="N18" s="1001"/>
      <c r="O18" s="1002"/>
      <c r="P18" s="106"/>
      <c r="Q18" s="1009"/>
      <c r="R18" s="1009"/>
      <c r="S18" s="1009"/>
      <c r="T18" s="1009"/>
      <c r="U18" s="1009"/>
      <c r="V18" s="1009"/>
      <c r="W18" s="1009"/>
      <c r="X18" s="1010"/>
      <c r="Y18" s="1019" t="s">
        <v>12</v>
      </c>
      <c r="Z18" s="1020"/>
      <c r="AA18" s="1021"/>
      <c r="AB18" s="462"/>
      <c r="AC18" s="1023"/>
      <c r="AD18" s="102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4"/>
      <c r="AC19" s="1022"/>
      <c r="AD19" s="102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4"/>
      <c r="Z23" s="831"/>
      <c r="AA23" s="832"/>
      <c r="AB23" s="1028" t="s">
        <v>11</v>
      </c>
      <c r="AC23" s="1029"/>
      <c r="AD23" s="1030"/>
      <c r="AE23" s="1034" t="s">
        <v>557</v>
      </c>
      <c r="AF23" s="1034"/>
      <c r="AG23" s="1034"/>
      <c r="AH23" s="1034"/>
      <c r="AI23" s="1034" t="s">
        <v>552</v>
      </c>
      <c r="AJ23" s="1034"/>
      <c r="AK23" s="1034"/>
      <c r="AL23" s="1034"/>
      <c r="AM23" s="1034" t="s">
        <v>526</v>
      </c>
      <c r="AN23" s="1034"/>
      <c r="AO23" s="1034"/>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5"/>
      <c r="Z24" s="1026"/>
      <c r="AA24" s="1027"/>
      <c r="AB24" s="1031"/>
      <c r="AC24" s="1032"/>
      <c r="AD24" s="1033"/>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1"/>
      <c r="I25" s="1001"/>
      <c r="J25" s="1001"/>
      <c r="K25" s="1001"/>
      <c r="L25" s="1001"/>
      <c r="M25" s="1001"/>
      <c r="N25" s="1001"/>
      <c r="O25" s="1002"/>
      <c r="P25" s="106"/>
      <c r="Q25" s="1009"/>
      <c r="R25" s="1009"/>
      <c r="S25" s="1009"/>
      <c r="T25" s="1009"/>
      <c r="U25" s="1009"/>
      <c r="V25" s="1009"/>
      <c r="W25" s="1009"/>
      <c r="X25" s="1010"/>
      <c r="Y25" s="1019" t="s">
        <v>12</v>
      </c>
      <c r="Z25" s="1020"/>
      <c r="AA25" s="1021"/>
      <c r="AB25" s="462"/>
      <c r="AC25" s="1023"/>
      <c r="AD25" s="102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4"/>
      <c r="AC26" s="1022"/>
      <c r="AD26" s="102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4"/>
      <c r="Z30" s="831"/>
      <c r="AA30" s="832"/>
      <c r="AB30" s="1028" t="s">
        <v>11</v>
      </c>
      <c r="AC30" s="1029"/>
      <c r="AD30" s="1030"/>
      <c r="AE30" s="1034" t="s">
        <v>555</v>
      </c>
      <c r="AF30" s="1034"/>
      <c r="AG30" s="1034"/>
      <c r="AH30" s="1034"/>
      <c r="AI30" s="1034" t="s">
        <v>552</v>
      </c>
      <c r="AJ30" s="1034"/>
      <c r="AK30" s="1034"/>
      <c r="AL30" s="1034"/>
      <c r="AM30" s="1034" t="s">
        <v>550</v>
      </c>
      <c r="AN30" s="1034"/>
      <c r="AO30" s="1034"/>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5"/>
      <c r="Z31" s="1026"/>
      <c r="AA31" s="1027"/>
      <c r="AB31" s="1031"/>
      <c r="AC31" s="1032"/>
      <c r="AD31" s="1033"/>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1"/>
      <c r="I32" s="1001"/>
      <c r="J32" s="1001"/>
      <c r="K32" s="1001"/>
      <c r="L32" s="1001"/>
      <c r="M32" s="1001"/>
      <c r="N32" s="1001"/>
      <c r="O32" s="1002"/>
      <c r="P32" s="106"/>
      <c r="Q32" s="1009"/>
      <c r="R32" s="1009"/>
      <c r="S32" s="1009"/>
      <c r="T32" s="1009"/>
      <c r="U32" s="1009"/>
      <c r="V32" s="1009"/>
      <c r="W32" s="1009"/>
      <c r="X32" s="1010"/>
      <c r="Y32" s="1019" t="s">
        <v>12</v>
      </c>
      <c r="Z32" s="1020"/>
      <c r="AA32" s="1021"/>
      <c r="AB32" s="462"/>
      <c r="AC32" s="1023"/>
      <c r="AD32" s="102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4"/>
      <c r="AC33" s="1022"/>
      <c r="AD33" s="102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4"/>
      <c r="Z37" s="831"/>
      <c r="AA37" s="832"/>
      <c r="AB37" s="1028" t="s">
        <v>11</v>
      </c>
      <c r="AC37" s="1029"/>
      <c r="AD37" s="1030"/>
      <c r="AE37" s="1034" t="s">
        <v>557</v>
      </c>
      <c r="AF37" s="1034"/>
      <c r="AG37" s="1034"/>
      <c r="AH37" s="1034"/>
      <c r="AI37" s="1034" t="s">
        <v>554</v>
      </c>
      <c r="AJ37" s="1034"/>
      <c r="AK37" s="1034"/>
      <c r="AL37" s="1034"/>
      <c r="AM37" s="1034" t="s">
        <v>551</v>
      </c>
      <c r="AN37" s="1034"/>
      <c r="AO37" s="1034"/>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5"/>
      <c r="Z38" s="1026"/>
      <c r="AA38" s="1027"/>
      <c r="AB38" s="1031"/>
      <c r="AC38" s="1032"/>
      <c r="AD38" s="1033"/>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1"/>
      <c r="I39" s="1001"/>
      <c r="J39" s="1001"/>
      <c r="K39" s="1001"/>
      <c r="L39" s="1001"/>
      <c r="M39" s="1001"/>
      <c r="N39" s="1001"/>
      <c r="O39" s="1002"/>
      <c r="P39" s="106"/>
      <c r="Q39" s="1009"/>
      <c r="R39" s="1009"/>
      <c r="S39" s="1009"/>
      <c r="T39" s="1009"/>
      <c r="U39" s="1009"/>
      <c r="V39" s="1009"/>
      <c r="W39" s="1009"/>
      <c r="X39" s="1010"/>
      <c r="Y39" s="1019" t="s">
        <v>12</v>
      </c>
      <c r="Z39" s="1020"/>
      <c r="AA39" s="1021"/>
      <c r="AB39" s="462"/>
      <c r="AC39" s="1023"/>
      <c r="AD39" s="102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4"/>
      <c r="AC40" s="1022"/>
      <c r="AD40" s="102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4"/>
      <c r="Z44" s="831"/>
      <c r="AA44" s="832"/>
      <c r="AB44" s="1028" t="s">
        <v>11</v>
      </c>
      <c r="AC44" s="1029"/>
      <c r="AD44" s="1030"/>
      <c r="AE44" s="1034" t="s">
        <v>555</v>
      </c>
      <c r="AF44" s="1034"/>
      <c r="AG44" s="1034"/>
      <c r="AH44" s="1034"/>
      <c r="AI44" s="1034" t="s">
        <v>552</v>
      </c>
      <c r="AJ44" s="1034"/>
      <c r="AK44" s="1034"/>
      <c r="AL44" s="1034"/>
      <c r="AM44" s="1034" t="s">
        <v>526</v>
      </c>
      <c r="AN44" s="1034"/>
      <c r="AO44" s="1034"/>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5"/>
      <c r="Z45" s="1026"/>
      <c r="AA45" s="1027"/>
      <c r="AB45" s="1031"/>
      <c r="AC45" s="1032"/>
      <c r="AD45" s="1033"/>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1"/>
      <c r="I46" s="1001"/>
      <c r="J46" s="1001"/>
      <c r="K46" s="1001"/>
      <c r="L46" s="1001"/>
      <c r="M46" s="1001"/>
      <c r="N46" s="1001"/>
      <c r="O46" s="1002"/>
      <c r="P46" s="106"/>
      <c r="Q46" s="1009"/>
      <c r="R46" s="1009"/>
      <c r="S46" s="1009"/>
      <c r="T46" s="1009"/>
      <c r="U46" s="1009"/>
      <c r="V46" s="1009"/>
      <c r="W46" s="1009"/>
      <c r="X46" s="1010"/>
      <c r="Y46" s="1019" t="s">
        <v>12</v>
      </c>
      <c r="Z46" s="1020"/>
      <c r="AA46" s="1021"/>
      <c r="AB46" s="462"/>
      <c r="AC46" s="1023"/>
      <c r="AD46" s="102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4"/>
      <c r="AC47" s="1022"/>
      <c r="AD47" s="102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4"/>
      <c r="Z51" s="831"/>
      <c r="AA51" s="832"/>
      <c r="AB51" s="558" t="s">
        <v>11</v>
      </c>
      <c r="AC51" s="1029"/>
      <c r="AD51" s="1030"/>
      <c r="AE51" s="1034" t="s">
        <v>555</v>
      </c>
      <c r="AF51" s="1034"/>
      <c r="AG51" s="1034"/>
      <c r="AH51" s="1034"/>
      <c r="AI51" s="1034" t="s">
        <v>552</v>
      </c>
      <c r="AJ51" s="1034"/>
      <c r="AK51" s="1034"/>
      <c r="AL51" s="1034"/>
      <c r="AM51" s="1034" t="s">
        <v>526</v>
      </c>
      <c r="AN51" s="1034"/>
      <c r="AO51" s="1034"/>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5"/>
      <c r="Z52" s="1026"/>
      <c r="AA52" s="1027"/>
      <c r="AB52" s="1031"/>
      <c r="AC52" s="1032"/>
      <c r="AD52" s="1033"/>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1"/>
      <c r="I53" s="1001"/>
      <c r="J53" s="1001"/>
      <c r="K53" s="1001"/>
      <c r="L53" s="1001"/>
      <c r="M53" s="1001"/>
      <c r="N53" s="1001"/>
      <c r="O53" s="1002"/>
      <c r="P53" s="106"/>
      <c r="Q53" s="1009"/>
      <c r="R53" s="1009"/>
      <c r="S53" s="1009"/>
      <c r="T53" s="1009"/>
      <c r="U53" s="1009"/>
      <c r="V53" s="1009"/>
      <c r="W53" s="1009"/>
      <c r="X53" s="1010"/>
      <c r="Y53" s="1019" t="s">
        <v>12</v>
      </c>
      <c r="Z53" s="1020"/>
      <c r="AA53" s="1021"/>
      <c r="AB53" s="462"/>
      <c r="AC53" s="1023"/>
      <c r="AD53" s="102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4"/>
      <c r="AC54" s="1022"/>
      <c r="AD54" s="102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4"/>
      <c r="Z58" s="831"/>
      <c r="AA58" s="832"/>
      <c r="AB58" s="1028" t="s">
        <v>11</v>
      </c>
      <c r="AC58" s="1029"/>
      <c r="AD58" s="1030"/>
      <c r="AE58" s="1034" t="s">
        <v>555</v>
      </c>
      <c r="AF58" s="1034"/>
      <c r="AG58" s="1034"/>
      <c r="AH58" s="1034"/>
      <c r="AI58" s="1034" t="s">
        <v>552</v>
      </c>
      <c r="AJ58" s="1034"/>
      <c r="AK58" s="1034"/>
      <c r="AL58" s="1034"/>
      <c r="AM58" s="1034" t="s">
        <v>526</v>
      </c>
      <c r="AN58" s="1034"/>
      <c r="AO58" s="1034"/>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5"/>
      <c r="Z59" s="1026"/>
      <c r="AA59" s="1027"/>
      <c r="AB59" s="1031"/>
      <c r="AC59" s="1032"/>
      <c r="AD59" s="1033"/>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1"/>
      <c r="I60" s="1001"/>
      <c r="J60" s="1001"/>
      <c r="K60" s="1001"/>
      <c r="L60" s="1001"/>
      <c r="M60" s="1001"/>
      <c r="N60" s="1001"/>
      <c r="O60" s="1002"/>
      <c r="P60" s="106"/>
      <c r="Q60" s="1009"/>
      <c r="R60" s="1009"/>
      <c r="S60" s="1009"/>
      <c r="T60" s="1009"/>
      <c r="U60" s="1009"/>
      <c r="V60" s="1009"/>
      <c r="W60" s="1009"/>
      <c r="X60" s="1010"/>
      <c r="Y60" s="1019" t="s">
        <v>12</v>
      </c>
      <c r="Z60" s="1020"/>
      <c r="AA60" s="1021"/>
      <c r="AB60" s="462"/>
      <c r="AC60" s="1023"/>
      <c r="AD60" s="102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4"/>
      <c r="AC61" s="1022"/>
      <c r="AD61" s="102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4"/>
      <c r="Z65" s="831"/>
      <c r="AA65" s="832"/>
      <c r="AB65" s="1028" t="s">
        <v>11</v>
      </c>
      <c r="AC65" s="1029"/>
      <c r="AD65" s="1030"/>
      <c r="AE65" s="1034" t="s">
        <v>555</v>
      </c>
      <c r="AF65" s="1034"/>
      <c r="AG65" s="1034"/>
      <c r="AH65" s="1034"/>
      <c r="AI65" s="1034" t="s">
        <v>552</v>
      </c>
      <c r="AJ65" s="1034"/>
      <c r="AK65" s="1034"/>
      <c r="AL65" s="1034"/>
      <c r="AM65" s="1034" t="s">
        <v>526</v>
      </c>
      <c r="AN65" s="1034"/>
      <c r="AO65" s="1034"/>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5"/>
      <c r="Z66" s="1026"/>
      <c r="AA66" s="1027"/>
      <c r="AB66" s="1031"/>
      <c r="AC66" s="1032"/>
      <c r="AD66" s="1033"/>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1"/>
      <c r="I67" s="1001"/>
      <c r="J67" s="1001"/>
      <c r="K67" s="1001"/>
      <c r="L67" s="1001"/>
      <c r="M67" s="1001"/>
      <c r="N67" s="1001"/>
      <c r="O67" s="1002"/>
      <c r="P67" s="106"/>
      <c r="Q67" s="1009"/>
      <c r="R67" s="1009"/>
      <c r="S67" s="1009"/>
      <c r="T67" s="1009"/>
      <c r="U67" s="1009"/>
      <c r="V67" s="1009"/>
      <c r="W67" s="1009"/>
      <c r="X67" s="1010"/>
      <c r="Y67" s="1019" t="s">
        <v>12</v>
      </c>
      <c r="Z67" s="1020"/>
      <c r="AA67" s="1021"/>
      <c r="AB67" s="462"/>
      <c r="AC67" s="1023"/>
      <c r="AD67" s="102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4"/>
      <c r="AC68" s="1022"/>
      <c r="AD68" s="102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9"/>
      <c r="Z4" s="390"/>
      <c r="AA4" s="390"/>
      <c r="AB4" s="807"/>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7"/>
      <c r="B16" s="1048"/>
      <c r="C16" s="1048"/>
      <c r="D16" s="1048"/>
      <c r="E16" s="1048"/>
      <c r="F16" s="1049"/>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9"/>
      <c r="Z17" s="390"/>
      <c r="AA17" s="390"/>
      <c r="AB17" s="807"/>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7"/>
      <c r="B29" s="1048"/>
      <c r="C29" s="1048"/>
      <c r="D29" s="1048"/>
      <c r="E29" s="1048"/>
      <c r="F29" s="1049"/>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9"/>
      <c r="Z30" s="390"/>
      <c r="AA30" s="390"/>
      <c r="AB30" s="807"/>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7"/>
      <c r="B42" s="1048"/>
      <c r="C42" s="1048"/>
      <c r="D42" s="1048"/>
      <c r="E42" s="1048"/>
      <c r="F42" s="1049"/>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9"/>
      <c r="Z43" s="390"/>
      <c r="AA43" s="390"/>
      <c r="AB43" s="807"/>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7"/>
      <c r="B56" s="1048"/>
      <c r="C56" s="1048"/>
      <c r="D56" s="1048"/>
      <c r="E56" s="1048"/>
      <c r="F56" s="1049"/>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9"/>
      <c r="Z57" s="390"/>
      <c r="AA57" s="390"/>
      <c r="AB57" s="807"/>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7"/>
      <c r="B69" s="1048"/>
      <c r="C69" s="1048"/>
      <c r="D69" s="1048"/>
      <c r="E69" s="1048"/>
      <c r="F69" s="1049"/>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9"/>
      <c r="Z70" s="390"/>
      <c r="AA70" s="390"/>
      <c r="AB70" s="807"/>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7"/>
      <c r="B82" s="1048"/>
      <c r="C82" s="1048"/>
      <c r="D82" s="1048"/>
      <c r="E82" s="1048"/>
      <c r="F82" s="1049"/>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9"/>
      <c r="Z83" s="390"/>
      <c r="AA83" s="390"/>
      <c r="AB83" s="807"/>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7"/>
      <c r="B95" s="1048"/>
      <c r="C95" s="1048"/>
      <c r="D95" s="1048"/>
      <c r="E95" s="1048"/>
      <c r="F95" s="1049"/>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9"/>
      <c r="Z96" s="390"/>
      <c r="AA96" s="390"/>
      <c r="AB96" s="807"/>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7"/>
      <c r="B109" s="1048"/>
      <c r="C109" s="1048"/>
      <c r="D109" s="1048"/>
      <c r="E109" s="1048"/>
      <c r="F109" s="1049"/>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7"/>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7"/>
      <c r="B122" s="1048"/>
      <c r="C122" s="1048"/>
      <c r="D122" s="1048"/>
      <c r="E122" s="1048"/>
      <c r="F122" s="1049"/>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7"/>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7"/>
      <c r="B135" s="1048"/>
      <c r="C135" s="1048"/>
      <c r="D135" s="1048"/>
      <c r="E135" s="1048"/>
      <c r="F135" s="1049"/>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7"/>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7"/>
      <c r="B148" s="1048"/>
      <c r="C148" s="1048"/>
      <c r="D148" s="1048"/>
      <c r="E148" s="1048"/>
      <c r="F148" s="1049"/>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7"/>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7"/>
      <c r="B162" s="1048"/>
      <c r="C162" s="1048"/>
      <c r="D162" s="1048"/>
      <c r="E162" s="1048"/>
      <c r="F162" s="1049"/>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7"/>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7"/>
      <c r="B175" s="1048"/>
      <c r="C175" s="1048"/>
      <c r="D175" s="1048"/>
      <c r="E175" s="1048"/>
      <c r="F175" s="1049"/>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7"/>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7"/>
      <c r="B188" s="1048"/>
      <c r="C188" s="1048"/>
      <c r="D188" s="1048"/>
      <c r="E188" s="1048"/>
      <c r="F188" s="1049"/>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7"/>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7"/>
      <c r="B201" s="1048"/>
      <c r="C201" s="1048"/>
      <c r="D201" s="1048"/>
      <c r="E201" s="1048"/>
      <c r="F201" s="1049"/>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7"/>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7"/>
      <c r="B215" s="1048"/>
      <c r="C215" s="1048"/>
      <c r="D215" s="1048"/>
      <c r="E215" s="1048"/>
      <c r="F215" s="1049"/>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7"/>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7"/>
      <c r="B228" s="1048"/>
      <c r="C228" s="1048"/>
      <c r="D228" s="1048"/>
      <c r="E228" s="1048"/>
      <c r="F228" s="1049"/>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7"/>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7"/>
      <c r="B241" s="1048"/>
      <c r="C241" s="1048"/>
      <c r="D241" s="1048"/>
      <c r="E241" s="1048"/>
      <c r="F241" s="1049"/>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7"/>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7"/>
      <c r="B254" s="1048"/>
      <c r="C254" s="1048"/>
      <c r="D254" s="1048"/>
      <c r="E254" s="1048"/>
      <c r="F254" s="1049"/>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7"/>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2019-05-16T09:50:09Z</cp:lastPrinted>
  <dcterms:created xsi:type="dcterms:W3CDTF">2012-03-13T00:50:25Z</dcterms:created>
  <dcterms:modified xsi:type="dcterms:W3CDTF">2019-05-24T02:22:03Z</dcterms:modified>
</cp:coreProperties>
</file>