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3 令和２年度新規要求\●統情\"/>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<sst xmlns="http://schemas.openxmlformats.org/spreadsheetml/2006/main" count="2930" uniqueCount="638">
  <si>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</si>
  <si>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</si>
  <si>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</si>
  <si>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</si>
  <si>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</si>
  <si>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</si>
  <si>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</si>
  <si>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</si>
  <si>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</si>
  <si>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</si>
  <si>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</si>
  <si>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</si>
  <si>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</si>
  <si>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</si>
  <si>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</si>
  <si>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</si>
  <si>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</si>
  <si>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</si>
  <si>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</si>
  <si>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</si>
  <si>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</si>
  <si>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</si>
  <si>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</si>
  <si>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</si>
  <si>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</si>
  <si>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</si>
  <si>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</si>
  <si>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</si>
  <si>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</si>
  <si>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</si>
  <si>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</si>
  <si>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</si>
  <si>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</si>
  <si>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</si>
  <si>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</si>
  <si>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</si>
  <si>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</si>
  <si>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</si>
  <si>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</si>
  <si>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</si>
  <si>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</si>
  <si>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</si>
  <si>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</si>
  <si>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</si>
  <si>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</si>
  <si>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</si>
  <si>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</si>
  <si>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</si>
  <si>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</si>
  <si>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</si>
  <si>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</si>
  <si>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</si>
  <si>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</si>
  <si>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</si>
  <si>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</si>
  <si>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</si>
  <si>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</si>
  <si>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</si>
  <si>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</si>
  <si>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</si>
  <si>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</si>
  <si>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</si>
  <si>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</si>
  <si>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</si>
  <si>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</si>
  <si>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</si>
  <si>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</si>
  <si>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</si>
  <si>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</si>
  <si>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</si>
  <si>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</si>
  <si>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</si>
  <si>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</si>
  <si>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</si>
  <si>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</si>
  <si>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</si>
  <si>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</si>
  <si>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</si>
  <si>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</si>
  <si>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</si>
  <si>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</si>
  <si>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</si>
  <si>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</si>
  <si>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</si>
  <si>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</si>
  <si>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</si>
  <si>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</si>
  <si>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</si>
  <si>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</si>
  <si>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</si>
  <si>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</si>
  <si>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</si>
  <si>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</si>
  <si>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</si>
  <si>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</si>
  <si>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</si>
  <si>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</si>
  <si>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</si>
  <si>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</si>
  <si>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</si>
  <si>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</si>
  <si>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</si>
  <si>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</si>
  <si>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</si>
  <si>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</si>
  <si>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</si>
  <si>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</si>
  <si>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</si>
  <si>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</si>
  <si>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</si>
  <si>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</si>
  <si>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</si>
  <si>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</si>
  <si>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</si>
  <si>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</si>
  <si>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</si>
  <si>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</si>
  <si>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</si>
  <si>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</si>
  <si>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</si>
  <si>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</si>
  <si>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</si>
  <si>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</si>
  <si>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</si>
  <si>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</si>
  <si>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</si>
  <si>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</si>
  <si>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</si>
  <si>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</si>
  <si>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</si>
  <si>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</si>
  <si>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</si>
  <si>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</si>
  <si>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</si>
  <si>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</si>
  <si>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</si>
  <si>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</si>
  <si>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</si>
  <si>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</si>
  <si>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</si>
  <si>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</si>
  <si>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</si>
  <si>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</si>
  <si>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</si>
  <si>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</si>
  <si>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</si>
  <si>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</si>
  <si>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</si>
  <si>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</si>
  <si>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</si>
  <si>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</si>
  <si>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</si>
  <si>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</si>
  <si>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</si>
  <si>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</si>
  <si>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</si>
  <si>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</si>
  <si>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</si>
  <si>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</si>
  <si>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</si>
  <si>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</si>
  <si>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</si>
  <si>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</si>
  <si>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</si>
  <si>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</si>
  <si>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</si>
  <si>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</si>
  <si>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</si>
  <si>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</si>
  <si>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</si>
  <si>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</si>
  <si>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</si>
  <si>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</si>
  <si>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</si>
  <si>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</si>
  <si>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</si>
  <si>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</si>
  <si>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</si>
  <si>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</si>
  <si>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</si>
  <si>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</si>
  <si>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</si>
  <si>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</si>
  <si>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</si>
  <si>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</si>
  <si>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</si>
  <si>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</si>
  <si>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</si>
  <si>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</si>
  <si>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</si>
  <si>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</si>
  <si>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</si>
  <si>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</si>
  <si>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</si>
  <si>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</si>
  <si>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</si>
  <si>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</si>
  <si>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</si>
  <si>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</si>
  <si>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</si>
  <si>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</si>
  <si>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</si>
  <si>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</si>
  <si>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</si>
  <si>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</si>
  <si>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</si>
  <si>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</si>
  <si>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</si>
  <si>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</si>
  <si>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</si>
  <si>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</si>
  <si>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</si>
  <si>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</si>
  <si>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</si>
  <si>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</si>
  <si>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</si>
  <si>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</si>
  <si>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</si>
  <si>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</si>
  <si>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</si>
  <si>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</si>
  <si>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</si>
  <si>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</si>
  <si>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</si>
  <si>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</si>
  <si>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</si>
  <si>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</si>
  <si>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</si>
  <si>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</si>
  <si>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</si>
  <si>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</si>
  <si>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</si>
  <si>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</si>
  <si>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</si>
  <si>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</si>
  <si>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</si>
  <si>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</si>
  <si>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</si>
  <si>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</si>
  <si>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</si>
  <si>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</si>
  <si>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</si>
  <si>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</si>
  <si>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</si>
  <si>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</si>
  <si>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</si>
  <si>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</si>
  <si>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</si>
  <si>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</si>
  <si>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</si>
  <si>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</si>
  <si>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</si>
  <si>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</si>
  <si>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</si>
  <si>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</si>
  <si>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</si>
  <si>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</si>
  <si>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</si>
  <si>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</si>
  <si>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</si>
  <si>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</si>
  <si>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</si>
  <si>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</si>
  <si>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</si>
  <si>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</si>
  <si>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</si>
  <si>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</si>
  <si>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</si>
  <si>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</si>
  <si>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</si>
  <si>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</si>
  <si>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</si>
  <si>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</si>
  <si>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</si>
  <si>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</si>
  <si>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</si>
  <si>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</si>
  <si>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</si>
  <si>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</si>
  <si>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</si>
  <si>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</si>
  <si>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</si>
  <si>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</si>
  <si>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</si>
  <si>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</si>
  <si>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</si>
  <si>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</si>
  <si>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</si>
  <si>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</si>
  <si>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</si>
  <si>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</si>
  <si>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</si>
  <si>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</si>
  <si>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</si>
  <si>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</si>
  <si>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</si>
  <si>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</si>
  <si>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</si>
  <si>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</si>
  <si>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</si>
  <si>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</si>
  <si>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</si>
  <si>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</si>
  <si>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</si>
  <si>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</si>
  <si>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</si>
  <si>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</si>
  <si>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</si>
  <si>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</si>
  <si>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</si>
  <si>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</si>
  <si>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</si>
  <si>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</si>
  <si>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</si>
  <si>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</si>
  <si>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</si>
  <si>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</si>
  <si>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</si>
  <si>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</si>
  <si>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</si>
  <si>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</si>
  <si>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</si>
  <si>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</si>
  <si>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</si>
  <si>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</si>
  <si>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</si>
  <si>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</si>
  <si>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</si>
  <si>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</si>
  <si>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</si>
  <si>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</si>
  <si>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</si>
  <si>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</si>
  <si>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</si>
  <si>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</si>
  <si>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</si>
  <si>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</si>
  <si>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</si>
  <si>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</si>
  <si>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</si>
  <si>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</si>
  <si>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</si>
  <si>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</si>
  <si>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</si>
  <si>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</si>
  <si>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</si>
  <si>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</si>
  <si>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</si>
  <si>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</si>
  <si>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</si>
  <si>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</si>
  <si>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</si>
  <si>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</si>
  <si>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</si>
  <si>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</si>
  <si>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</si>
  <si>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</si>
  <si>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</si>
  <si>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</si>
  <si>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</si>
  <si>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</si>
  <si>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</si>
  <si>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</si>
  <si>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</si>
  <si>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</si>
  <si>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</si>
  <si>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</si>
  <si>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</si>
  <si>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</si>
  <si>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</si>
  <si>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</si>
  <si>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</si>
  <si>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</si>
  <si>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</si>
  <si>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</si>
  <si>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</si>
  <si>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</si>
  <si>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</si>
  <si>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</si>
  <si>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</si>
  <si>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</si>
  <si>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</si>
  <si>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</si>
  <si>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</si>
  <si>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</si>
  <si>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</si>
  <si>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</si>
  <si>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</si>
  <si>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</si>
  <si>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</si>
  <si>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</si>
  <si>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</si>
  <si>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</si>
  <si>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</si>
  <si>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</si>
  <si>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</si>
  <si>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</si>
  <si>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</si>
  <si>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</si>
  <si>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</si>
  <si>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</si>
  <si>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</si>
  <si>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</si>
  <si>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</si>
  <si>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</si>
  <si>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</si>
  <si>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</si>
  <si>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</si>
  <si>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</si>
  <si>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</si>
  <si>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</si>
  <si>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</si>
  <si>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</si>
  <si>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</si>
  <si>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</si>
  <si>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</si>
  <si>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</si>
  <si>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</si>
  <si>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</si>
  <si>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</si>
  <si>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</si>
  <si>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</si>
  <si>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</si>
  <si>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</si>
  <si>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</si>
  <si>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</si>
  <si>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</si>
  <si>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</si>
  <si>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</si>
  <si>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</si>
  <si>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</si>
  <si>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</si>
  <si>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</si>
  <si>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</si>
  <si>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</si>
  <si>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</si>
  <si>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</si>
  <si>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</si>
  <si>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</si>
  <si>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</si>
  <si>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</si>
  <si>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</si>
  <si>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</si>
  <si>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</si>
  <si>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</si>
  <si>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</si>
  <si>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</si>
  <si>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</si>
  <si>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</si>
  <si>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</si>
  <si>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</si>
  <si>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</si>
  <si>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</si>
  <si>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</si>
  <si>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</si>
  <si>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</si>
  <si>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</si>
  <si>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</si>
  <si>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</si>
  <si>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</si>
  <si>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</si>
  <si>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</si>
  <si>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</si>
  <si>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</si>
  <si>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</si>
  <si>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</si>
  <si>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</si>
  <si>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</si>
  <si>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</si>
  <si>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</si>
  <si>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</si>
  <si>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</si>
  <si>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</si>
  <si>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</si>
  <si>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</si>
  <si>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</si>
  <si>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</si>
  <si>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</si>
  <si>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</si>
  <si>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</si>
  <si>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</si>
  <si>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</si>
  <si>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</si>
  <si>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</si>
  <si>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</si>
  <si>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</si>
  <si>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</si>
  <si>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</si>
  <si>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</si>
  <si>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</si>
  <si>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</si>
  <si>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</si>
  <si>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</si>
  <si>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</si>
  <si>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</si>
  <si>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</si>
  <si>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</si>
  <si>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</si>
  <si>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</si>
  <si>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</si>
  <si>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</si>
  <si>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</si>
  <si>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</si>
  <si>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</si>
  <si>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</si>
  <si>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</si>
  <si>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</si>
  <si>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</si>
  <si>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</si>
  <si>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</si>
  <si>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</si>
  <si>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</si>
  <si>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</si>
  <si>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</si>
  <si>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</si>
  <si>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</si>
  <si>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</si>
  <si>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</si>
  <si>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</si>
  <si>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</si>
  <si>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</si>
  <si>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</si>
  <si>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</si>
  <si>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</si>
  <si>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</si>
  <si>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</si>
  <si>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</si>
  <si>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</si>
  <si>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</si>
  <si>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</si>
  <si>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</si>
  <si>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</si>
  <si>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</si>
  <si>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</si>
  <si>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</si>
  <si>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</si>
  <si>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</si>
  <si>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</si>
  <si>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</si>
  <si>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</si>
  <si>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</si>
  <si>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</si>
  <si>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</si>
  <si>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</si>
  <si>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</si>
  <si>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</si>
  <si>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</si>
  <si>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</si>
  <si>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</si>
  <si>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</si>
  <si>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</si>
  <si>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</si>
  <si>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</si>
  <si>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</si>
  <si>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</si>
  <si>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</si>
  <si>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</si>
  <si>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</si>
  <si>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</si>
  <si>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</si>
  <si>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</si>
  <si>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</si>
  <si>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</si>
  <si>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</si>
  <si>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</si>
  <si>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</si>
  <si>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</si>
  <si>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</si>
  <si>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</si>
  <si>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</si>
  <si>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厚生労働省統計作成プロセスの標準化及び統計処理システムの今後の方向性に関する調査研究</t>
    <phoneticPr fontId="5"/>
  </si>
  <si>
    <t>政策統括官（統計・情報政策、政策評価担当）</t>
    <rPh sb="0" eb="2">
      <t>セイサク</t>
    </rPh>
    <rPh sb="2" eb="5">
      <t>トウカツカン</t>
    </rPh>
    <rPh sb="6" eb="8">
      <t>トウケイ</t>
    </rPh>
    <rPh sb="9" eb="11">
      <t>ジョウホウ</t>
    </rPh>
    <rPh sb="11" eb="13">
      <t>セイサク</t>
    </rPh>
    <rPh sb="14" eb="16">
      <t>セイサク</t>
    </rPh>
    <rPh sb="16" eb="18">
      <t>ヒョウカ</t>
    </rPh>
    <rPh sb="18" eb="20">
      <t>タントウ</t>
    </rPh>
    <phoneticPr fontId="5"/>
  </si>
  <si>
    <t>○</t>
  </si>
  <si>
    <t>-</t>
    <phoneticPr fontId="5"/>
  </si>
  <si>
    <t>厚生労働統計調査費</t>
    <rPh sb="0" eb="2">
      <t>コウセイ</t>
    </rPh>
    <rPh sb="2" eb="4">
      <t>ロウドウ</t>
    </rPh>
    <rPh sb="4" eb="6">
      <t>トウケイ</t>
    </rPh>
    <rPh sb="6" eb="9">
      <t>チョウサヒ</t>
    </rPh>
    <phoneticPr fontId="5"/>
  </si>
  <si>
    <t>‐</t>
  </si>
  <si>
    <t>昨今の公的統計における不適切な事案を踏まえ、省内の各統計が適切に、かつ、持続的に作成されることを目的とした調査研究であり、国民や社会のニーズを反映している事業である。</t>
    <rPh sb="0" eb="2">
      <t>サッコン</t>
    </rPh>
    <rPh sb="3" eb="5">
      <t>コウテキ</t>
    </rPh>
    <rPh sb="5" eb="7">
      <t>トウケイ</t>
    </rPh>
    <rPh sb="11" eb="14">
      <t>フテキセツ</t>
    </rPh>
    <rPh sb="15" eb="17">
      <t>ジアン</t>
    </rPh>
    <rPh sb="18" eb="19">
      <t>フ</t>
    </rPh>
    <rPh sb="36" eb="39">
      <t>ジゾクテキ</t>
    </rPh>
    <rPh sb="40" eb="42">
      <t>サクセイ</t>
    </rPh>
    <rPh sb="48" eb="50">
      <t>モクテキ</t>
    </rPh>
    <rPh sb="53" eb="55">
      <t>チョウサ</t>
    </rPh>
    <rPh sb="55" eb="57">
      <t>ケンキュウ</t>
    </rPh>
    <rPh sb="61" eb="63">
      <t>コクミン</t>
    </rPh>
    <rPh sb="64" eb="66">
      <t>シャカイ</t>
    </rPh>
    <rPh sb="71" eb="73">
      <t>ハンエイ</t>
    </rPh>
    <rPh sb="77" eb="79">
      <t>ジギョウ</t>
    </rPh>
    <phoneticPr fontId="5"/>
  </si>
  <si>
    <t>百万円</t>
    <rPh sb="0" eb="2">
      <t>ヒャクマン</t>
    </rPh>
    <rPh sb="2" eb="3">
      <t>エン</t>
    </rPh>
    <phoneticPr fontId="5"/>
  </si>
  <si>
    <t>　　百万円/件</t>
    <rPh sb="2" eb="4">
      <t>ヒャクマン</t>
    </rPh>
    <rPh sb="4" eb="5">
      <t>エン</t>
    </rPh>
    <rPh sb="6" eb="7">
      <t>ケン</t>
    </rPh>
    <phoneticPr fontId="5"/>
  </si>
  <si>
    <t>厚生労働省</t>
  </si>
  <si>
    <t>次期統計処理システム基盤に係るシステム構想の策定</t>
    <rPh sb="19" eb="21">
      <t>コウソウ</t>
    </rPh>
    <rPh sb="22" eb="24">
      <t>サクテイ</t>
    </rPh>
    <phoneticPr fontId="5"/>
  </si>
  <si>
    <t>厚生労働省所管統計における統計作成プロセスの分析及び標準化等を行うものであり、国で実施すべき事業である。</t>
    <rPh sb="0" eb="2">
      <t>コウセイ</t>
    </rPh>
    <rPh sb="2" eb="4">
      <t>ロウドウ</t>
    </rPh>
    <rPh sb="4" eb="5">
      <t>ショウ</t>
    </rPh>
    <rPh sb="5" eb="7">
      <t>ショカン</t>
    </rPh>
    <rPh sb="7" eb="9">
      <t>トウケイ</t>
    </rPh>
    <rPh sb="13" eb="15">
      <t>トウケイ</t>
    </rPh>
    <rPh sb="15" eb="17">
      <t>サクセイ</t>
    </rPh>
    <rPh sb="22" eb="24">
      <t>ブンセキ</t>
    </rPh>
    <rPh sb="24" eb="25">
      <t>オヨ</t>
    </rPh>
    <rPh sb="26" eb="29">
      <t>ヒョウジュンカ</t>
    </rPh>
    <rPh sb="29" eb="30">
      <t>トウ</t>
    </rPh>
    <rPh sb="31" eb="32">
      <t>オコナ</t>
    </rPh>
    <rPh sb="39" eb="40">
      <t>クニ</t>
    </rPh>
    <rPh sb="41" eb="43">
      <t>ジッシ</t>
    </rPh>
    <rPh sb="46" eb="48">
      <t>ジギョウ</t>
    </rPh>
    <phoneticPr fontId="5"/>
  </si>
  <si>
    <t>統計改革を推進するために必要かつ優先度の高い事業となっている。</t>
    <rPh sb="0" eb="2">
      <t>トウケイ</t>
    </rPh>
    <rPh sb="2" eb="4">
      <t>カイカク</t>
    </rPh>
    <rPh sb="5" eb="7">
      <t>スイシン</t>
    </rPh>
    <rPh sb="12" eb="14">
      <t>ヒツヨウ</t>
    </rPh>
    <rPh sb="16" eb="19">
      <t>ユウセンド</t>
    </rPh>
    <rPh sb="20" eb="21">
      <t>タカ</t>
    </rPh>
    <rPh sb="22" eb="24">
      <t>ジギョウ</t>
    </rPh>
    <phoneticPr fontId="5"/>
  </si>
  <si>
    <t>省内統計調査における統計作成標準ガイドライン（仮称）の達成状況</t>
    <rPh sb="0" eb="2">
      <t>ショウナイ</t>
    </rPh>
    <rPh sb="2" eb="4">
      <t>トウケイ</t>
    </rPh>
    <rPh sb="4" eb="6">
      <t>チョウサ</t>
    </rPh>
    <rPh sb="10" eb="12">
      <t>トウケイ</t>
    </rPh>
    <rPh sb="12" eb="14">
      <t>サクセイ</t>
    </rPh>
    <rPh sb="14" eb="16">
      <t>ヒョウジュン</t>
    </rPh>
    <rPh sb="23" eb="25">
      <t>カショウ</t>
    </rPh>
    <rPh sb="27" eb="29">
      <t>タッセイ</t>
    </rPh>
    <rPh sb="29" eb="31">
      <t>ジョウキョウ</t>
    </rPh>
    <phoneticPr fontId="5"/>
  </si>
  <si>
    <t>省内統計調査における統計作成標準ガイドライン（仮称）の達成率</t>
    <rPh sb="0" eb="2">
      <t>ショウナイ</t>
    </rPh>
    <rPh sb="2" eb="4">
      <t>トウケイ</t>
    </rPh>
    <rPh sb="4" eb="6">
      <t>チョウサ</t>
    </rPh>
    <rPh sb="10" eb="12">
      <t>トウケイ</t>
    </rPh>
    <rPh sb="12" eb="14">
      <t>サクセイ</t>
    </rPh>
    <rPh sb="14" eb="16">
      <t>ヒョウジュン</t>
    </rPh>
    <rPh sb="23" eb="25">
      <t>カショウ</t>
    </rPh>
    <rPh sb="27" eb="29">
      <t>タッセイ</t>
    </rPh>
    <rPh sb="29" eb="30">
      <t>リツ</t>
    </rPh>
    <phoneticPr fontId="5"/>
  </si>
  <si>
    <t>調査</t>
    <rPh sb="0" eb="2">
      <t>チョウサ</t>
    </rPh>
    <phoneticPr fontId="5"/>
  </si>
  <si>
    <t>調査</t>
    <rPh sb="0" eb="2">
      <t>チョウサ</t>
    </rPh>
    <phoneticPr fontId="5"/>
  </si>
  <si>
    <t>統計企画調整室
雇用・賃金福祉統計室</t>
    <rPh sb="0" eb="2">
      <t>トウケイ</t>
    </rPh>
    <rPh sb="2" eb="4">
      <t>キカク</t>
    </rPh>
    <rPh sb="4" eb="7">
      <t>チョウセイシツ</t>
    </rPh>
    <rPh sb="8" eb="10">
      <t>コヨウ</t>
    </rPh>
    <rPh sb="11" eb="13">
      <t>チンギン</t>
    </rPh>
    <rPh sb="13" eb="15">
      <t>フクシ</t>
    </rPh>
    <rPh sb="15" eb="17">
      <t>トウケイ</t>
    </rPh>
    <rPh sb="17" eb="18">
      <t>シツ</t>
    </rPh>
    <phoneticPr fontId="5"/>
  </si>
  <si>
    <t>統計企画調整官　細井俊明
統計管理官　瀧原章夫</t>
    <rPh sb="0" eb="2">
      <t>トウケイ</t>
    </rPh>
    <rPh sb="2" eb="4">
      <t>キカク</t>
    </rPh>
    <rPh sb="4" eb="7">
      <t>チョウセイカン</t>
    </rPh>
    <rPh sb="8" eb="10">
      <t>ホソイ</t>
    </rPh>
    <rPh sb="10" eb="12">
      <t>トシアキ</t>
    </rPh>
    <rPh sb="13" eb="15">
      <t>トウケイ</t>
    </rPh>
    <rPh sb="15" eb="18">
      <t>カンリカン</t>
    </rPh>
    <rPh sb="19" eb="21">
      <t>タキハラ</t>
    </rPh>
    <rPh sb="21" eb="23">
      <t>アキオ</t>
    </rPh>
    <phoneticPr fontId="5"/>
  </si>
  <si>
    <t>執行額／統計調査数　　　　　　　</t>
    <rPh sb="0" eb="2">
      <t>シッコウ</t>
    </rPh>
    <rPh sb="2" eb="3">
      <t>ガク</t>
    </rPh>
    <rPh sb="4" eb="6">
      <t>トウケイ</t>
    </rPh>
    <rPh sb="6" eb="8">
      <t>チョウサ</t>
    </rPh>
    <rPh sb="8" eb="9">
      <t>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</si>
  <si>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</si>
  <si>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</si>
  <si>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</si>
  <si>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</si>
  <si>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</si>
  <si>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</si>
  <si>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</si>
  <si>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</si>
  <si>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</si>
  <si>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</si>
  <si>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</si>
  <si>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</si>
  <si>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</si>
  <si>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</si>
  <si>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</si>
  <si>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</si>
  <si>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</si>
  <si>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</si>
  <si>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</si>
  <si>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</si>
  <si>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</si>
  <si>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</si>
  <si>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</si>
  <si>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</si>
  <si>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</si>
  <si>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</si>
  <si>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</si>
  <si>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</si>
  <si>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</si>
  <si>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</si>
  <si>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</si>
  <si>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</si>
  <si>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</si>
  <si>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</si>
  <si>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</si>
  <si>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</si>
  <si>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</si>
  <si>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</si>
  <si>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</si>
  <si>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</si>
  <si>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厚生労働省統計改革ビジョン2019（令和元年8月27日）</t>
    <rPh sb="0" eb="2">
      <t>コウセイ</t>
    </rPh>
    <rPh sb="2" eb="5">
      <t>ロウドウショウ</t>
    </rPh>
    <rPh sb="5" eb="7">
      <t>トウケイ</t>
    </rPh>
    <rPh sb="7" eb="9">
      <t>カイカク</t>
    </rPh>
    <rPh sb="18" eb="20">
      <t>レイワ</t>
    </rPh>
    <rPh sb="20" eb="22">
      <t>ガンネン</t>
    </rPh>
    <rPh sb="23" eb="24">
      <t>ガツ</t>
    </rPh>
    <rPh sb="26" eb="27">
      <t>ヒ</t>
    </rPh>
    <phoneticPr fontId="5"/>
  </si>
  <si>
    <t>統計作成標準ガイドライン（仮称）の作成</t>
    <rPh sb="13" eb="15">
      <t>カショウ</t>
    </rPh>
    <phoneticPr fontId="5"/>
  </si>
  <si>
    <t>毎月勤労統計調査の業務プロセスドキュメント（仮称）の作成</t>
    <rPh sb="0" eb="2">
      <t>マイツキ</t>
    </rPh>
    <rPh sb="2" eb="4">
      <t>キンロウ</t>
    </rPh>
    <rPh sb="4" eb="6">
      <t>トウケイ</t>
    </rPh>
    <rPh sb="6" eb="8">
      <t>チョウサ</t>
    </rPh>
    <rPh sb="9" eb="11">
      <t>ギョウム</t>
    </rPh>
    <rPh sb="22" eb="24">
      <t>カショウ</t>
    </rPh>
    <rPh sb="26" eb="28">
      <t>サクセイ</t>
    </rPh>
    <phoneticPr fontId="5"/>
  </si>
  <si>
    <t>省内の統計調査の企画から公表・データ保管までの一連の処理プロセスを検証の上、各プロセスにおける業務内容や必要な書類を網羅的に整理し、標準化（統計業務のBPR）を図るとともに、AIやRPAの活用による業務の効率化も視野に入れた統計作成標準ガイドライン（仮称）を作成する。
また、統計業務のBPRを踏まえ、かつ、現行統計処理システムが抱える課題の解決に向けた次期統計処理システムの基盤についての構想をまとめる。
なお、情報システムのブラックボックス化を指摘されている毎月勤労統計調査の集計処理については先行して検討する。</t>
    <rPh sb="5" eb="7">
      <t>チョウサ</t>
    </rPh>
    <phoneticPr fontId="5"/>
  </si>
  <si>
    <t>「新しい日本のための優先課題推進枠」459</t>
    <phoneticPr fontId="5"/>
  </si>
  <si>
    <t>厚生労働省における統計の企画から公表・データ保管までの一連の処理プロセスについて現状を検証の上、標準化を行い、省内の各統計が適切に、かつ、持続的に作成されることを目的とする。また、現行統計処理システムの課題（OS、独自言語の利用等）解決及び毎月勤労統計調査における情報システムのブラックボックス化の解消を図る。</t>
    <rPh sb="90" eb="92">
      <t>ゲンコウ</t>
    </rPh>
    <rPh sb="92" eb="94">
      <t>トウケイ</t>
    </rPh>
    <rPh sb="94" eb="96">
      <t>ショリ</t>
    </rPh>
    <rPh sb="101" eb="103">
      <t>カダイ</t>
    </rPh>
    <rPh sb="116" eb="118">
      <t>カイケツ</t>
    </rPh>
    <rPh sb="118" eb="119">
      <t>オヨ</t>
    </rPh>
    <rPh sb="120" eb="122">
      <t>マイツキ</t>
    </rPh>
    <rPh sb="122" eb="124">
      <t>キンロウ</t>
    </rPh>
    <rPh sb="124" eb="126">
      <t>トウケイ</t>
    </rPh>
    <rPh sb="126" eb="128">
      <t>チョウサ</t>
    </rPh>
    <rPh sb="132" eb="134">
      <t>ジョウホウ</t>
    </rPh>
    <rPh sb="147" eb="148">
      <t>カ</t>
    </rPh>
    <rPh sb="149" eb="151">
      <t>カイショウ</t>
    </rPh>
    <rPh sb="152" eb="153">
      <t>ハカ</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</si>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</sst>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28575</xdr:colOff>
      <xdr:row>740</xdr:row>
      <xdr:rowOff>161925</xdr:rowOff>
    </xdr:from>
    <xdr:to>
      <xdr:col>36</xdr:col>
      <xdr:colOff>25542</xdr:colOff>
      <xdr:row>753</xdr:row>
      <xdr:rowOff>0</xdr:rowOff>
    </xdr:to>
    <xdr:grpSp>
      <xdr:nvGrpSpPr>
        <xdr:cNvPr id="3" name="グループ化 2"/>
        <xdr:cNvGrpSpPr/>
      </xdr:nvGrpSpPr>
      <xdr:grpSpPr>
        <a:xfrm>
          <a:off x="3889375" y="42897425"/>
          <a:ext cx="3451367" cy="4460875"/>
          <a:chOff x="4172857" y="37483143"/>
          <a:chExt cx="2880320" cy="4474459"/>
        </a:xfrm>
      </xdr:grpSpPr>
      <xdr:sp macro="" textlink="">
        <xdr:nvSpPr>
          <xdr:cNvPr id="4" name="正方形/長方形 3"/>
          <xdr:cNvSpPr/>
        </xdr:nvSpPr>
        <xdr:spPr>
          <a:xfrm>
            <a:off x="4264540" y="37868658"/>
            <a:ext cx="2752633" cy="7488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chemeClr val="tx1"/>
                </a:solidFill>
              </a:rPr>
              <a:t>厚生労働省</a:t>
            </a:r>
            <a:endParaRPr lang="en-US" altLang="ja-JP" sz="1200">
              <a:solidFill>
                <a:schemeClr val="tx1"/>
              </a:solidFill>
            </a:endParaRPr>
          </a:p>
          <a:p>
            <a:pPr algn="ctr"/>
            <a:r>
              <a:rPr lang="en-US" altLang="ja-JP" sz="1200">
                <a:solidFill>
                  <a:schemeClr val="tx1"/>
                </a:solidFill>
              </a:rPr>
              <a:t>459</a:t>
            </a:r>
            <a:r>
              <a:rPr lang="ja-JP" altLang="en-US" sz="1200">
                <a:solidFill>
                  <a:schemeClr val="tx1"/>
                </a:solidFill>
              </a:rPr>
              <a:t>百万円</a:t>
            </a:r>
            <a:endParaRPr kumimoji="1" lang="ja-JP" altLang="en-US" sz="1200">
              <a:solidFill>
                <a:schemeClr val="tx1"/>
              </a:solidFill>
            </a:endParaRPr>
          </a:p>
        </xdr:txBody>
      </xdr:sp>
      <xdr:sp macro="" textlink="">
        <xdr:nvSpPr>
          <xdr:cNvPr id="5" name="大かっこ 4"/>
          <xdr:cNvSpPr/>
        </xdr:nvSpPr>
        <xdr:spPr>
          <a:xfrm>
            <a:off x="4244865" y="38870962"/>
            <a:ext cx="2808312" cy="4320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事業の企画、全体調整等、事業全体の進行管理</a:t>
            </a:r>
            <a:endParaRPr kumimoji="1" lang="ja-JP" altLang="en-US" sz="1200"/>
          </a:p>
        </xdr:txBody>
      </xdr:sp>
      <xdr:sp macro="" textlink="">
        <xdr:nvSpPr>
          <xdr:cNvPr id="6" name="正方形/長方形 5"/>
          <xdr:cNvSpPr/>
        </xdr:nvSpPr>
        <xdr:spPr>
          <a:xfrm>
            <a:off x="4208861" y="40239114"/>
            <a:ext cx="2808312" cy="7488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chemeClr val="tx1"/>
                </a:solidFill>
              </a:rPr>
              <a:t>選定業者</a:t>
            </a:r>
            <a:endParaRPr lang="en-US" altLang="ja-JP" sz="1200">
              <a:solidFill>
                <a:schemeClr val="tx1"/>
              </a:solidFill>
            </a:endParaRPr>
          </a:p>
          <a:p>
            <a:pPr algn="ctr"/>
            <a:r>
              <a:rPr lang="en-US" altLang="ja-JP" sz="1200">
                <a:solidFill>
                  <a:schemeClr val="tx1"/>
                </a:solidFill>
              </a:rPr>
              <a:t>459</a:t>
            </a:r>
            <a:r>
              <a:rPr lang="ja-JP" altLang="en-US" sz="1200">
                <a:solidFill>
                  <a:schemeClr val="tx1"/>
                </a:solidFill>
              </a:rPr>
              <a:t>百万円</a:t>
            </a:r>
            <a:endParaRPr kumimoji="1" lang="ja-JP" altLang="en-US" sz="1200">
              <a:solidFill>
                <a:schemeClr val="tx1"/>
              </a:solidFill>
            </a:endParaRPr>
          </a:p>
        </xdr:txBody>
      </xdr:sp>
      <xdr:sp macro="" textlink="">
        <xdr:nvSpPr>
          <xdr:cNvPr id="7" name="大かっこ 6"/>
          <xdr:cNvSpPr/>
        </xdr:nvSpPr>
        <xdr:spPr>
          <a:xfrm>
            <a:off x="4172857" y="41194480"/>
            <a:ext cx="2874816" cy="7631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統計作成標準ガイドライン案作成、次期統計処理システム基盤に係る調査検討、毎月勤労統計調査の集計処理の移行の検討</a:t>
            </a:r>
            <a:endParaRPr kumimoji="1" lang="ja-JP" altLang="en-US" sz="1200"/>
          </a:p>
        </xdr:txBody>
      </xdr:sp>
      <xdr:sp macro="" textlink="">
        <xdr:nvSpPr>
          <xdr:cNvPr id="8" name="テキスト ボックス 8"/>
          <xdr:cNvSpPr txBox="1"/>
        </xdr:nvSpPr>
        <xdr:spPr>
          <a:xfrm>
            <a:off x="4570830" y="37483143"/>
            <a:ext cx="2156382" cy="29608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（令和２年度のイメージ）</a:t>
            </a:r>
          </a:p>
        </xdr:txBody>
      </xdr:sp>
      <xdr:cxnSp macro="">
        <xdr:nvCxnSpPr>
          <xdr:cNvPr id="9" name="直線矢印コネクタ 8"/>
          <xdr:cNvCxnSpPr/>
        </xdr:nvCxnSpPr>
        <xdr:spPr>
          <a:xfrm>
            <a:off x="5613017" y="39447026"/>
            <a:ext cx="0" cy="648072"/>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6</xdr:col>
      <xdr:colOff>178590</xdr:colOff>
      <xdr:row>4</xdr:row>
      <xdr:rowOff>154778</xdr:rowOff>
    </xdr:from>
    <xdr:ext cx="889987" cy="275717"/>
    <xdr:sp macro="" textlink="">
      <xdr:nvSpPr>
        <xdr:cNvPr id="10" name="テキスト ボックス 9"/>
        <xdr:cNvSpPr txBox="1"/>
      </xdr:nvSpPr>
      <xdr:spPr>
        <a:xfrm>
          <a:off x="1393028" y="1297778"/>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令和２年度</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545</v>
      </c>
      <c r="AP2" s="939"/>
      <c r="AQ2" s="939"/>
      <c r="AR2" s="79" t="str">
        <f>IF(OR(AO2="　", AO2=""), "", "-")</f>
        <v>-</v>
      </c>
      <c r="AS2" s="940">
        <v>56</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45.75" customHeight="1" x14ac:dyDescent="0.15">
      <c r="A5" s="692" t="s">
        <v>67</v>
      </c>
      <c r="B5" s="693"/>
      <c r="C5" s="693"/>
      <c r="D5" s="693"/>
      <c r="E5" s="693"/>
      <c r="F5" s="694"/>
      <c r="G5" s="839"/>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587</v>
      </c>
      <c r="AF5" s="699"/>
      <c r="AG5" s="699"/>
      <c r="AH5" s="699"/>
      <c r="AI5" s="699"/>
      <c r="AJ5" s="699"/>
      <c r="AK5" s="699"/>
      <c r="AL5" s="699"/>
      <c r="AM5" s="699"/>
      <c r="AN5" s="699"/>
      <c r="AO5" s="699"/>
      <c r="AP5" s="700"/>
      <c r="AQ5" s="701" t="s">
        <v>588</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630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635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99.75" customHeight="1" x14ac:dyDescent="0.15">
      <c r="A10" s="660" t="s">
        <v>30</v>
      </c>
      <c r="B10" s="661"/>
      <c r="C10" s="661"/>
      <c r="D10" s="661"/>
      <c r="E10" s="661"/>
      <c r="F10" s="661"/>
      <c r="G10" s="754" t="s">
        <v>633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591</v>
      </c>
      <c r="Q13" s="658"/>
      <c r="R13" s="658"/>
      <c r="S13" s="658"/>
      <c r="T13" s="658"/>
      <c r="U13" s="658"/>
      <c r="V13" s="659"/>
      <c r="W13" s="657" t="s">
        <v>598</v>
      </c>
      <c r="X13" s="658"/>
      <c r="Y13" s="658"/>
      <c r="Z13" s="658"/>
      <c r="AA13" s="658"/>
      <c r="AB13" s="658"/>
      <c r="AC13" s="659"/>
      <c r="AD13" s="657" t="s">
        <v>591</v>
      </c>
      <c r="AE13" s="658"/>
      <c r="AF13" s="658"/>
      <c r="AG13" s="658"/>
      <c r="AH13" s="658"/>
      <c r="AI13" s="658"/>
      <c r="AJ13" s="659"/>
      <c r="AK13" s="657" t="s">
        <v>591</v>
      </c>
      <c r="AL13" s="658"/>
      <c r="AM13" s="658"/>
      <c r="AN13" s="658"/>
      <c r="AO13" s="658"/>
      <c r="AP13" s="658"/>
      <c r="AQ13" s="659"/>
      <c r="AR13" s="919">
        <v>459</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614</v>
      </c>
      <c r="Q14" s="658"/>
      <c r="R14" s="658"/>
      <c r="S14" s="658"/>
      <c r="T14" s="658"/>
      <c r="U14" s="658"/>
      <c r="V14" s="659"/>
      <c r="W14" s="657" t="s">
        <v>623</v>
      </c>
      <c r="X14" s="658"/>
      <c r="Y14" s="658"/>
      <c r="Z14" s="658"/>
      <c r="AA14" s="658"/>
      <c r="AB14" s="658"/>
      <c r="AC14" s="659"/>
      <c r="AD14" s="657" t="s">
        <v>615</v>
      </c>
      <c r="AE14" s="658"/>
      <c r="AF14" s="658"/>
      <c r="AG14" s="658"/>
      <c r="AH14" s="658"/>
      <c r="AI14" s="658"/>
      <c r="AJ14" s="659"/>
      <c r="AK14" s="657" t="s">
        <v>595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599</v>
      </c>
      <c r="Q15" s="658"/>
      <c r="R15" s="658"/>
      <c r="S15" s="658"/>
      <c r="T15" s="658"/>
      <c r="U15" s="658"/>
      <c r="V15" s="659"/>
      <c r="W15" s="657" t="s">
        <v>628</v>
      </c>
      <c r="X15" s="658"/>
      <c r="Y15" s="658"/>
      <c r="Z15" s="658"/>
      <c r="AA15" s="658"/>
      <c r="AB15" s="658"/>
      <c r="AC15" s="659"/>
      <c r="AD15" s="657" t="s">
        <v>595</v>
      </c>
      <c r="AE15" s="658"/>
      <c r="AF15" s="658"/>
      <c r="AG15" s="658"/>
      <c r="AH15" s="658"/>
      <c r="AI15" s="658"/>
      <c r="AJ15" s="659"/>
      <c r="AK15" s="657" t="s">
        <v>591</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595</v>
      </c>
      <c r="Q16" s="658"/>
      <c r="R16" s="658"/>
      <c r="S16" s="658"/>
      <c r="T16" s="658"/>
      <c r="U16" s="658"/>
      <c r="V16" s="659"/>
      <c r="W16" s="657" t="s">
        <v>595</v>
      </c>
      <c r="X16" s="658"/>
      <c r="Y16" s="658"/>
      <c r="Z16" s="658"/>
      <c r="AA16" s="658"/>
      <c r="AB16" s="658"/>
      <c r="AC16" s="659"/>
      <c r="AD16" s="657" t="s">
        <v>629</v>
      </c>
      <c r="AE16" s="658"/>
      <c r="AF16" s="658"/>
      <c r="AG16" s="658"/>
      <c r="AH16" s="658"/>
      <c r="AI16" s="658"/>
      <c r="AJ16" s="659"/>
      <c r="AK16" s="657" t="s">
        <v>598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599</v>
      </c>
      <c r="Q17" s="658"/>
      <c r="R17" s="658"/>
      <c r="S17" s="658"/>
      <c r="T17" s="658"/>
      <c r="U17" s="658"/>
      <c r="V17" s="659"/>
      <c r="W17" s="657" t="s">
        <v>591</v>
      </c>
      <c r="X17" s="658"/>
      <c r="Y17" s="658"/>
      <c r="Z17" s="658"/>
      <c r="AA17" s="658"/>
      <c r="AB17" s="658"/>
      <c r="AC17" s="659"/>
      <c r="AD17" s="657" t="s">
        <v>591</v>
      </c>
      <c r="AE17" s="658"/>
      <c r="AF17" s="658"/>
      <c r="AG17" s="658"/>
      <c r="AH17" s="658"/>
      <c r="AI17" s="658"/>
      <c r="AJ17" s="659"/>
      <c r="AK17" s="657" t="s">
        <v>618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459</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574</v>
      </c>
      <c r="H23" s="953"/>
      <c r="I23" s="953"/>
      <c r="J23" s="953"/>
      <c r="K23" s="953"/>
      <c r="L23" s="953"/>
      <c r="M23" s="953"/>
      <c r="N23" s="953"/>
      <c r="O23" s="954"/>
      <c r="P23" s="919"/>
      <c r="Q23" s="920"/>
      <c r="R23" s="920"/>
      <c r="S23" s="920"/>
      <c r="T23" s="920"/>
      <c r="U23" s="920"/>
      <c r="V23" s="937"/>
      <c r="W23" s="919">
        <v>459</v>
      </c>
      <c r="X23" s="920"/>
      <c r="Y23" s="920"/>
      <c r="Z23" s="920"/>
      <c r="AA23" s="920"/>
      <c r="AB23" s="920"/>
      <c r="AC23" s="937"/>
      <c r="AD23" s="974" t="s">
        <v>634</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t="e">
        <f>P29-SUM(P23:P27)</f>
        <v>#VALUE!</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t="str">
        <f>AK13</f>
        <v>-</v>
      </c>
      <c r="Q29" s="658"/>
      <c r="R29" s="658"/>
      <c r="S29" s="658"/>
      <c r="T29" s="658"/>
      <c r="U29" s="658"/>
      <c r="V29" s="659"/>
      <c r="W29" s="933">
        <f>AR13</f>
        <v>459</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590</v>
      </c>
      <c r="AR31" s="200"/>
      <c r="AS31" s="133" t="s">
        <v>355</v>
      </c>
      <c r="AT31" s="134"/>
      <c r="AU31" s="199" t="s">
        <v>590</v>
      </c>
      <c r="AV31" s="199"/>
      <c r="AW31" s="398" t="s">
        <v>300</v>
      </c>
      <c r="AX31" s="399"/>
    </row>
    <row r="32" spans="1:50" ht="23.25" customHeight="1" x14ac:dyDescent="0.15">
      <c r="A32" s="403"/>
      <c r="B32" s="401"/>
      <c r="C32" s="401"/>
      <c r="D32" s="401"/>
      <c r="E32" s="401"/>
      <c r="F32" s="402"/>
      <c r="G32" s="564" t="s">
        <v>583</v>
      </c>
      <c r="H32" s="565"/>
      <c r="I32" s="565"/>
      <c r="J32" s="565"/>
      <c r="K32" s="565"/>
      <c r="L32" s="565"/>
      <c r="M32" s="565"/>
      <c r="N32" s="565"/>
      <c r="O32" s="566"/>
      <c r="P32" s="105" t="s">
        <v>584</v>
      </c>
      <c r="Q32" s="105"/>
      <c r="R32" s="105"/>
      <c r="S32" s="105"/>
      <c r="T32" s="105"/>
      <c r="U32" s="105"/>
      <c r="V32" s="105"/>
      <c r="W32" s="105"/>
      <c r="X32" s="106"/>
      <c r="Y32" s="471" t="s">
        <v>12</v>
      </c>
      <c r="Z32" s="531"/>
      <c r="AA32" s="532"/>
      <c r="AB32" s="461" t="s">
        <v>585</v>
      </c>
      <c r="AC32" s="461"/>
      <c r="AD32" s="461"/>
      <c r="AE32" s="218" t="s">
        <v>591</v>
      </c>
      <c r="AF32" s="219"/>
      <c r="AG32" s="219"/>
      <c r="AH32" s="219"/>
      <c r="AI32" s="218" t="s">
        <v>592</v>
      </c>
      <c r="AJ32" s="219"/>
      <c r="AK32" s="219"/>
      <c r="AL32" s="219"/>
      <c r="AM32" s="218" t="s">
        <v>593</v>
      </c>
      <c r="AN32" s="219"/>
      <c r="AO32" s="219"/>
      <c r="AP32" s="219"/>
      <c r="AQ32" s="340" t="s">
        <v>592</v>
      </c>
      <c r="AR32" s="207"/>
      <c r="AS32" s="207"/>
      <c r="AT32" s="341"/>
      <c r="AU32" s="219" t="s">
        <v>591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t="s">
        <v>594</v>
      </c>
      <c r="AF33" s="219"/>
      <c r="AG33" s="219"/>
      <c r="AH33" s="219"/>
      <c r="AI33" s="218" t="s">
        <v>595</v>
      </c>
      <c r="AJ33" s="219"/>
      <c r="AK33" s="219"/>
      <c r="AL33" s="219"/>
      <c r="AM33" s="218" t="s">
        <v>595</v>
      </c>
      <c r="AN33" s="219"/>
      <c r="AO33" s="219"/>
      <c r="AP33" s="219"/>
      <c r="AQ33" s="340" t="s">
        <v>596</v>
      </c>
      <c r="AR33" s="207"/>
      <c r="AS33" s="207"/>
      <c r="AT33" s="341"/>
      <c r="AU33" s="219" t="s">
        <v>595</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591</v>
      </c>
      <c r="AF34" s="219"/>
      <c r="AG34" s="219"/>
      <c r="AH34" s="219"/>
      <c r="AI34" s="218" t="s">
        <v>594</v>
      </c>
      <c r="AJ34" s="219"/>
      <c r="AK34" s="219"/>
      <c r="AL34" s="219"/>
      <c r="AM34" s="218" t="s">
        <v>591</v>
      </c>
      <c r="AN34" s="219"/>
      <c r="AO34" s="219"/>
      <c r="AP34" s="219"/>
      <c r="AQ34" s="340" t="s">
        <v>595</v>
      </c>
      <c r="AR34" s="207"/>
      <c r="AS34" s="207"/>
      <c r="AT34" s="341"/>
      <c r="AU34" s="219">
        <v>100</v>
      </c>
      <c r="AV34" s="219"/>
      <c r="AW34" s="219"/>
      <c r="AX34" s="221"/>
    </row>
    <row r="35" spans="1:50" ht="23.25" customHeight="1" x14ac:dyDescent="0.15">
      <c r="A35" s="226" t="s">
        <v>506</v>
      </c>
      <c r="B35" s="227"/>
      <c r="C35" s="227"/>
      <c r="D35" s="227"/>
      <c r="E35" s="227"/>
      <c r="F35" s="228"/>
      <c r="G35" s="232" t="s">
        <v>597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42.7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7.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631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627</v>
      </c>
      <c r="AC101" s="461"/>
      <c r="AD101" s="461"/>
      <c r="AE101" s="218" t="s">
        <v>595</v>
      </c>
      <c r="AF101" s="219"/>
      <c r="AG101" s="219"/>
      <c r="AH101" s="220"/>
      <c r="AI101" s="218" t="s">
        <v>599</v>
      </c>
      <c r="AJ101" s="219"/>
      <c r="AK101" s="219"/>
      <c r="AL101" s="220"/>
      <c r="AM101" s="218" t="s">
        <v>591</v>
      </c>
      <c r="AN101" s="219"/>
      <c r="AO101" s="219"/>
      <c r="AP101" s="220"/>
      <c r="AQ101" s="218" t="s">
        <v>600</v>
      </c>
      <c r="AR101" s="219"/>
      <c r="AS101" s="219"/>
      <c r="AT101" s="220"/>
      <c r="AU101" s="218" t="s">
        <v>595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627</v>
      </c>
      <c r="AC102" s="461"/>
      <c r="AD102" s="461"/>
      <c r="AE102" s="418" t="s">
        <v>595</v>
      </c>
      <c r="AF102" s="418"/>
      <c r="AG102" s="418"/>
      <c r="AH102" s="418"/>
      <c r="AI102" s="418" t="s">
        <v>595</v>
      </c>
      <c r="AJ102" s="418"/>
      <c r="AK102" s="418"/>
      <c r="AL102" s="418"/>
      <c r="AM102" s="418" t="s">
        <v>601</v>
      </c>
      <c r="AN102" s="418"/>
      <c r="AO102" s="418"/>
      <c r="AP102" s="418"/>
      <c r="AQ102" s="273" t="s">
        <v>594</v>
      </c>
      <c r="AR102" s="274"/>
      <c r="AS102" s="274"/>
      <c r="AT102" s="319"/>
      <c r="AU102" s="273">
        <v>1</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customHeight="1" x14ac:dyDescent="0.15">
      <c r="A104" s="422"/>
      <c r="B104" s="423"/>
      <c r="C104" s="423"/>
      <c r="D104" s="423"/>
      <c r="E104" s="423"/>
      <c r="F104" s="424"/>
      <c r="G104" s="105" t="s">
        <v>580</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627</v>
      </c>
      <c r="AC104" s="546"/>
      <c r="AD104" s="547"/>
      <c r="AE104" s="218" t="s">
        <v>602</v>
      </c>
      <c r="AF104" s="219"/>
      <c r="AG104" s="219"/>
      <c r="AH104" s="220"/>
      <c r="AI104" s="218" t="s">
        <v>602</v>
      </c>
      <c r="AJ104" s="219"/>
      <c r="AK104" s="219"/>
      <c r="AL104" s="220"/>
      <c r="AM104" s="218" t="s">
        <v>598</v>
      </c>
      <c r="AN104" s="219"/>
      <c r="AO104" s="219"/>
      <c r="AP104" s="220"/>
      <c r="AQ104" s="218" t="s">
        <v>595</v>
      </c>
      <c r="AR104" s="219"/>
      <c r="AS104" s="219"/>
      <c r="AT104" s="220"/>
      <c r="AU104" s="218" t="s">
        <v>595</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627</v>
      </c>
      <c r="AC105" s="469"/>
      <c r="AD105" s="470"/>
      <c r="AE105" s="418" t="s">
        <v>602</v>
      </c>
      <c r="AF105" s="418"/>
      <c r="AG105" s="418"/>
      <c r="AH105" s="418"/>
      <c r="AI105" s="418" t="s">
        <v>599</v>
      </c>
      <c r="AJ105" s="418"/>
      <c r="AK105" s="418"/>
      <c r="AL105" s="418"/>
      <c r="AM105" s="418" t="s">
        <v>602</v>
      </c>
      <c r="AN105" s="418"/>
      <c r="AO105" s="418"/>
      <c r="AP105" s="418"/>
      <c r="AQ105" s="218" t="s">
        <v>603</v>
      </c>
      <c r="AR105" s="219"/>
      <c r="AS105" s="219"/>
      <c r="AT105" s="220"/>
      <c r="AU105" s="273">
        <v>1</v>
      </c>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customHeight="1" x14ac:dyDescent="0.15">
      <c r="A107" s="422"/>
      <c r="B107" s="423"/>
      <c r="C107" s="423"/>
      <c r="D107" s="423"/>
      <c r="E107" s="423"/>
      <c r="F107" s="424"/>
      <c r="G107" s="105" t="s">
        <v>632</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627</v>
      </c>
      <c r="AC107" s="546"/>
      <c r="AD107" s="547"/>
      <c r="AE107" s="418" t="s">
        <v>591</v>
      </c>
      <c r="AF107" s="418"/>
      <c r="AG107" s="418"/>
      <c r="AH107" s="418"/>
      <c r="AI107" s="418" t="s">
        <v>595</v>
      </c>
      <c r="AJ107" s="418"/>
      <c r="AK107" s="418"/>
      <c r="AL107" s="418"/>
      <c r="AM107" s="418" t="s">
        <v>591</v>
      </c>
      <c r="AN107" s="418"/>
      <c r="AO107" s="418"/>
      <c r="AP107" s="418"/>
      <c r="AQ107" s="218" t="s">
        <v>595</v>
      </c>
      <c r="AR107" s="219"/>
      <c r="AS107" s="219"/>
      <c r="AT107" s="220"/>
      <c r="AU107" s="218" t="s">
        <v>599</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627</v>
      </c>
      <c r="AC108" s="469"/>
      <c r="AD108" s="470"/>
      <c r="AE108" s="418" t="s">
        <v>595</v>
      </c>
      <c r="AF108" s="418"/>
      <c r="AG108" s="418"/>
      <c r="AH108" s="418"/>
      <c r="AI108" s="418" t="s">
        <v>599</v>
      </c>
      <c r="AJ108" s="418"/>
      <c r="AK108" s="418"/>
      <c r="AL108" s="418"/>
      <c r="AM108" s="418" t="s">
        <v>604</v>
      </c>
      <c r="AN108" s="418"/>
      <c r="AO108" s="418"/>
      <c r="AP108" s="418"/>
      <c r="AQ108" s="218" t="s">
        <v>591</v>
      </c>
      <c r="AR108" s="219"/>
      <c r="AS108" s="219"/>
      <c r="AT108" s="220"/>
      <c r="AU108" s="273">
        <v>1</v>
      </c>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577</v>
      </c>
      <c r="AC116" s="463"/>
      <c r="AD116" s="464"/>
      <c r="AE116" s="418" t="s">
        <v>602</v>
      </c>
      <c r="AF116" s="418"/>
      <c r="AG116" s="418"/>
      <c r="AH116" s="418"/>
      <c r="AI116" s="418" t="s">
        <v>602</v>
      </c>
      <c r="AJ116" s="418"/>
      <c r="AK116" s="418"/>
      <c r="AL116" s="418"/>
      <c r="AM116" s="418" t="s">
        <v>595</v>
      </c>
      <c r="AN116" s="418"/>
      <c r="AO116" s="418"/>
      <c r="AP116" s="418"/>
      <c r="AQ116" s="218" t="s">
        <v>591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578</v>
      </c>
      <c r="AC117" s="473"/>
      <c r="AD117" s="474"/>
      <c r="AE117" s="551" t="s">
        <v>595</v>
      </c>
      <c r="AF117" s="551"/>
      <c r="AG117" s="551"/>
      <c r="AH117" s="551"/>
      <c r="AI117" s="551" t="s">
        <v>595</v>
      </c>
      <c r="AJ117" s="551"/>
      <c r="AK117" s="551"/>
      <c r="AL117" s="551"/>
      <c r="AM117" s="551" t="s">
        <v>595</v>
      </c>
      <c r="AN117" s="551"/>
      <c r="AO117" s="551"/>
      <c r="AP117" s="551"/>
      <c r="AQ117" s="551" t="s">
        <v>599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606</v>
      </c>
      <c r="AR133" s="199"/>
      <c r="AS133" s="133" t="s">
        <v>355</v>
      </c>
      <c r="AT133" s="134"/>
      <c r="AU133" s="200" t="s">
        <v>595</v>
      </c>
      <c r="AV133" s="200"/>
      <c r="AW133" s="133" t="s">
        <v>300</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607</v>
      </c>
      <c r="AC134" s="205"/>
      <c r="AD134" s="205"/>
      <c r="AE134" s="206" t="s">
        <v>608</v>
      </c>
      <c r="AF134" s="207"/>
      <c r="AG134" s="207"/>
      <c r="AH134" s="207"/>
      <c r="AI134" s="206" t="s">
        <v>591</v>
      </c>
      <c r="AJ134" s="207"/>
      <c r="AK134" s="207"/>
      <c r="AL134" s="207"/>
      <c r="AM134" s="206" t="s">
        <v>608</v>
      </c>
      <c r="AN134" s="207"/>
      <c r="AO134" s="207"/>
      <c r="AP134" s="207"/>
      <c r="AQ134" s="206" t="s">
        <v>595</v>
      </c>
      <c r="AR134" s="207"/>
      <c r="AS134" s="207"/>
      <c r="AT134" s="207"/>
      <c r="AU134" s="206" t="s">
        <v>595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591</v>
      </c>
      <c r="AC135" s="213"/>
      <c r="AD135" s="213"/>
      <c r="AE135" s="206" t="s">
        <v>595</v>
      </c>
      <c r="AF135" s="207"/>
      <c r="AG135" s="207"/>
      <c r="AH135" s="207"/>
      <c r="AI135" s="206" t="s">
        <v>591</v>
      </c>
      <c r="AJ135" s="207"/>
      <c r="AK135" s="207"/>
      <c r="AL135" s="207"/>
      <c r="AM135" s="206" t="s">
        <v>591</v>
      </c>
      <c r="AN135" s="207"/>
      <c r="AO135" s="207"/>
      <c r="AP135" s="207"/>
      <c r="AQ135" s="206" t="s">
        <v>595</v>
      </c>
      <c r="AR135" s="207"/>
      <c r="AS135" s="207"/>
      <c r="AT135" s="207"/>
      <c r="AU135" s="206" t="s">
        <v>591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609</v>
      </c>
      <c r="H154" s="105"/>
      <c r="I154" s="105"/>
      <c r="J154" s="105"/>
      <c r="K154" s="105"/>
      <c r="L154" s="105"/>
      <c r="M154" s="105"/>
      <c r="N154" s="105"/>
      <c r="O154" s="105"/>
      <c r="P154" s="106"/>
      <c r="Q154" s="125" t="s">
        <v>610</v>
      </c>
      <c r="R154" s="105"/>
      <c r="S154" s="105"/>
      <c r="T154" s="105"/>
      <c r="U154" s="105"/>
      <c r="V154" s="105"/>
      <c r="W154" s="105"/>
      <c r="X154" s="105"/>
      <c r="Y154" s="105"/>
      <c r="Z154" s="105"/>
      <c r="AA154" s="293"/>
      <c r="AB154" s="141" t="s">
        <v>595</v>
      </c>
      <c r="AC154" s="142"/>
      <c r="AD154" s="142"/>
      <c r="AE154" s="147" t="s">
        <v>606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c r="K430" s="901"/>
      <c r="L430" s="901"/>
      <c r="M430" s="901"/>
      <c r="N430" s="901"/>
      <c r="O430" s="901"/>
      <c r="P430" s="901"/>
      <c r="Q430" s="901"/>
      <c r="R430" s="901"/>
      <c r="S430" s="901"/>
      <c r="T430" s="902"/>
      <c r="U430" s="588" t="s">
        <v>590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608</v>
      </c>
      <c r="AF432" s="200"/>
      <c r="AG432" s="133" t="s">
        <v>355</v>
      </c>
      <c r="AH432" s="134"/>
      <c r="AI432" s="156"/>
      <c r="AJ432" s="156"/>
      <c r="AK432" s="156"/>
      <c r="AL432" s="154"/>
      <c r="AM432" s="156"/>
      <c r="AN432" s="156"/>
      <c r="AO432" s="156"/>
      <c r="AP432" s="154"/>
      <c r="AQ432" s="590" t="s">
        <v>595</v>
      </c>
      <c r="AR432" s="200"/>
      <c r="AS432" s="133" t="s">
        <v>355</v>
      </c>
      <c r="AT432" s="134"/>
      <c r="AU432" s="200" t="s">
        <v>595</v>
      </c>
      <c r="AV432" s="200"/>
      <c r="AW432" s="133" t="s">
        <v>300</v>
      </c>
      <c r="AX432" s="195"/>
    </row>
    <row r="433" spans="1:50" ht="23.25" customHeight="1" x14ac:dyDescent="0.15">
      <c r="A433" s="189"/>
      <c r="B433" s="186"/>
      <c r="C433" s="180"/>
      <c r="D433" s="186"/>
      <c r="E433" s="342"/>
      <c r="F433" s="343"/>
      <c r="G433" s="104" t="s">
        <v>595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612</v>
      </c>
      <c r="AC433" s="213"/>
      <c r="AD433" s="213"/>
      <c r="AE433" s="340" t="s">
        <v>613</v>
      </c>
      <c r="AF433" s="207"/>
      <c r="AG433" s="207"/>
      <c r="AH433" s="207"/>
      <c r="AI433" s="340" t="s">
        <v>595</v>
      </c>
      <c r="AJ433" s="207"/>
      <c r="AK433" s="207"/>
      <c r="AL433" s="207"/>
      <c r="AM433" s="340" t="s">
        <v>591</v>
      </c>
      <c r="AN433" s="207"/>
      <c r="AO433" s="207"/>
      <c r="AP433" s="341"/>
      <c r="AQ433" s="340" t="s">
        <v>591</v>
      </c>
      <c r="AR433" s="207"/>
      <c r="AS433" s="207"/>
      <c r="AT433" s="341"/>
      <c r="AU433" s="207" t="s">
        <v>595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614</v>
      </c>
      <c r="AC434" s="205"/>
      <c r="AD434" s="205"/>
      <c r="AE434" s="340" t="s">
        <v>591</v>
      </c>
      <c r="AF434" s="207"/>
      <c r="AG434" s="207"/>
      <c r="AH434" s="341"/>
      <c r="AI434" s="340" t="s">
        <v>595</v>
      </c>
      <c r="AJ434" s="207"/>
      <c r="AK434" s="207"/>
      <c r="AL434" s="207"/>
      <c r="AM434" s="340" t="s">
        <v>591</v>
      </c>
      <c r="AN434" s="207"/>
      <c r="AO434" s="207"/>
      <c r="AP434" s="341"/>
      <c r="AQ434" s="340" t="s">
        <v>614</v>
      </c>
      <c r="AR434" s="207"/>
      <c r="AS434" s="207"/>
      <c r="AT434" s="341"/>
      <c r="AU434" s="207" t="s">
        <v>615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591</v>
      </c>
      <c r="AF435" s="207"/>
      <c r="AG435" s="207"/>
      <c r="AH435" s="341"/>
      <c r="AI435" s="340" t="s">
        <v>594</v>
      </c>
      <c r="AJ435" s="207"/>
      <c r="AK435" s="207"/>
      <c r="AL435" s="207"/>
      <c r="AM435" s="340" t="s">
        <v>614</v>
      </c>
      <c r="AN435" s="207"/>
      <c r="AO435" s="207"/>
      <c r="AP435" s="341"/>
      <c r="AQ435" s="340" t="s">
        <v>595</v>
      </c>
      <c r="AR435" s="207"/>
      <c r="AS435" s="207"/>
      <c r="AT435" s="341"/>
      <c r="AU435" s="207" t="s">
        <v>615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606</v>
      </c>
      <c r="AF457" s="200"/>
      <c r="AG457" s="133" t="s">
        <v>355</v>
      </c>
      <c r="AH457" s="134"/>
      <c r="AI457" s="156"/>
      <c r="AJ457" s="156"/>
      <c r="AK457" s="156"/>
      <c r="AL457" s="154"/>
      <c r="AM457" s="156"/>
      <c r="AN457" s="156"/>
      <c r="AO457" s="156"/>
      <c r="AP457" s="154"/>
      <c r="AQ457" s="590" t="s">
        <v>617</v>
      </c>
      <c r="AR457" s="200"/>
      <c r="AS457" s="133" t="s">
        <v>355</v>
      </c>
      <c r="AT457" s="134"/>
      <c r="AU457" s="200" t="s">
        <v>606</v>
      </c>
      <c r="AV457" s="200"/>
      <c r="AW457" s="133" t="s">
        <v>300</v>
      </c>
      <c r="AX457" s="195"/>
    </row>
    <row r="458" spans="1:50" ht="23.25" customHeight="1" x14ac:dyDescent="0.15">
      <c r="A458" s="189"/>
      <c r="B458" s="186"/>
      <c r="C458" s="180"/>
      <c r="D458" s="186"/>
      <c r="E458" s="342"/>
      <c r="F458" s="343"/>
      <c r="G458" s="104" t="s">
        <v>616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595</v>
      </c>
      <c r="AC458" s="213"/>
      <c r="AD458" s="213"/>
      <c r="AE458" s="340" t="s">
        <v>598</v>
      </c>
      <c r="AF458" s="207"/>
      <c r="AG458" s="207"/>
      <c r="AH458" s="207"/>
      <c r="AI458" s="340" t="s">
        <v>595</v>
      </c>
      <c r="AJ458" s="207"/>
      <c r="AK458" s="207"/>
      <c r="AL458" s="207"/>
      <c r="AM458" s="340" t="s">
        <v>618</v>
      </c>
      <c r="AN458" s="207"/>
      <c r="AO458" s="207"/>
      <c r="AP458" s="341"/>
      <c r="AQ458" s="340" t="s">
        <v>598</v>
      </c>
      <c r="AR458" s="207"/>
      <c r="AS458" s="207"/>
      <c r="AT458" s="341"/>
      <c r="AU458" s="207" t="s">
        <v>619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620</v>
      </c>
      <c r="AC459" s="205"/>
      <c r="AD459" s="205"/>
      <c r="AE459" s="340" t="s">
        <v>614</v>
      </c>
      <c r="AF459" s="207"/>
      <c r="AG459" s="207"/>
      <c r="AH459" s="341"/>
      <c r="AI459" s="340" t="s">
        <v>590</v>
      </c>
      <c r="AJ459" s="207"/>
      <c r="AK459" s="207"/>
      <c r="AL459" s="207"/>
      <c r="AM459" s="340" t="s">
        <v>595</v>
      </c>
      <c r="AN459" s="207"/>
      <c r="AO459" s="207"/>
      <c r="AP459" s="341"/>
      <c r="AQ459" s="340" t="s">
        <v>608</v>
      </c>
      <c r="AR459" s="207"/>
      <c r="AS459" s="207"/>
      <c r="AT459" s="341"/>
      <c r="AU459" s="207" t="s">
        <v>595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591</v>
      </c>
      <c r="AF460" s="207"/>
      <c r="AG460" s="207"/>
      <c r="AH460" s="341"/>
      <c r="AI460" s="340" t="s">
        <v>591</v>
      </c>
      <c r="AJ460" s="207"/>
      <c r="AK460" s="207"/>
      <c r="AL460" s="207"/>
      <c r="AM460" s="340" t="s">
        <v>594</v>
      </c>
      <c r="AN460" s="207"/>
      <c r="AO460" s="207"/>
      <c r="AP460" s="341"/>
      <c r="AQ460" s="340" t="s">
        <v>591</v>
      </c>
      <c r="AR460" s="207"/>
      <c r="AS460" s="207"/>
      <c r="AT460" s="341"/>
      <c r="AU460" s="207" t="s">
        <v>594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6"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576</v>
      </c>
      <c r="AH702" s="386"/>
      <c r="AI702" s="386"/>
      <c r="AJ702" s="386"/>
      <c r="AK702" s="386"/>
      <c r="AL702" s="386"/>
      <c r="AM702" s="386"/>
      <c r="AN702" s="386"/>
      <c r="AO702" s="386"/>
      <c r="AP702" s="386"/>
      <c r="AQ702" s="386"/>
      <c r="AR702" s="386"/>
      <c r="AS702" s="386"/>
      <c r="AT702" s="386"/>
      <c r="AU702" s="386"/>
      <c r="AV702" s="386"/>
      <c r="AW702" s="386"/>
      <c r="AX702" s="387"/>
    </row>
    <row r="703" spans="1:50" ht="33"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581</v>
      </c>
      <c r="AH703" s="102"/>
      <c r="AI703" s="102"/>
      <c r="AJ703" s="102"/>
      <c r="AK703" s="102"/>
      <c r="AL703" s="102"/>
      <c r="AM703" s="102"/>
      <c r="AN703" s="102"/>
      <c r="AO703" s="102"/>
      <c r="AP703" s="102"/>
      <c r="AQ703" s="102"/>
      <c r="AR703" s="102"/>
      <c r="AS703" s="102"/>
      <c r="AT703" s="102"/>
      <c r="AU703" s="102"/>
      <c r="AV703" s="102"/>
      <c r="AW703" s="102"/>
      <c r="AX703" s="103"/>
    </row>
    <row r="704" spans="1:50" ht="32.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582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591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575</v>
      </c>
      <c r="AE708" s="605"/>
      <c r="AF708" s="605"/>
      <c r="AG708" s="742" t="s">
        <v>614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614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575</v>
      </c>
      <c r="AE710" s="329"/>
      <c r="AF710" s="329"/>
      <c r="AG710" s="101" t="s">
        <v>621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594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575</v>
      </c>
      <c r="AE712" s="783"/>
      <c r="AF712" s="783"/>
      <c r="AG712" s="810" t="s">
        <v>591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575</v>
      </c>
      <c r="AE713" s="329"/>
      <c r="AF713" s="663"/>
      <c r="AG713" s="101" t="s">
        <v>616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591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595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575</v>
      </c>
      <c r="AE716" s="627"/>
      <c r="AF716" s="627"/>
      <c r="AG716" s="101" t="s">
        <v>595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595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591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575</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t="s">
        <v>595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7.95" customHeight="1" x14ac:dyDescent="0.15">
      <c r="A726" s="640" t="s">
        <v>48</v>
      </c>
      <c r="B726" s="802"/>
      <c r="C726" s="815" t="s">
        <v>53</v>
      </c>
      <c r="D726" s="837"/>
      <c r="E726" s="837"/>
      <c r="F726" s="838"/>
      <c r="G726" s="577" t="s">
        <v>622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7.95" customHeight="1" thickBot="1" x14ac:dyDescent="0.2">
      <c r="A727" s="803"/>
      <c r="B727" s="804"/>
      <c r="C727" s="748" t="s">
        <v>57</v>
      </c>
      <c r="D727" s="749"/>
      <c r="E727" s="749"/>
      <c r="F727" s="750"/>
      <c r="G727" s="575" t="s">
        <v>591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7.95" customHeight="1" thickBot="1" x14ac:dyDescent="0.2">
      <c r="A729" s="634" t="s">
        <v>637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7.95" customHeight="1" thickBot="1" x14ac:dyDescent="0.2">
      <c r="A731" s="799"/>
      <c r="B731" s="800"/>
      <c r="C731" s="800"/>
      <c r="D731" s="800"/>
      <c r="E731" s="801"/>
      <c r="F731" s="729" t="s">
        <v>636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7.9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57.9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622</v>
      </c>
      <c r="F737" s="990"/>
      <c r="G737" s="990"/>
      <c r="H737" s="990"/>
      <c r="I737" s="990"/>
      <c r="J737" s="990"/>
      <c r="K737" s="990"/>
      <c r="L737" s="990"/>
      <c r="M737" s="990"/>
      <c r="N737" s="365" t="s">
        <v>543</v>
      </c>
      <c r="O737" s="365"/>
      <c r="P737" s="365"/>
      <c r="Q737" s="365"/>
      <c r="R737" s="990" t="s">
        <v>595</v>
      </c>
      <c r="S737" s="990"/>
      <c r="T737" s="990"/>
      <c r="U737" s="990"/>
      <c r="V737" s="990"/>
      <c r="W737" s="990"/>
      <c r="X737" s="990"/>
      <c r="Y737" s="990"/>
      <c r="Z737" s="990"/>
      <c r="AA737" s="365" t="s">
        <v>542</v>
      </c>
      <c r="AB737" s="365"/>
      <c r="AC737" s="365"/>
      <c r="AD737" s="365"/>
      <c r="AE737" s="990" t="s">
        <v>623</v>
      </c>
      <c r="AF737" s="990"/>
      <c r="AG737" s="990"/>
      <c r="AH737" s="990"/>
      <c r="AI737" s="990"/>
      <c r="AJ737" s="990"/>
      <c r="AK737" s="990"/>
      <c r="AL737" s="990"/>
      <c r="AM737" s="990"/>
      <c r="AN737" s="365" t="s">
        <v>541</v>
      </c>
      <c r="AO737" s="365"/>
      <c r="AP737" s="365"/>
      <c r="AQ737" s="365"/>
      <c r="AR737" s="982" t="s">
        <v>591</v>
      </c>
      <c r="AS737" s="983"/>
      <c r="AT737" s="983"/>
      <c r="AU737" s="983"/>
      <c r="AV737" s="983"/>
      <c r="AW737" s="983"/>
      <c r="AX737" s="984"/>
      <c r="AY737" s="89"/>
      <c r="AZ737" s="89"/>
    </row>
    <row r="738" spans="1:52" ht="24.75" customHeight="1" x14ac:dyDescent="0.15">
      <c r="A738" s="991" t="s">
        <v>540</v>
      </c>
      <c r="B738" s="210"/>
      <c r="C738" s="210"/>
      <c r="D738" s="211"/>
      <c r="E738" s="990" t="s">
        <v>591</v>
      </c>
      <c r="F738" s="990"/>
      <c r="G738" s="990"/>
      <c r="H738" s="990"/>
      <c r="I738" s="990"/>
      <c r="J738" s="990"/>
      <c r="K738" s="990"/>
      <c r="L738" s="990"/>
      <c r="M738" s="990"/>
      <c r="N738" s="365" t="s">
        <v>539</v>
      </c>
      <c r="O738" s="365"/>
      <c r="P738" s="365"/>
      <c r="Q738" s="365"/>
      <c r="R738" s="990" t="s">
        <v>622</v>
      </c>
      <c r="S738" s="990"/>
      <c r="T738" s="990"/>
      <c r="U738" s="990"/>
      <c r="V738" s="990"/>
      <c r="W738" s="990"/>
      <c r="X738" s="990"/>
      <c r="Y738" s="990"/>
      <c r="Z738" s="990"/>
      <c r="AA738" s="365" t="s">
        <v>538</v>
      </c>
      <c r="AB738" s="365"/>
      <c r="AC738" s="365"/>
      <c r="AD738" s="365"/>
      <c r="AE738" s="990" t="s">
        <v>624</v>
      </c>
      <c r="AF738" s="990"/>
      <c r="AG738" s="990"/>
      <c r="AH738" s="990"/>
      <c r="AI738" s="990"/>
      <c r="AJ738" s="990"/>
      <c r="AK738" s="990"/>
      <c r="AL738" s="990"/>
      <c r="AM738" s="990"/>
      <c r="AN738" s="365" t="s">
        <v>534</v>
      </c>
      <c r="AO738" s="365"/>
      <c r="AP738" s="365"/>
      <c r="AQ738" s="365"/>
      <c r="AR738" s="982" t="s">
        <v>606</v>
      </c>
      <c r="AS738" s="983"/>
      <c r="AT738" s="983"/>
      <c r="AU738" s="983"/>
      <c r="AV738" s="983"/>
      <c r="AW738" s="983"/>
      <c r="AX738" s="984"/>
    </row>
    <row r="739" spans="1:52" ht="24.75" customHeight="1" thickBot="1" x14ac:dyDescent="0.2">
      <c r="A739" s="992" t="s">
        <v>530</v>
      </c>
      <c r="B739" s="993"/>
      <c r="C739" s="993"/>
      <c r="D739" s="994"/>
      <c r="E739" s="995"/>
      <c r="F739" s="985"/>
      <c r="G739" s="985"/>
      <c r="H739" s="93" t="str">
        <f>IF(E739="", "", "(")</f>
        <v/>
      </c>
      <c r="I739" s="985"/>
      <c r="J739" s="985"/>
      <c r="K739" s="93" t="str">
        <f>IF(OR(I739="　", I739=""), "", "-")</f>
        <v/>
      </c>
      <c r="L739" s="986"/>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625</v>
      </c>
      <c r="D837" s="347"/>
      <c r="E837" s="347"/>
      <c r="F837" s="347"/>
      <c r="G837" s="347"/>
      <c r="H837" s="347"/>
      <c r="I837" s="347"/>
      <c r="J837" s="348" t="s">
        <v>595</v>
      </c>
      <c r="K837" s="349"/>
      <c r="L837" s="349"/>
      <c r="M837" s="349"/>
      <c r="N837" s="349"/>
      <c r="O837" s="349"/>
      <c r="P837" s="362" t="s">
        <v>595</v>
      </c>
      <c r="Q837" s="350"/>
      <c r="R837" s="350"/>
      <c r="S837" s="350"/>
      <c r="T837" s="350"/>
      <c r="U837" s="350"/>
      <c r="V837" s="350"/>
      <c r="W837" s="350"/>
      <c r="X837" s="350"/>
      <c r="Y837" s="351" t="s">
        <v>617</v>
      </c>
      <c r="Z837" s="352"/>
      <c r="AA837" s="352"/>
      <c r="AB837" s="353"/>
      <c r="AC837" s="363"/>
      <c r="AD837" s="371"/>
      <c r="AE837" s="371"/>
      <c r="AF837" s="371"/>
      <c r="AG837" s="371"/>
      <c r="AH837" s="372" t="s">
        <v>591</v>
      </c>
      <c r="AI837" s="373"/>
      <c r="AJ837" s="373"/>
      <c r="AK837" s="373"/>
      <c r="AL837" s="357" t="s">
        <v>595</v>
      </c>
      <c r="AM837" s="358"/>
      <c r="AN837" s="358"/>
      <c r="AO837" s="359"/>
      <c r="AP837" s="360" t="s">
        <v>622</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595</v>
      </c>
      <c r="F1102" s="375"/>
      <c r="G1102" s="375"/>
      <c r="H1102" s="375"/>
      <c r="I1102" s="375"/>
      <c r="J1102" s="348" t="s">
        <v>623</v>
      </c>
      <c r="K1102" s="349"/>
      <c r="L1102" s="349"/>
      <c r="M1102" s="349"/>
      <c r="N1102" s="349"/>
      <c r="O1102" s="349"/>
      <c r="P1102" s="362" t="s">
        <v>595</v>
      </c>
      <c r="Q1102" s="350"/>
      <c r="R1102" s="350"/>
      <c r="S1102" s="350"/>
      <c r="T1102" s="350"/>
      <c r="U1102" s="350"/>
      <c r="V1102" s="350"/>
      <c r="W1102" s="350"/>
      <c r="X1102" s="350"/>
      <c r="Y1102" s="351" t="s">
        <v>595</v>
      </c>
      <c r="Z1102" s="352"/>
      <c r="AA1102" s="352"/>
      <c r="AB1102" s="353"/>
      <c r="AC1102" s="354"/>
      <c r="AD1102" s="354"/>
      <c r="AE1102" s="354"/>
      <c r="AF1102" s="354"/>
      <c r="AG1102" s="354"/>
      <c r="AH1102" s="355" t="s">
        <v>591</v>
      </c>
      <c r="AI1102" s="356"/>
      <c r="AJ1102" s="356"/>
      <c r="AK1102" s="356"/>
      <c r="AL1102" s="357" t="s">
        <v>626</v>
      </c>
      <c r="AM1102" s="358"/>
      <c r="AN1102" s="358"/>
      <c r="AO1102" s="359"/>
      <c r="AP1102" s="360" t="s">
        <v>595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48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2019-08-27T05:36:01Z</cp:lastPrinted>
  <dcterms:created xsi:type="dcterms:W3CDTF">2012-03-13T00:50:25Z</dcterms:created>
  <dcterms:modified xsi:type="dcterms:W3CDTF">2019-09-11T08:31:51Z</dcterms:modified>
</cp:coreProperties>
</file>