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09 生食\"/>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<sst xmlns="http://schemas.openxmlformats.org/spreadsheetml/2006/main" count="2900" uniqueCount="629">
  <si>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</si>
  <si>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</si>
  <si>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</si>
  <si>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</si>
  <si>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</si>
  <si>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</si>
  <si>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</si>
  <si>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</si>
  <si>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</si>
  <si>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</si>
  <si>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</si>
  <si>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</si>
  <si>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</si>
  <si>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</si>
  <si>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</si>
  <si>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</si>
  <si>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</si>
  <si>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</si>
  <si>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</si>
  <si>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</si>
  <si>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</si>
  <si>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</si>
  <si>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</si>
  <si>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</si>
  <si>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</si>
  <si>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</si>
  <si>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</si>
  <si>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</si>
  <si>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</si>
  <si>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</si>
  <si>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</si>
  <si>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</si>
  <si>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</si>
  <si>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</si>
  <si>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</si>
  <si>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</si>
  <si>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</si>
  <si>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</si>
  <si>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</si>
  <si>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</si>
  <si>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</si>
  <si>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</si>
  <si>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</si>
  <si>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</si>
  <si>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</si>
  <si>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</si>
  <si>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</si>
  <si>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</si>
  <si>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</si>
  <si>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</si>
  <si>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</si>
  <si>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</si>
  <si>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</si>
  <si>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</si>
  <si>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</si>
  <si>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</si>
  <si>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</si>
  <si>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</si>
  <si>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</si>
  <si>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</si>
  <si>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</si>
  <si>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</si>
  <si>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</si>
  <si>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</si>
  <si>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</si>
  <si>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</si>
  <si>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</si>
  <si>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</si>
  <si>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</si>
  <si>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</si>
  <si>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</si>
  <si>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</si>
  <si>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</si>
  <si>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</si>
  <si>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</si>
  <si>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</si>
  <si>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</si>
  <si>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</si>
  <si>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</si>
  <si>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</si>
  <si>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</si>
  <si>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</si>
  <si>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</si>
  <si>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</si>
  <si>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</si>
  <si>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</si>
  <si>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</si>
  <si>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</si>
  <si>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</si>
  <si>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</si>
  <si>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</si>
  <si>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</si>
  <si>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</si>
  <si>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</si>
  <si>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</si>
  <si>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</si>
  <si>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</si>
  <si>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</si>
  <si>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</si>
  <si>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</si>
  <si>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</si>
  <si>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</si>
  <si>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</si>
  <si>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</si>
  <si>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</si>
  <si>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</si>
  <si>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</si>
  <si>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</si>
  <si>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</si>
  <si>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</si>
  <si>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</si>
  <si>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</si>
  <si>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</si>
  <si>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</si>
  <si>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</si>
  <si>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</si>
  <si>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</si>
  <si>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</si>
  <si>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</si>
  <si>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</si>
  <si>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</si>
  <si>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</si>
  <si>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</si>
  <si>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</si>
  <si>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</si>
  <si>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</si>
  <si>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</si>
  <si>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</si>
  <si>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</si>
  <si>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</si>
  <si>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</si>
  <si>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</si>
  <si>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</si>
  <si>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</si>
  <si>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</si>
  <si>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</si>
  <si>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</si>
  <si>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</si>
  <si>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</si>
  <si>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</si>
  <si>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</si>
  <si>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</si>
  <si>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</si>
  <si>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</si>
  <si>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</si>
  <si>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</si>
  <si>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</si>
  <si>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</si>
  <si>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</si>
  <si>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</si>
  <si>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</si>
  <si>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</si>
  <si>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</si>
  <si>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</si>
  <si>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</si>
  <si>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</si>
  <si>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</si>
  <si>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</si>
  <si>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</si>
  <si>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</si>
  <si>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</si>
  <si>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</si>
  <si>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</si>
  <si>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</si>
  <si>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</si>
  <si>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</si>
  <si>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</si>
  <si>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</si>
  <si>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</si>
  <si>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</si>
  <si>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</si>
  <si>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</si>
  <si>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</si>
  <si>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</si>
  <si>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</si>
  <si>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</si>
  <si>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</si>
  <si>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</si>
  <si>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</si>
  <si>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</si>
  <si>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</si>
  <si>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</si>
  <si>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</si>
  <si>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</si>
  <si>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</si>
  <si>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</si>
  <si>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</si>
  <si>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</si>
  <si>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</si>
  <si>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</si>
  <si>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</si>
  <si>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</si>
  <si>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</si>
  <si>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</si>
  <si>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</si>
  <si>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</si>
  <si>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</si>
  <si>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</si>
  <si>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</si>
  <si>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</si>
  <si>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</si>
  <si>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</si>
  <si>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</si>
  <si>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</si>
  <si>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</si>
  <si>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</si>
  <si>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</si>
  <si>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</si>
  <si>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</si>
  <si>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</si>
  <si>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</si>
  <si>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</si>
  <si>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</si>
  <si>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</si>
  <si>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</si>
  <si>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</si>
  <si>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</si>
  <si>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</si>
  <si>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</si>
  <si>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</si>
  <si>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</si>
  <si>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</si>
  <si>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</si>
  <si>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</si>
  <si>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</si>
  <si>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</si>
  <si>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</si>
  <si>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</si>
  <si>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</si>
  <si>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</si>
  <si>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</si>
  <si>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</si>
  <si>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</si>
  <si>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</si>
  <si>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</si>
  <si>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</si>
  <si>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</si>
  <si>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</si>
  <si>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</si>
  <si>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</si>
  <si>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</si>
  <si>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</si>
  <si>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</si>
  <si>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</si>
  <si>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</si>
  <si>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</si>
  <si>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</si>
  <si>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</si>
  <si>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</si>
  <si>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</si>
  <si>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</si>
  <si>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</si>
  <si>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</si>
  <si>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</si>
  <si>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</si>
  <si>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</si>
  <si>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</si>
  <si>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</si>
  <si>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</si>
  <si>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</si>
  <si>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</si>
  <si>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</si>
  <si>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</si>
  <si>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</si>
  <si>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</si>
  <si>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</si>
  <si>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</si>
  <si>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</si>
  <si>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</si>
  <si>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</si>
  <si>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</si>
  <si>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</si>
  <si>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</si>
  <si>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</si>
  <si>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</si>
  <si>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</si>
  <si>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</si>
  <si>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</si>
  <si>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</si>
  <si>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</si>
  <si>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</si>
  <si>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</si>
  <si>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</si>
  <si>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</si>
  <si>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</si>
  <si>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</si>
  <si>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</si>
  <si>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</si>
  <si>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</si>
  <si>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</si>
  <si>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</si>
  <si>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</si>
  <si>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</si>
  <si>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</si>
  <si>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</si>
  <si>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</si>
  <si>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</si>
  <si>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</si>
  <si>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</si>
  <si>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</si>
  <si>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</si>
  <si>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</si>
  <si>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</si>
  <si>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</si>
  <si>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</si>
  <si>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</si>
  <si>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</si>
  <si>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</si>
  <si>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</si>
  <si>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</si>
  <si>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</si>
  <si>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</si>
  <si>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</si>
  <si>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</si>
  <si>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</si>
  <si>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</si>
  <si>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</si>
  <si>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</si>
  <si>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</si>
  <si>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</si>
  <si>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</si>
  <si>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</si>
  <si>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</si>
  <si>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</si>
  <si>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</si>
  <si>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</si>
  <si>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</si>
  <si>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</si>
  <si>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</si>
  <si>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</si>
  <si>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</si>
  <si>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</si>
  <si>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</si>
  <si>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</si>
  <si>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</si>
  <si>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</si>
  <si>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</si>
  <si>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</si>
  <si>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</si>
  <si>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</si>
  <si>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</si>
  <si>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</si>
  <si>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</si>
  <si>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</si>
  <si>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</si>
  <si>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</si>
  <si>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</si>
  <si>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</si>
  <si>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</si>
  <si>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</si>
  <si>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</si>
  <si>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</si>
  <si>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</si>
  <si>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</si>
  <si>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</si>
  <si>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</si>
  <si>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</si>
  <si>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</si>
  <si>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</si>
  <si>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</si>
  <si>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</si>
  <si>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</si>
  <si>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</si>
  <si>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</si>
  <si>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</si>
  <si>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</si>
  <si>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</si>
  <si>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</si>
  <si>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</si>
  <si>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</si>
  <si>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</si>
  <si>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</si>
  <si>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</si>
  <si>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</si>
  <si>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</si>
  <si>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</si>
  <si>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</si>
  <si>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</si>
  <si>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</si>
  <si>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</si>
  <si>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</si>
  <si>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</si>
  <si>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</si>
  <si>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</si>
  <si>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</si>
  <si>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</si>
  <si>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</si>
  <si>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</si>
  <si>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</si>
  <si>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</si>
  <si>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</si>
  <si>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</si>
  <si>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</si>
  <si>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</si>
  <si>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</si>
  <si>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</si>
  <si>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</si>
  <si>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</si>
  <si>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</si>
  <si>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</si>
  <si>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</si>
  <si>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</si>
  <si>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</si>
  <si>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</si>
  <si>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</si>
  <si>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</si>
  <si>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</si>
  <si>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</si>
  <si>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</si>
  <si>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</si>
  <si>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</si>
  <si>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</si>
  <si>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</si>
  <si>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</si>
  <si>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</si>
  <si>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</si>
  <si>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</si>
  <si>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</si>
  <si>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</si>
  <si>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</si>
  <si>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</si>
  <si>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</si>
  <si>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</si>
  <si>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</si>
  <si>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</si>
  <si>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</si>
  <si>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</si>
  <si>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</si>
  <si>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</si>
  <si>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</si>
  <si>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</si>
  <si>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</si>
  <si>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</si>
  <si>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</si>
  <si>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</si>
  <si>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</si>
  <si>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</si>
  <si>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</si>
  <si>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</si>
  <si>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</si>
  <si>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</si>
  <si>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</si>
  <si>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</si>
  <si>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</si>
  <si>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</si>
  <si>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</si>
  <si>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</si>
  <si>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</si>
  <si>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</si>
  <si>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</si>
  <si>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</si>
  <si>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</si>
  <si>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</si>
  <si>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</si>
  <si>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</si>
  <si>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</si>
  <si>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</si>
  <si>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</si>
  <si>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</si>
  <si>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</si>
  <si>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</si>
  <si>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</si>
  <si>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</si>
  <si>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</si>
  <si>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</si>
  <si>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</si>
  <si>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</si>
  <si>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</si>
  <si>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</si>
  <si>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</si>
  <si>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</si>
  <si>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</si>
  <si>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</si>
  <si>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</si>
  <si>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</si>
  <si>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</si>
  <si>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</si>
  <si>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</si>
  <si>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</si>
  <si>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</si>
  <si>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</si>
  <si>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</si>
  <si>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</si>
  <si>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</si>
  <si>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</si>
  <si>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</si>
  <si>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</si>
  <si>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</si>
  <si>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</si>
  <si>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</si>
  <si>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</si>
  <si>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</si>
  <si>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</si>
  <si>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</si>
  <si>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</si>
  <si>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</si>
  <si>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</si>
  <si>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</si>
  <si>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</si>
  <si>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</si>
  <si>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</si>
  <si>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</si>
  <si>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</si>
  <si>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</si>
  <si>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</si>
  <si>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</si>
  <si>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</si>
  <si>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</si>
  <si>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</si>
  <si>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</si>
  <si>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</si>
  <si>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</si>
  <si>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</si>
  <si>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</si>
  <si>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</si>
  <si>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</si>
  <si>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</si>
  <si>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</si>
  <si>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</si>
  <si>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</si>
  <si>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</si>
  <si>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</si>
  <si>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</si>
  <si>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</si>
  <si>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</si>
  <si>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</si>
  <si>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</si>
  <si>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</si>
  <si>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</si>
  <si>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</si>
  <si>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</si>
  <si>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</si>
  <si>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</si>
  <si>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</si>
  <si>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</si>
  <si>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</si>
  <si>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</si>
  <si>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</si>
  <si>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</si>
  <si>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</si>
  <si>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</si>
  <si>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</si>
  <si>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</si>
  <si>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</si>
  <si>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</si>
  <si>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</si>
  <si>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</si>
  <si>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</si>
  <si>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</si>
  <si>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</si>
  <si>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</si>
  <si>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</si>
  <si>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</si>
  <si>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</si>
  <si>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</si>
  <si>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</si>
  <si>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</si>
  <si>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</si>
  <si>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</si>
  <si>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</si>
  <si>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</si>
  <si>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</si>
  <si>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</si>
  <si>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</si>
  <si>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</si>
  <si>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</si>
  <si>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</si>
  <si>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</si>
  <si>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</si>
  <si>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</si>
  <si>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</si>
  <si>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</si>
  <si>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災害時初動対応支援体制強化事業費</t>
    <rPh sb="0" eb="3">
      <t>サイガイジ</t>
    </rPh>
    <rPh sb="3" eb="5">
      <t>ショドウ</t>
    </rPh>
    <rPh sb="5" eb="7">
      <t>タイオウ</t>
    </rPh>
    <rPh sb="7" eb="9">
      <t>シエン</t>
    </rPh>
    <rPh sb="9" eb="11">
      <t>タイセイ</t>
    </rPh>
    <rPh sb="11" eb="13">
      <t>キョウカ</t>
    </rPh>
    <rPh sb="13" eb="16">
      <t>ジギョウヒ</t>
    </rPh>
    <phoneticPr fontId="5"/>
  </si>
  <si>
    <t>厚生労働省</t>
  </si>
  <si>
    <t>医薬・生活衛生局</t>
    <rPh sb="0" eb="2">
      <t>イヤク</t>
    </rPh>
    <rPh sb="3" eb="5">
      <t>セイカツ</t>
    </rPh>
    <rPh sb="5" eb="8">
      <t>エイセイキョク</t>
    </rPh>
    <phoneticPr fontId="5"/>
  </si>
  <si>
    <t>水道課</t>
    <rPh sb="0" eb="3">
      <t>スイドウカ</t>
    </rPh>
    <phoneticPr fontId="5"/>
  </si>
  <si>
    <t>水道課長　熊谷　和哉</t>
    <rPh sb="0" eb="2">
      <t>スイドウ</t>
    </rPh>
    <rPh sb="2" eb="4">
      <t>カチョウ</t>
    </rPh>
    <rPh sb="5" eb="7">
      <t>クマガイ</t>
    </rPh>
    <rPh sb="8" eb="10">
      <t>カズヤ</t>
    </rPh>
    <phoneticPr fontId="5"/>
  </si>
  <si>
    <t>-</t>
    <phoneticPr fontId="5"/>
  </si>
  <si>
    <t>-</t>
    <phoneticPr fontId="5"/>
  </si>
  <si>
    <t>-</t>
    <phoneticPr fontId="5"/>
  </si>
  <si>
    <t>-</t>
    <phoneticPr fontId="5"/>
  </si>
  <si>
    <t>-</t>
    <phoneticPr fontId="5"/>
  </si>
  <si>
    <t>-</t>
    <phoneticPr fontId="5"/>
  </si>
  <si>
    <t>Ⅱ－２－１　安全で質が高く災害に強い持続的な水道を確保すること</t>
    <phoneticPr fontId="5"/>
  </si>
  <si>
    <t>Ⅱ－２　安全で質が高く災害に強い持続的な水道を確保すること</t>
    <phoneticPr fontId="5"/>
  </si>
  <si>
    <t>‐</t>
  </si>
  <si>
    <t>無</t>
  </si>
  <si>
    <t>-</t>
    <phoneticPr fontId="5"/>
  </si>
  <si>
    <t>-</t>
    <phoneticPr fontId="5"/>
  </si>
  <si>
    <t>-</t>
    <phoneticPr fontId="5"/>
  </si>
  <si>
    <t>-</t>
    <phoneticPr fontId="5"/>
  </si>
  <si>
    <t>-</t>
    <phoneticPr fontId="5"/>
  </si>
  <si>
    <t>-</t>
    <phoneticPr fontId="5"/>
  </si>
  <si>
    <t>-</t>
    <phoneticPr fontId="5"/>
  </si>
  <si>
    <t>-</t>
  </si>
  <si>
    <t>-</t>
    <phoneticPr fontId="5"/>
  </si>
  <si>
    <t>-</t>
    <phoneticPr fontId="5"/>
  </si>
  <si>
    <t>水道は重要なライフラインの一つであり、大規模災害発生時においても安全で質の高い水道の提供が求められることから、本事業による復旧を担う被災水道事業体への支援は必要かつ適切であり、優先度が高い。</t>
    <rPh sb="0" eb="2">
      <t>スイドウ</t>
    </rPh>
    <rPh sb="3" eb="5">
      <t>ジュウヨウ</t>
    </rPh>
    <rPh sb="13" eb="14">
      <t>ヒト</t>
    </rPh>
    <rPh sb="19" eb="22">
      <t>ダイキボ</t>
    </rPh>
    <rPh sb="22" eb="24">
      <t>サイガイ</t>
    </rPh>
    <rPh sb="24" eb="26">
      <t>ハッセイ</t>
    </rPh>
    <rPh sb="26" eb="27">
      <t>ジ</t>
    </rPh>
    <rPh sb="32" eb="34">
      <t>アンゼン</t>
    </rPh>
    <rPh sb="35" eb="36">
      <t>シツ</t>
    </rPh>
    <rPh sb="37" eb="38">
      <t>タカ</t>
    </rPh>
    <rPh sb="39" eb="41">
      <t>スイドウ</t>
    </rPh>
    <rPh sb="42" eb="44">
      <t>テイキョウ</t>
    </rPh>
    <rPh sb="45" eb="46">
      <t>モト</t>
    </rPh>
    <rPh sb="55" eb="56">
      <t>ホン</t>
    </rPh>
    <rPh sb="56" eb="58">
      <t>ジギョウ</t>
    </rPh>
    <rPh sb="61" eb="63">
      <t>フッキュウ</t>
    </rPh>
    <rPh sb="64" eb="65">
      <t>ニナ</t>
    </rPh>
    <rPh sb="66" eb="68">
      <t>ヒサイ</t>
    </rPh>
    <rPh sb="68" eb="70">
      <t>スイドウ</t>
    </rPh>
    <rPh sb="70" eb="73">
      <t>ジギョウタイ</t>
    </rPh>
    <rPh sb="75" eb="77">
      <t>シエン</t>
    </rPh>
    <rPh sb="78" eb="80">
      <t>ヒツヨウ</t>
    </rPh>
    <rPh sb="82" eb="84">
      <t>テキセツ</t>
    </rPh>
    <rPh sb="88" eb="91">
      <t>ユウセンド</t>
    </rPh>
    <rPh sb="92" eb="93">
      <t>タカ</t>
    </rPh>
    <phoneticPr fontId="5"/>
  </si>
  <si>
    <t>水道は重要なライフラインの一つであり、大規模災害発生時には被災状況・支援ニーズを把握し、迅速な復旧を促すことが求められることから、本事業による支援体制構築が必要である。</t>
    <rPh sb="0" eb="2">
      <t>スイドウ</t>
    </rPh>
    <rPh sb="3" eb="5">
      <t>ジュウヨウ</t>
    </rPh>
    <rPh sb="13" eb="14">
      <t>ヒト</t>
    </rPh>
    <rPh sb="19" eb="22">
      <t>ダイキボ</t>
    </rPh>
    <rPh sb="22" eb="24">
      <t>サイガイ</t>
    </rPh>
    <rPh sb="24" eb="27">
      <t>ハッセイジ</t>
    </rPh>
    <rPh sb="29" eb="31">
      <t>ヒサイ</t>
    </rPh>
    <rPh sb="31" eb="33">
      <t>ジョウキョウ</t>
    </rPh>
    <rPh sb="34" eb="36">
      <t>シエン</t>
    </rPh>
    <rPh sb="40" eb="42">
      <t>ハアク</t>
    </rPh>
    <rPh sb="44" eb="46">
      <t>ジンソク</t>
    </rPh>
    <rPh sb="47" eb="49">
      <t>フッキュウ</t>
    </rPh>
    <rPh sb="50" eb="51">
      <t>ウナガ</t>
    </rPh>
    <rPh sb="55" eb="56">
      <t>モト</t>
    </rPh>
    <rPh sb="65" eb="66">
      <t>ホン</t>
    </rPh>
    <rPh sb="66" eb="68">
      <t>ジギョウ</t>
    </rPh>
    <rPh sb="71" eb="73">
      <t>シエン</t>
    </rPh>
    <rPh sb="73" eb="75">
      <t>タイセイ</t>
    </rPh>
    <rPh sb="75" eb="77">
      <t>コウチク</t>
    </rPh>
    <rPh sb="78" eb="80">
      <t>ヒツヨウ</t>
    </rPh>
    <phoneticPr fontId="5"/>
  </si>
  <si>
    <t>大規模災害発生時には、国として被災状況・支援ニーズを適切に把握し、（公社）日本水道協会や周辺の水道事業対等と連携した支援体制を構築することが必要である。</t>
    <rPh sb="0" eb="3">
      <t>ダイキボ</t>
    </rPh>
    <rPh sb="3" eb="5">
      <t>サイガイ</t>
    </rPh>
    <rPh sb="5" eb="8">
      <t>ハッセイジ</t>
    </rPh>
    <rPh sb="11" eb="12">
      <t>クニ</t>
    </rPh>
    <rPh sb="15" eb="19">
      <t>ヒサイジョウキョウ</t>
    </rPh>
    <rPh sb="20" eb="22">
      <t>シエン</t>
    </rPh>
    <rPh sb="26" eb="28">
      <t>テキセツ</t>
    </rPh>
    <rPh sb="29" eb="31">
      <t>ハアク</t>
    </rPh>
    <rPh sb="34" eb="36">
      <t>コウシャ</t>
    </rPh>
    <rPh sb="37" eb="39">
      <t>ニホン</t>
    </rPh>
    <rPh sb="39" eb="41">
      <t>スイドウ</t>
    </rPh>
    <rPh sb="41" eb="43">
      <t>キョウカイ</t>
    </rPh>
    <rPh sb="44" eb="46">
      <t>シュウヘン</t>
    </rPh>
    <rPh sb="47" eb="49">
      <t>スイドウ</t>
    </rPh>
    <rPh sb="49" eb="51">
      <t>ジギョウ</t>
    </rPh>
    <rPh sb="51" eb="53">
      <t>タイトウ</t>
    </rPh>
    <rPh sb="54" eb="56">
      <t>レンケイ</t>
    </rPh>
    <rPh sb="58" eb="60">
      <t>シエン</t>
    </rPh>
    <rPh sb="60" eb="62">
      <t>タイセイ</t>
    </rPh>
    <rPh sb="63" eb="65">
      <t>コウチク</t>
    </rPh>
    <rPh sb="70" eb="72">
      <t>ヒツヨウ</t>
    </rPh>
    <phoneticPr fontId="5"/>
  </si>
  <si>
    <t>-</t>
    <phoneticPr fontId="5"/>
  </si>
  <si>
    <t>-</t>
    <phoneticPr fontId="5"/>
  </si>
  <si>
    <t>-</t>
    <phoneticPr fontId="5"/>
  </si>
  <si>
    <t>-</t>
    <phoneticPr fontId="5"/>
  </si>
  <si>
    <t>-</t>
    <phoneticPr fontId="5"/>
  </si>
  <si>
    <t>-</t>
    <phoneticPr fontId="5"/>
  </si>
  <si>
    <t>-</t>
    <phoneticPr fontId="5"/>
  </si>
  <si>
    <t>回</t>
    <rPh sb="0" eb="1">
      <t>カイ</t>
    </rPh>
    <phoneticPr fontId="5"/>
  </si>
  <si>
    <t>-</t>
    <phoneticPr fontId="5"/>
  </si>
  <si>
    <t>-</t>
    <phoneticPr fontId="5"/>
  </si>
  <si>
    <t>-</t>
    <phoneticPr fontId="5"/>
  </si>
  <si>
    <t>医薬・生活衛生局水道課</t>
    <rPh sb="0" eb="2">
      <t>イヤク</t>
    </rPh>
    <rPh sb="3" eb="11">
      <t>セイカツエイセイキョクスイドウカ</t>
    </rPh>
    <phoneticPr fontId="5"/>
  </si>
  <si>
    <t>水道技術者等へのマニュアル研修及び訓練の実施回数</t>
    <rPh sb="20" eb="22">
      <t>ジッシ</t>
    </rPh>
    <rPh sb="22" eb="24">
      <t>カイスウ</t>
    </rPh>
    <phoneticPr fontId="5"/>
  </si>
  <si>
    <t>-</t>
    <phoneticPr fontId="5"/>
  </si>
  <si>
    <t>単位当たりコスト=X/Y
X:執行額
Y:研修・訓練実施回数</t>
    <rPh sb="0" eb="2">
      <t>タンイ</t>
    </rPh>
    <rPh sb="2" eb="3">
      <t>ア</t>
    </rPh>
    <rPh sb="15" eb="18">
      <t>シッコウガク</t>
    </rPh>
    <rPh sb="21" eb="23">
      <t>ケンシュウ</t>
    </rPh>
    <rPh sb="24" eb="26">
      <t>クンレン</t>
    </rPh>
    <rPh sb="26" eb="28">
      <t>ジッシ</t>
    </rPh>
    <rPh sb="28" eb="30">
      <t>カイスウ</t>
    </rPh>
    <phoneticPr fontId="5"/>
  </si>
  <si>
    <t>X/Y</t>
    <phoneticPr fontId="5"/>
  </si>
  <si>
    <t>百万円／回</t>
    <rPh sb="0" eb="2">
      <t>ヒャクマン</t>
    </rPh>
    <rPh sb="2" eb="3">
      <t>エン</t>
    </rPh>
    <rPh sb="4" eb="5">
      <t>カイ</t>
    </rPh>
    <phoneticPr fontId="5"/>
  </si>
  <si>
    <t>・被災状況・支援ニーズの把握及び厚生労働省本省等への報告
・被災水道事業体に対する応急給水・応急復旧等対応方針の助言
・復旧状況等の厚生労働省本省への報告
・被災水道事業体と民間企業との仲介等調整支援
・水道技術者等へのマニュアル研修及び訓練</t>
    <rPh sb="1" eb="3">
      <t>ヒサイ</t>
    </rPh>
    <rPh sb="3" eb="5">
      <t>ジョウキョウ</t>
    </rPh>
    <rPh sb="6" eb="8">
      <t>シエン</t>
    </rPh>
    <rPh sb="12" eb="14">
      <t>ハアク</t>
    </rPh>
    <rPh sb="14" eb="15">
      <t>オヨ</t>
    </rPh>
    <rPh sb="16" eb="18">
      <t>コウセイ</t>
    </rPh>
    <rPh sb="18" eb="21">
      <t>ロウドウショウ</t>
    </rPh>
    <rPh sb="21" eb="23">
      <t>ホンショウ</t>
    </rPh>
    <rPh sb="23" eb="24">
      <t>トウ</t>
    </rPh>
    <rPh sb="26" eb="28">
      <t>ホウコク</t>
    </rPh>
    <rPh sb="30" eb="32">
      <t>ヒサイ</t>
    </rPh>
    <rPh sb="32" eb="34">
      <t>スイドウ</t>
    </rPh>
    <rPh sb="34" eb="37">
      <t>ジギョウタイ</t>
    </rPh>
    <rPh sb="38" eb="39">
      <t>タイ</t>
    </rPh>
    <rPh sb="41" eb="43">
      <t>オウキュウ</t>
    </rPh>
    <rPh sb="43" eb="45">
      <t>キュウスイ</t>
    </rPh>
    <rPh sb="46" eb="48">
      <t>オウキュウ</t>
    </rPh>
    <rPh sb="48" eb="50">
      <t>フッキュウ</t>
    </rPh>
    <rPh sb="50" eb="51">
      <t>トウ</t>
    </rPh>
    <rPh sb="51" eb="53">
      <t>タイオウ</t>
    </rPh>
    <rPh sb="53" eb="55">
      <t>ホウシン</t>
    </rPh>
    <rPh sb="56" eb="58">
      <t>ジョゲン</t>
    </rPh>
    <rPh sb="60" eb="62">
      <t>フッキュウ</t>
    </rPh>
    <rPh sb="62" eb="64">
      <t>ジョウキョウ</t>
    </rPh>
    <rPh sb="64" eb="65">
      <t>トウ</t>
    </rPh>
    <rPh sb="66" eb="68">
      <t>コウセイ</t>
    </rPh>
    <phoneticPr fontId="5"/>
  </si>
  <si>
    <t>発災後初期における被災水道事業者の状況把握できた割合</t>
    <rPh sb="0" eb="2">
      <t>ハッサイ</t>
    </rPh>
    <rPh sb="2" eb="3">
      <t>ゴ</t>
    </rPh>
    <rPh sb="3" eb="5">
      <t>ショキ</t>
    </rPh>
    <rPh sb="9" eb="11">
      <t>ヒサイ</t>
    </rPh>
    <rPh sb="11" eb="13">
      <t>スイドウ</t>
    </rPh>
    <rPh sb="13" eb="16">
      <t>ジギョウシャ</t>
    </rPh>
    <rPh sb="17" eb="19">
      <t>ジョウキョウ</t>
    </rPh>
    <rPh sb="19" eb="21">
      <t>ハアク</t>
    </rPh>
    <rPh sb="24" eb="26">
      <t>ワリアイ</t>
    </rPh>
    <phoneticPr fontId="5"/>
  </si>
  <si>
    <t>状況把握できた事業者数/被災水道事業者数</t>
    <rPh sb="0" eb="2">
      <t>ジョウキョウ</t>
    </rPh>
    <rPh sb="2" eb="4">
      <t>ハアク</t>
    </rPh>
    <rPh sb="7" eb="10">
      <t>ジギョウシャ</t>
    </rPh>
    <rPh sb="10" eb="11">
      <t>スウ</t>
    </rPh>
    <rPh sb="12" eb="14">
      <t>ヒサイ</t>
    </rPh>
    <rPh sb="14" eb="16">
      <t>スイドウ</t>
    </rPh>
    <rPh sb="16" eb="19">
      <t>ジギョウシャ</t>
    </rPh>
    <rPh sb="19" eb="20">
      <t>スウ</t>
    </rPh>
    <phoneticPr fontId="5"/>
  </si>
  <si>
    <t>%</t>
    <phoneticPr fontId="5"/>
  </si>
  <si>
    <t>研修に参加した水道事業体数（累積）</t>
    <rPh sb="0" eb="2">
      <t>ケンシュウ</t>
    </rPh>
    <rPh sb="3" eb="5">
      <t>サンカ</t>
    </rPh>
    <rPh sb="7" eb="9">
      <t>スイドウ</t>
    </rPh>
    <rPh sb="9" eb="12">
      <t>ジギョウタイ</t>
    </rPh>
    <rPh sb="12" eb="13">
      <t>スウ</t>
    </rPh>
    <rPh sb="14" eb="16">
      <t>ルイセキ</t>
    </rPh>
    <phoneticPr fontId="5"/>
  </si>
  <si>
    <t>大規模な災害時でも、速やかに水道の被災状況を把握し、水道の早期復旧を目指す。</t>
    <rPh sb="0" eb="3">
      <t>ダイキボ</t>
    </rPh>
    <rPh sb="4" eb="6">
      <t>サイガイ</t>
    </rPh>
    <rPh sb="6" eb="7">
      <t>ジ</t>
    </rPh>
    <rPh sb="10" eb="11">
      <t>スミ</t>
    </rPh>
    <rPh sb="14" eb="16">
      <t>スイドウ</t>
    </rPh>
    <rPh sb="17" eb="19">
      <t>ヒサイ</t>
    </rPh>
    <rPh sb="19" eb="21">
      <t>ジョウキョウ</t>
    </rPh>
    <rPh sb="22" eb="24">
      <t>ハアク</t>
    </rPh>
    <rPh sb="26" eb="28">
      <t>スイドウ</t>
    </rPh>
    <rPh sb="29" eb="31">
      <t>ソウキ</t>
    </rPh>
    <rPh sb="31" eb="33">
      <t>フッキュウ</t>
    </rPh>
    <rPh sb="34" eb="36">
      <t>メザ</t>
    </rPh>
    <phoneticPr fontId="5"/>
  </si>
  <si>
    <t>本事業は、大規模な災害への備えとして、被災水道事業体等へ迅速な支援が行えるよう、災害時水道支援体制を構築するものであり、大規模な災害に際して、水道技術者等を被災地へ派遣し、被災状況・支援ニーズを迅速に把握するとともに、応急給水や被災した水道施設の応急復旧の体制確立に向けた技術的助言等を実施し、現在構築されている（公社）日本水道協会の応援体制や民間企業と連携することで早期復旧の実現に資するものである。</t>
    <rPh sb="0" eb="1">
      <t>ホン</t>
    </rPh>
    <rPh sb="1" eb="3">
      <t>ジギョウ</t>
    </rPh>
    <rPh sb="192" eb="193">
      <t>シ</t>
    </rPh>
    <phoneticPr fontId="5"/>
  </si>
  <si>
    <t>点検対象外</t>
    <rPh sb="0" eb="2">
      <t>テンケン</t>
    </rPh>
    <rPh sb="2" eb="5">
      <t>タイショウガイ</t>
    </rPh>
    <phoneticPr fontId="5"/>
  </si>
  <si>
    <t>委員等旅費</t>
    <rPh sb="0" eb="2">
      <t>イイン</t>
    </rPh>
    <rPh sb="2" eb="3">
      <t>トウ</t>
    </rPh>
    <rPh sb="3" eb="5">
      <t>リョヒ</t>
    </rPh>
    <phoneticPr fontId="5"/>
  </si>
  <si>
    <t>「新しい日本のための優先課題推進枠」　3</t>
    <rPh sb="1" eb="2">
      <t>アタラ</t>
    </rPh>
    <rPh sb="4" eb="6">
      <t>ニホン</t>
    </rPh>
    <rPh sb="10" eb="12">
      <t>ユウセン</t>
    </rPh>
    <rPh sb="12" eb="14">
      <t>カダイ</t>
    </rPh>
    <rPh sb="14" eb="16">
      <t>スイシン</t>
    </rPh>
    <rPh sb="16" eb="17">
      <t>ワク</t>
    </rPh>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</si>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</sst>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9" fontId="0" fillId="5" borderId="41" xfId="0" applyNumberFormat="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98854</xdr:colOff>
      <xdr:row>741</xdr:row>
      <xdr:rowOff>154459</xdr:rowOff>
    </xdr:from>
    <xdr:to>
      <xdr:col>33</xdr:col>
      <xdr:colOff>109132</xdr:colOff>
      <xdr:row>742</xdr:row>
      <xdr:rowOff>327625</xdr:rowOff>
    </xdr:to>
    <xdr:sp macro="" textlink="">
      <xdr:nvSpPr>
        <xdr:cNvPr id="3" name="正方形/長方形 2"/>
        <xdr:cNvSpPr/>
      </xdr:nvSpPr>
      <xdr:spPr>
        <a:xfrm>
          <a:off x="4011827" y="92405371"/>
          <a:ext cx="2893521" cy="520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ja-JP" altLang="en-US" sz="1100">
              <a:solidFill>
                <a:sysClr val="windowText" lastClr="000000"/>
              </a:solidFill>
            </a:rPr>
            <a:t>３</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twoCellAnchor>
    <xdr:from>
      <xdr:col>18</xdr:col>
      <xdr:colOff>115844</xdr:colOff>
      <xdr:row>743</xdr:row>
      <xdr:rowOff>81692</xdr:rowOff>
    </xdr:from>
    <xdr:to>
      <xdr:col>34</xdr:col>
      <xdr:colOff>77230</xdr:colOff>
      <xdr:row>746</xdr:row>
      <xdr:rowOff>128716</xdr:rowOff>
    </xdr:to>
    <xdr:sp macro="" textlink="">
      <xdr:nvSpPr>
        <xdr:cNvPr id="4" name="大かっこ 3"/>
        <xdr:cNvSpPr/>
      </xdr:nvSpPr>
      <xdr:spPr>
        <a:xfrm>
          <a:off x="3822871" y="93027672"/>
          <a:ext cx="3256521" cy="1089625"/>
        </a:xfrm>
        <a:prstGeom prst="bracketPair">
          <a:avLst>
            <a:gd name="adj" fmla="val 107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・水道技術者等の派遣</a:t>
          </a:r>
          <a:endParaRPr kumimoji="1" lang="en-US" altLang="ja-JP" sz="1100">
            <a:solidFill>
              <a:sysClr val="windowText" lastClr="000000"/>
            </a:solidFill>
          </a:endParaRPr>
        </a:p>
        <a:p>
          <a:pPr algn="l"/>
          <a:r>
            <a:rPr kumimoji="1" lang="ja-JP" altLang="en-US" sz="1100">
              <a:solidFill>
                <a:sysClr val="windowText" lastClr="000000"/>
              </a:solidFill>
            </a:rPr>
            <a:t>・水道技術者等への研修等の実施・マニュアルの整備</a:t>
          </a:r>
          <a:endParaRPr kumimoji="1" lang="en-US" altLang="ja-JP" sz="1100">
            <a:solidFill>
              <a:sysClr val="windowText" lastClr="000000"/>
            </a:solidFill>
          </a:endParaRPr>
        </a:p>
        <a:p>
          <a:pPr algn="l"/>
          <a:r>
            <a:rPr kumimoji="1" lang="ja-JP" altLang="en-US" sz="1100">
              <a:solidFill>
                <a:sysClr val="windowText" lastClr="000000"/>
              </a:solidFill>
            </a:rPr>
            <a:t>・民間企業と連携した災害時支援体制の構築</a:t>
          </a:r>
          <a:endParaRPr kumimoji="1" lang="en-US" altLang="ja-JP" sz="1100">
            <a:solidFill>
              <a:sysClr val="windowText" lastClr="000000"/>
            </a:solidFill>
          </a:endParaRPr>
        </a:p>
      </xdr:txBody>
    </xdr:sp>
    <xdr:clientData/>
  </xdr:twoCellAnchor>
  <xdr:twoCellAnchor>
    <xdr:from>
      <xdr:col>25</xdr:col>
      <xdr:colOff>193075</xdr:colOff>
      <xdr:row>746</xdr:row>
      <xdr:rowOff>205946</xdr:rowOff>
    </xdr:from>
    <xdr:to>
      <xdr:col>25</xdr:col>
      <xdr:colOff>196678</xdr:colOff>
      <xdr:row>749</xdr:row>
      <xdr:rowOff>92132</xdr:rowOff>
    </xdr:to>
    <xdr:cxnSp macro="">
      <xdr:nvCxnSpPr>
        <xdr:cNvPr id="5" name="直線矢印コネクタ 4"/>
        <xdr:cNvCxnSpPr/>
      </xdr:nvCxnSpPr>
      <xdr:spPr>
        <a:xfrm>
          <a:off x="5341724" y="94194527"/>
          <a:ext cx="3603" cy="928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200454</xdr:colOff>
      <xdr:row>749</xdr:row>
      <xdr:rowOff>104689</xdr:rowOff>
    </xdr:from>
    <xdr:to>
      <xdr:col>32</xdr:col>
      <xdr:colOff>99014</xdr:colOff>
      <xdr:row>750</xdr:row>
      <xdr:rowOff>70157</xdr:rowOff>
    </xdr:to>
    <xdr:sp macro="" textlink="">
      <xdr:nvSpPr>
        <xdr:cNvPr id="6" name="テキスト ボックス 5"/>
        <xdr:cNvSpPr txBox="1"/>
      </xdr:nvSpPr>
      <xdr:spPr>
        <a:xfrm>
          <a:off x="4113427" y="95135871"/>
          <a:ext cx="2575857" cy="313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旅費等</a:t>
          </a:r>
          <a:r>
            <a:rPr kumimoji="1" lang="en-US" altLang="ja-JP" sz="1100"/>
            <a:t>】</a:t>
          </a:r>
          <a:endParaRPr kumimoji="1" lang="ja-JP" altLang="en-US" sz="1100"/>
        </a:p>
      </xdr:txBody>
    </xdr:sp>
    <xdr:clientData/>
  </xdr:twoCellAnchor>
  <xdr:twoCellAnchor>
    <xdr:from>
      <xdr:col>18</xdr:col>
      <xdr:colOff>190500</xdr:colOff>
      <xdr:row>750</xdr:row>
      <xdr:rowOff>100055</xdr:rowOff>
    </xdr:from>
    <xdr:to>
      <xdr:col>34</xdr:col>
      <xdr:colOff>35835</xdr:colOff>
      <xdr:row>751</xdr:row>
      <xdr:rowOff>242267</xdr:rowOff>
    </xdr:to>
    <xdr:sp macro="" textlink="">
      <xdr:nvSpPr>
        <xdr:cNvPr id="7" name="正方形/長方形 6"/>
        <xdr:cNvSpPr/>
      </xdr:nvSpPr>
      <xdr:spPr>
        <a:xfrm>
          <a:off x="3897527" y="95478771"/>
          <a:ext cx="3140470" cy="4897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水道技術者等　２百万円</a:t>
          </a:r>
        </a:p>
      </xdr:txBody>
    </xdr:sp>
    <xdr:clientData/>
  </xdr:twoCellAnchor>
  <xdr:twoCellAnchor>
    <xdr:from>
      <xdr:col>18</xdr:col>
      <xdr:colOff>190500</xdr:colOff>
      <xdr:row>751</xdr:row>
      <xdr:rowOff>308919</xdr:rowOff>
    </xdr:from>
    <xdr:to>
      <xdr:col>34</xdr:col>
      <xdr:colOff>124154</xdr:colOff>
      <xdr:row>755</xdr:row>
      <xdr:rowOff>51485</xdr:rowOff>
    </xdr:to>
    <xdr:sp macro="" textlink="">
      <xdr:nvSpPr>
        <xdr:cNvPr id="8" name="大かっこ 7"/>
        <xdr:cNvSpPr/>
      </xdr:nvSpPr>
      <xdr:spPr>
        <a:xfrm>
          <a:off x="3897527" y="96035169"/>
          <a:ext cx="3228789" cy="1132701"/>
        </a:xfrm>
        <a:prstGeom prst="bracketPair">
          <a:avLst>
            <a:gd name="adj" fmla="val 87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・被災状況・支援ニーズの把握の被災状況調査及び厚生労働省本省への報告</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・応急給水・応急復旧の体制確立等の被災水道事業体への技術的助言</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・復旧状況の情報共有活動</a:t>
          </a:r>
          <a:endParaRPr kumimoji="1" lang="en-US" altLang="ja-JP" sz="1100" baseline="0">
            <a:solidFill>
              <a:schemeClr val="tx1"/>
            </a:solidFill>
            <a:latin typeface="+mn-lt"/>
            <a:ea typeface="+mn-ea"/>
            <a:cs typeface="+mn-cs"/>
          </a:endParaRPr>
        </a:p>
      </xdr:txBody>
    </xdr:sp>
    <xdr:clientData/>
  </xdr:twoCellAnchor>
  <xdr:twoCellAnchor>
    <xdr:from>
      <xdr:col>36</xdr:col>
      <xdr:colOff>51486</xdr:colOff>
      <xdr:row>741</xdr:row>
      <xdr:rowOff>218815</xdr:rowOff>
    </xdr:from>
    <xdr:to>
      <xdr:col>42</xdr:col>
      <xdr:colOff>29488</xdr:colOff>
      <xdr:row>742</xdr:row>
      <xdr:rowOff>253386</xdr:rowOff>
    </xdr:to>
    <xdr:sp macro="" textlink="">
      <xdr:nvSpPr>
        <xdr:cNvPr id="9" name="テキスト ボックス 8"/>
        <xdr:cNvSpPr txBox="1"/>
      </xdr:nvSpPr>
      <xdr:spPr>
        <a:xfrm>
          <a:off x="7465540" y="92469727"/>
          <a:ext cx="1213678" cy="38210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１百万円</a:t>
          </a:r>
          <a:endParaRPr kumimoji="1" lang="en-US" altLang="ja-JP" sz="1100"/>
        </a:p>
      </xdr:txBody>
    </xdr:sp>
    <xdr:clientData/>
  </xdr:twoCellAnchor>
  <xdr:twoCellAnchor>
    <xdr:from>
      <xdr:col>46</xdr:col>
      <xdr:colOff>77229</xdr:colOff>
      <xdr:row>29</xdr:row>
      <xdr:rowOff>231689</xdr:rowOff>
    </xdr:from>
    <xdr:to>
      <xdr:col>48</xdr:col>
      <xdr:colOff>154460</xdr:colOff>
      <xdr:row>31</xdr:row>
      <xdr:rowOff>64359</xdr:rowOff>
    </xdr:to>
    <xdr:sp macro="" textlink="">
      <xdr:nvSpPr>
        <xdr:cNvPr id="11" name="テキスト ボックス 10"/>
        <xdr:cNvSpPr txBox="1"/>
      </xdr:nvSpPr>
      <xdr:spPr>
        <a:xfrm>
          <a:off x="9550743" y="9975507"/>
          <a:ext cx="489122" cy="321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BG726" sqref="BG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8" t="s">
        <v>0</v>
      </c>
      <c r="AK2" s="938"/>
      <c r="AL2" s="938"/>
      <c r="AM2" s="938"/>
      <c r="AN2" s="938"/>
      <c r="AO2" s="939" t="s">
        <v>544</v>
      </c>
      <c r="AP2" s="939"/>
      <c r="AQ2" s="939"/>
      <c r="AR2" s="78" t="str">
        <f>IF(OR(AO2="　", AO2=""), "", "-")</f>
        <v>-</v>
      </c>
      <c r="AS2" s="940">
        <v>21</v>
      </c>
      <c r="AT2" s="940"/>
      <c r="AU2" s="940"/>
      <c r="AV2" s="51"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570</v>
      </c>
      <c r="H5" s="840"/>
      <c r="I5" s="840"/>
      <c r="J5" s="840"/>
      <c r="K5" s="840"/>
      <c r="L5" s="840"/>
      <c r="M5" s="841" t="s">
        <v>66</v>
      </c>
      <c r="N5" s="842"/>
      <c r="O5" s="842"/>
      <c r="P5" s="842"/>
      <c r="Q5" s="842"/>
      <c r="R5" s="843"/>
      <c r="S5" s="844" t="s">
        <v>131</v>
      </c>
      <c r="T5" s="840"/>
      <c r="U5" s="840"/>
      <c r="V5" s="840"/>
      <c r="W5" s="840"/>
      <c r="X5" s="845"/>
      <c r="Y5" s="697" t="s">
        <v>3</v>
      </c>
      <c r="Z5" s="542"/>
      <c r="AA5" s="542"/>
      <c r="AB5" s="542"/>
      <c r="AC5" s="542"/>
      <c r="AD5" s="543"/>
      <c r="AE5" s="698" t="s">
        <v>575</v>
      </c>
      <c r="AF5" s="698"/>
      <c r="AG5" s="698"/>
      <c r="AH5" s="698"/>
      <c r="AI5" s="698"/>
      <c r="AJ5" s="698"/>
      <c r="AK5" s="698"/>
      <c r="AL5" s="698"/>
      <c r="AM5" s="698"/>
      <c r="AN5" s="698"/>
      <c r="AO5" s="698"/>
      <c r="AP5" s="699"/>
      <c r="AQ5" s="700" t="s">
        <v>576</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566</v>
      </c>
      <c r="H7" s="498"/>
      <c r="I7" s="498"/>
      <c r="J7" s="498"/>
      <c r="K7" s="498"/>
      <c r="L7" s="498"/>
      <c r="M7" s="498"/>
      <c r="N7" s="498"/>
      <c r="O7" s="498"/>
      <c r="P7" s="498"/>
      <c r="Q7" s="498"/>
      <c r="R7" s="498"/>
      <c r="S7" s="498"/>
      <c r="T7" s="498"/>
      <c r="U7" s="498"/>
      <c r="V7" s="498"/>
      <c r="W7" s="498"/>
      <c r="X7" s="499"/>
      <c r="Y7" s="922" t="s">
        <v>515</v>
      </c>
      <c r="Z7" s="442"/>
      <c r="AA7" s="442"/>
      <c r="AB7" s="442"/>
      <c r="AC7" s="442"/>
      <c r="AD7" s="923"/>
      <c r="AE7" s="912" t="s">
        <v>593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377</v>
      </c>
      <c r="B8" s="495"/>
      <c r="C8" s="495"/>
      <c r="D8" s="495"/>
      <c r="E8" s="495"/>
      <c r="F8" s="496"/>
      <c r="G8" s="941" t="str">
        <f>入力規則等!A28</f>
        <v>-</v>
      </c>
      <c r="H8" s="719"/>
      <c r="I8" s="719"/>
      <c r="J8" s="719"/>
      <c r="K8" s="719"/>
      <c r="L8" s="719"/>
      <c r="M8" s="719"/>
      <c r="N8" s="719"/>
      <c r="O8" s="719"/>
      <c r="P8" s="719"/>
      <c r="Q8" s="719"/>
      <c r="R8" s="719"/>
      <c r="S8" s="719"/>
      <c r="T8" s="719"/>
      <c r="U8" s="719"/>
      <c r="V8" s="719"/>
      <c r="W8" s="719"/>
      <c r="X8" s="942"/>
      <c r="Y8" s="846" t="s">
        <v>378</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622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617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0"/>
      <c r="H12" s="761"/>
      <c r="I12" s="761"/>
      <c r="J12" s="761"/>
      <c r="K12" s="761"/>
      <c r="L12" s="761"/>
      <c r="M12" s="761"/>
      <c r="N12" s="761"/>
      <c r="O12" s="761"/>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t="s">
        <v>595</v>
      </c>
      <c r="Q13" s="657"/>
      <c r="R13" s="657"/>
      <c r="S13" s="657"/>
      <c r="T13" s="657"/>
      <c r="U13" s="657"/>
      <c r="V13" s="658"/>
      <c r="W13" s="656" t="s">
        <v>595</v>
      </c>
      <c r="X13" s="657"/>
      <c r="Y13" s="657"/>
      <c r="Z13" s="657"/>
      <c r="AA13" s="657"/>
      <c r="AB13" s="657"/>
      <c r="AC13" s="658"/>
      <c r="AD13" s="656" t="s">
        <v>596</v>
      </c>
      <c r="AE13" s="657"/>
      <c r="AF13" s="657"/>
      <c r="AG13" s="657"/>
      <c r="AH13" s="657"/>
      <c r="AI13" s="657"/>
      <c r="AJ13" s="658"/>
      <c r="AK13" s="656" t="s">
        <v>596</v>
      </c>
      <c r="AL13" s="657"/>
      <c r="AM13" s="657"/>
      <c r="AN13" s="657"/>
      <c r="AO13" s="657"/>
      <c r="AP13" s="657"/>
      <c r="AQ13" s="658"/>
      <c r="AR13" s="919">
        <v>3</v>
      </c>
      <c r="AS13" s="920"/>
      <c r="AT13" s="920"/>
      <c r="AU13" s="920"/>
      <c r="AV13" s="920"/>
      <c r="AW13" s="920"/>
      <c r="AX13" s="921"/>
    </row>
    <row r="14" spans="1:50" ht="21" customHeight="1" x14ac:dyDescent="0.15">
      <c r="A14" s="613"/>
      <c r="B14" s="614"/>
      <c r="C14" s="614"/>
      <c r="D14" s="614"/>
      <c r="E14" s="614"/>
      <c r="F14" s="615"/>
      <c r="G14" s="724"/>
      <c r="H14" s="725"/>
      <c r="I14" s="710" t="s">
        <v>8</v>
      </c>
      <c r="J14" s="762"/>
      <c r="K14" s="762"/>
      <c r="L14" s="762"/>
      <c r="M14" s="762"/>
      <c r="N14" s="762"/>
      <c r="O14" s="763"/>
      <c r="P14" s="656" t="s">
        <v>579</v>
      </c>
      <c r="Q14" s="657"/>
      <c r="R14" s="657"/>
      <c r="S14" s="657"/>
      <c r="T14" s="657"/>
      <c r="U14" s="657"/>
      <c r="V14" s="658"/>
      <c r="W14" s="656" t="s">
        <v>578</v>
      </c>
      <c r="X14" s="657"/>
      <c r="Y14" s="657"/>
      <c r="Z14" s="657"/>
      <c r="AA14" s="657"/>
      <c r="AB14" s="657"/>
      <c r="AC14" s="658"/>
      <c r="AD14" s="656" t="s">
        <v>577</v>
      </c>
      <c r="AE14" s="657"/>
      <c r="AF14" s="657"/>
      <c r="AG14" s="657"/>
      <c r="AH14" s="657"/>
      <c r="AI14" s="657"/>
      <c r="AJ14" s="658"/>
      <c r="AK14" s="656" t="s">
        <v>577</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577</v>
      </c>
      <c r="Q15" s="657"/>
      <c r="R15" s="657"/>
      <c r="S15" s="657"/>
      <c r="T15" s="657"/>
      <c r="U15" s="657"/>
      <c r="V15" s="658"/>
      <c r="W15" s="656" t="s">
        <v>580</v>
      </c>
      <c r="X15" s="657"/>
      <c r="Y15" s="657"/>
      <c r="Z15" s="657"/>
      <c r="AA15" s="657"/>
      <c r="AB15" s="657"/>
      <c r="AC15" s="658"/>
      <c r="AD15" s="656" t="s">
        <v>577</v>
      </c>
      <c r="AE15" s="657"/>
      <c r="AF15" s="657"/>
      <c r="AG15" s="657"/>
      <c r="AH15" s="657"/>
      <c r="AI15" s="657"/>
      <c r="AJ15" s="658"/>
      <c r="AK15" s="656" t="s">
        <v>580</v>
      </c>
      <c r="AL15" s="657"/>
      <c r="AM15" s="657"/>
      <c r="AN15" s="657"/>
      <c r="AO15" s="657"/>
      <c r="AP15" s="657"/>
      <c r="AQ15" s="658"/>
      <c r="AR15" s="656" t="s">
        <v>581</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577</v>
      </c>
      <c r="Q16" s="657"/>
      <c r="R16" s="657"/>
      <c r="S16" s="657"/>
      <c r="T16" s="657"/>
      <c r="U16" s="657"/>
      <c r="V16" s="658"/>
      <c r="W16" s="656" t="s">
        <v>577</v>
      </c>
      <c r="X16" s="657"/>
      <c r="Y16" s="657"/>
      <c r="Z16" s="657"/>
      <c r="AA16" s="657"/>
      <c r="AB16" s="657"/>
      <c r="AC16" s="658"/>
      <c r="AD16" s="656" t="s">
        <v>577</v>
      </c>
      <c r="AE16" s="657"/>
      <c r="AF16" s="657"/>
      <c r="AG16" s="657"/>
      <c r="AH16" s="657"/>
      <c r="AI16" s="657"/>
      <c r="AJ16" s="658"/>
      <c r="AK16" s="656" t="s">
        <v>577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581</v>
      </c>
      <c r="Q17" s="657"/>
      <c r="R17" s="657"/>
      <c r="S17" s="657"/>
      <c r="T17" s="657"/>
      <c r="U17" s="657"/>
      <c r="V17" s="658"/>
      <c r="W17" s="656" t="s">
        <v>578</v>
      </c>
      <c r="X17" s="657"/>
      <c r="Y17" s="657"/>
      <c r="Z17" s="657"/>
      <c r="AA17" s="657"/>
      <c r="AB17" s="657"/>
      <c r="AC17" s="658"/>
      <c r="AD17" s="656" t="s">
        <v>578</v>
      </c>
      <c r="AE17" s="657"/>
      <c r="AF17" s="657"/>
      <c r="AG17" s="657"/>
      <c r="AH17" s="657"/>
      <c r="AI17" s="657"/>
      <c r="AJ17" s="658"/>
      <c r="AK17" s="656" t="s">
        <v>582</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3</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6" t="s">
        <v>10</v>
      </c>
      <c r="H20" s="877"/>
      <c r="I20" s="877"/>
      <c r="J20" s="877"/>
      <c r="K20" s="877"/>
      <c r="L20" s="877"/>
      <c r="M20" s="877"/>
      <c r="N20" s="877"/>
      <c r="O20" s="877"/>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46"/>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4" t="s">
        <v>559</v>
      </c>
      <c r="B22" s="965"/>
      <c r="C22" s="965"/>
      <c r="D22" s="965"/>
      <c r="E22" s="965"/>
      <c r="F22" s="966"/>
      <c r="G22" s="951" t="s">
        <v>456</v>
      </c>
      <c r="H22" s="221"/>
      <c r="I22" s="221"/>
      <c r="J22" s="221"/>
      <c r="K22" s="221"/>
      <c r="L22" s="221"/>
      <c r="M22" s="221"/>
      <c r="N22" s="221"/>
      <c r="O22" s="222"/>
      <c r="P22" s="936" t="s">
        <v>520</v>
      </c>
      <c r="Q22" s="221"/>
      <c r="R22" s="221"/>
      <c r="S22" s="221"/>
      <c r="T22" s="221"/>
      <c r="U22" s="221"/>
      <c r="V22" s="222"/>
      <c r="W22" s="936" t="s">
        <v>516</v>
      </c>
      <c r="X22" s="221"/>
      <c r="Y22" s="221"/>
      <c r="Z22" s="221"/>
      <c r="AA22" s="221"/>
      <c r="AB22" s="221"/>
      <c r="AC22" s="222"/>
      <c r="AD22" s="936" t="s">
        <v>455</v>
      </c>
      <c r="AE22" s="221"/>
      <c r="AF22" s="221"/>
      <c r="AG22" s="221"/>
      <c r="AH22" s="221"/>
      <c r="AI22" s="221"/>
      <c r="AJ22" s="221"/>
      <c r="AK22" s="221"/>
      <c r="AL22" s="221"/>
      <c r="AM22" s="221"/>
      <c r="AN22" s="221"/>
      <c r="AO22" s="221"/>
      <c r="AP22" s="221"/>
      <c r="AQ22" s="221"/>
      <c r="AR22" s="221"/>
      <c r="AS22" s="221"/>
      <c r="AT22" s="221"/>
      <c r="AU22" s="221"/>
      <c r="AV22" s="221"/>
      <c r="AW22" s="221"/>
      <c r="AX22" s="973"/>
    </row>
    <row r="23" spans="1:50" ht="25.5" customHeight="1" x14ac:dyDescent="0.15">
      <c r="A23" s="967"/>
      <c r="B23" s="968"/>
      <c r="C23" s="968"/>
      <c r="D23" s="968"/>
      <c r="E23" s="968"/>
      <c r="F23" s="969"/>
      <c r="G23" s="952" t="s">
        <v>625</v>
      </c>
      <c r="H23" s="953"/>
      <c r="I23" s="953"/>
      <c r="J23" s="953"/>
      <c r="K23" s="953"/>
      <c r="L23" s="953"/>
      <c r="M23" s="953"/>
      <c r="N23" s="953"/>
      <c r="O23" s="954"/>
      <c r="P23" s="919" t="s">
        <v>627</v>
      </c>
      <c r="Q23" s="920"/>
      <c r="R23" s="920"/>
      <c r="S23" s="920"/>
      <c r="T23" s="920"/>
      <c r="U23" s="920"/>
      <c r="V23" s="937"/>
      <c r="W23" s="919">
        <v>2</v>
      </c>
      <c r="X23" s="920"/>
      <c r="Y23" s="920"/>
      <c r="Z23" s="920"/>
      <c r="AA23" s="920"/>
      <c r="AB23" s="920"/>
      <c r="AC23" s="937"/>
      <c r="AD23" s="974" t="s">
        <v>626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460</v>
      </c>
      <c r="H28" s="959"/>
      <c r="I28" s="959"/>
      <c r="J28" s="959"/>
      <c r="K28" s="959"/>
      <c r="L28" s="959"/>
      <c r="M28" s="959"/>
      <c r="N28" s="959"/>
      <c r="O28" s="960"/>
      <c r="P28" s="878" t="e">
        <f>P29-SUM(P23:P27)</f>
        <v>#VALUE!</v>
      </c>
      <c r="Q28" s="879"/>
      <c r="R28" s="879"/>
      <c r="S28" s="879"/>
      <c r="T28" s="879"/>
      <c r="U28" s="879"/>
      <c r="V28" s="880"/>
      <c r="W28" s="878">
        <f>W29-SUM(W23:W27)</f>
        <v>1</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6" t="str">
        <f>AK13</f>
        <v>-</v>
      </c>
      <c r="Q29" s="657"/>
      <c r="R29" s="657"/>
      <c r="S29" s="657"/>
      <c r="T29" s="657"/>
      <c r="U29" s="657"/>
      <c r="V29" s="658"/>
      <c r="W29" s="933">
        <f>AR13</f>
        <v>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264</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353</v>
      </c>
      <c r="AR30" s="768"/>
      <c r="AS30" s="768"/>
      <c r="AT30" s="769"/>
      <c r="AU30" s="774" t="s">
        <v>252</v>
      </c>
      <c r="AV30" s="774"/>
      <c r="AW30" s="774"/>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595</v>
      </c>
      <c r="AR31" s="199"/>
      <c r="AS31" s="132" t="s">
        <v>354</v>
      </c>
      <c r="AT31" s="133"/>
      <c r="AU31" s="198"/>
      <c r="AV31" s="198"/>
      <c r="AW31" s="397" t="s">
        <v>299</v>
      </c>
      <c r="AX31" s="398"/>
    </row>
    <row r="32" spans="1:50" ht="23.25" customHeight="1" x14ac:dyDescent="0.15">
      <c r="A32" s="402"/>
      <c r="B32" s="400"/>
      <c r="C32" s="400"/>
      <c r="D32" s="400"/>
      <c r="E32" s="400"/>
      <c r="F32" s="401"/>
      <c r="G32" s="563" t="s">
        <v>618</v>
      </c>
      <c r="H32" s="564"/>
      <c r="I32" s="564"/>
      <c r="J32" s="564"/>
      <c r="K32" s="564"/>
      <c r="L32" s="564"/>
      <c r="M32" s="564"/>
      <c r="N32" s="564"/>
      <c r="O32" s="565"/>
      <c r="P32" s="759" t="s">
        <v>619</v>
      </c>
      <c r="Q32" s="104"/>
      <c r="R32" s="104"/>
      <c r="S32" s="104"/>
      <c r="T32" s="104"/>
      <c r="U32" s="104"/>
      <c r="V32" s="104"/>
      <c r="W32" s="104"/>
      <c r="X32" s="105"/>
      <c r="Y32" s="470" t="s">
        <v>12</v>
      </c>
      <c r="Z32" s="530"/>
      <c r="AA32" s="531"/>
      <c r="AB32" s="460" t="s">
        <v>620</v>
      </c>
      <c r="AC32" s="460"/>
      <c r="AD32" s="460"/>
      <c r="AE32" s="217" t="s">
        <v>595</v>
      </c>
      <c r="AF32" s="218"/>
      <c r="AG32" s="218"/>
      <c r="AH32" s="218"/>
      <c r="AI32" s="217" t="s">
        <v>595</v>
      </c>
      <c r="AJ32" s="218"/>
      <c r="AK32" s="218"/>
      <c r="AL32" s="218"/>
      <c r="AM32" s="217" t="s">
        <v>603</v>
      </c>
      <c r="AN32" s="218"/>
      <c r="AO32" s="218"/>
      <c r="AP32" s="218"/>
      <c r="AQ32" s="339" t="s">
        <v>608</v>
      </c>
      <c r="AR32" s="206"/>
      <c r="AS32" s="206"/>
      <c r="AT32" s="340"/>
      <c r="AU32" s="218" t="s">
        <v>604</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620</v>
      </c>
      <c r="AC33" s="522"/>
      <c r="AD33" s="522"/>
      <c r="AE33" s="217" t="s">
        <v>595</v>
      </c>
      <c r="AF33" s="218"/>
      <c r="AG33" s="218"/>
      <c r="AH33" s="218"/>
      <c r="AI33" s="217" t="s">
        <v>595</v>
      </c>
      <c r="AJ33" s="218"/>
      <c r="AK33" s="218"/>
      <c r="AL33" s="218"/>
      <c r="AM33" s="217" t="s">
        <v>595</v>
      </c>
      <c r="AN33" s="218"/>
      <c r="AO33" s="218"/>
      <c r="AP33" s="218"/>
      <c r="AQ33" s="339" t="s">
        <v>604</v>
      </c>
      <c r="AR33" s="206"/>
      <c r="AS33" s="206"/>
      <c r="AT33" s="340"/>
      <c r="AU33" s="218">
        <v>100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595</v>
      </c>
      <c r="AF34" s="218"/>
      <c r="AG34" s="218"/>
      <c r="AH34" s="218"/>
      <c r="AI34" s="217" t="s">
        <v>595</v>
      </c>
      <c r="AJ34" s="218"/>
      <c r="AK34" s="218"/>
      <c r="AL34" s="218"/>
      <c r="AM34" s="217" t="s">
        <v>609</v>
      </c>
      <c r="AN34" s="218"/>
      <c r="AO34" s="218"/>
      <c r="AP34" s="218"/>
      <c r="AQ34" s="339" t="s">
        <v>604</v>
      </c>
      <c r="AR34" s="206"/>
      <c r="AS34" s="206"/>
      <c r="AT34" s="340"/>
      <c r="AU34" s="218" t="s">
        <v>610</v>
      </c>
      <c r="AV34" s="218"/>
      <c r="AW34" s="218"/>
      <c r="AX34" s="220"/>
    </row>
    <row r="35" spans="1:50" ht="23.25" customHeight="1" x14ac:dyDescent="0.15">
      <c r="A35" s="225" t="s">
        <v>505</v>
      </c>
      <c r="B35" s="226"/>
      <c r="C35" s="226"/>
      <c r="D35" s="226"/>
      <c r="E35" s="226"/>
      <c r="F35" s="227"/>
      <c r="G35" s="231" t="s">
        <v>611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0" t="s">
        <v>472</v>
      </c>
      <c r="B37" s="771"/>
      <c r="C37" s="771"/>
      <c r="D37" s="771"/>
      <c r="E37" s="771"/>
      <c r="F37" s="772"/>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0" t="s">
        <v>472</v>
      </c>
      <c r="B44" s="771"/>
      <c r="C44" s="771"/>
      <c r="D44" s="771"/>
      <c r="E44" s="771"/>
      <c r="F44" s="772"/>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4" t="s">
        <v>252</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4" t="s">
        <v>252</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7"/>
    </row>
    <row r="80" spans="1:50" ht="18.75" hidden="1" customHeight="1" x14ac:dyDescent="0.15">
      <c r="A80" s="864"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5"/>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5"/>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5"/>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5"/>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5"/>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5"/>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5"/>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5"/>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5"/>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5"/>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6"/>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612</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607</v>
      </c>
      <c r="AC101" s="460"/>
      <c r="AD101" s="460"/>
      <c r="AE101" s="217" t="s">
        <v>595</v>
      </c>
      <c r="AF101" s="218"/>
      <c r="AG101" s="218"/>
      <c r="AH101" s="219"/>
      <c r="AI101" s="217" t="s">
        <v>605</v>
      </c>
      <c r="AJ101" s="218"/>
      <c r="AK101" s="218"/>
      <c r="AL101" s="219"/>
      <c r="AM101" s="217" t="s">
        <v>609</v>
      </c>
      <c r="AN101" s="218"/>
      <c r="AO101" s="218"/>
      <c r="AP101" s="219"/>
      <c r="AQ101" s="217" t="s">
        <v>595</v>
      </c>
      <c r="AR101" s="218"/>
      <c r="AS101" s="218"/>
      <c r="AT101" s="219"/>
      <c r="AU101" s="217" t="s">
        <v>595</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607</v>
      </c>
      <c r="AC102" s="460"/>
      <c r="AD102" s="460"/>
      <c r="AE102" s="417" t="s">
        <v>595</v>
      </c>
      <c r="AF102" s="417"/>
      <c r="AG102" s="417"/>
      <c r="AH102" s="417"/>
      <c r="AI102" s="417" t="s">
        <v>595</v>
      </c>
      <c r="AJ102" s="417"/>
      <c r="AK102" s="417"/>
      <c r="AL102" s="417"/>
      <c r="AM102" s="417" t="s">
        <v>595</v>
      </c>
      <c r="AN102" s="417"/>
      <c r="AO102" s="417"/>
      <c r="AP102" s="417"/>
      <c r="AQ102" s="272" t="s">
        <v>595</v>
      </c>
      <c r="AR102" s="273"/>
      <c r="AS102" s="273"/>
      <c r="AT102" s="318"/>
      <c r="AU102" s="272">
        <v>7</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614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616</v>
      </c>
      <c r="AC116" s="462"/>
      <c r="AD116" s="463"/>
      <c r="AE116" s="417" t="s">
        <v>605</v>
      </c>
      <c r="AF116" s="417"/>
      <c r="AG116" s="417"/>
      <c r="AH116" s="417"/>
      <c r="AI116" s="417" t="s">
        <v>595</v>
      </c>
      <c r="AJ116" s="417"/>
      <c r="AK116" s="417"/>
      <c r="AL116" s="417"/>
      <c r="AM116" s="417" t="s">
        <v>595</v>
      </c>
      <c r="AN116" s="417"/>
      <c r="AO116" s="417"/>
      <c r="AP116" s="417"/>
      <c r="AQ116" s="217" t="s">
        <v>595</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615</v>
      </c>
      <c r="AC117" s="472"/>
      <c r="AD117" s="473"/>
      <c r="AE117" s="550" t="s">
        <v>613</v>
      </c>
      <c r="AF117" s="550"/>
      <c r="AG117" s="550"/>
      <c r="AH117" s="550"/>
      <c r="AI117" s="550" t="s">
        <v>613</v>
      </c>
      <c r="AJ117" s="550"/>
      <c r="AK117" s="550"/>
      <c r="AL117" s="550"/>
      <c r="AM117" s="550" t="s">
        <v>613</v>
      </c>
      <c r="AN117" s="550"/>
      <c r="AO117" s="550"/>
      <c r="AP117" s="550"/>
      <c r="AQ117" s="550" t="s">
        <v>605</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32</v>
      </c>
      <c r="AR133" s="198"/>
      <c r="AS133" s="132" t="s">
        <v>354</v>
      </c>
      <c r="AT133" s="133"/>
      <c r="AU133" s="199">
        <v>40</v>
      </c>
      <c r="AV133" s="199"/>
      <c r="AW133" s="132" t="s">
        <v>299</v>
      </c>
      <c r="AX133" s="194"/>
    </row>
    <row r="134" spans="1:50" ht="39.75" customHeight="1" x14ac:dyDescent="0.15">
      <c r="A134" s="188"/>
      <c r="B134" s="185"/>
      <c r="C134" s="179"/>
      <c r="D134" s="185"/>
      <c r="E134" s="179"/>
      <c r="F134" s="180"/>
      <c r="G134" s="103" t="s">
        <v>621</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v>48</v>
      </c>
      <c r="AR135" s="206"/>
      <c r="AS135" s="206"/>
      <c r="AT135" s="206"/>
      <c r="AU135" s="205">
        <v>430</v>
      </c>
      <c r="AV135" s="206"/>
      <c r="AW135" s="206"/>
      <c r="AX135" s="207"/>
    </row>
    <row r="136" spans="1:50" ht="18.75"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1"/>
      <c r="E430" s="173" t="s">
        <v>545</v>
      </c>
      <c r="F430" s="898"/>
      <c r="G430" s="899" t="s">
        <v>373</v>
      </c>
      <c r="H430" s="122"/>
      <c r="I430" s="122"/>
      <c r="J430" s="900" t="s">
        <v>594</v>
      </c>
      <c r="K430" s="901"/>
      <c r="L430" s="901"/>
      <c r="M430" s="901"/>
      <c r="N430" s="901"/>
      <c r="O430" s="901"/>
      <c r="P430" s="901"/>
      <c r="Q430" s="901"/>
      <c r="R430" s="901"/>
      <c r="S430" s="901"/>
      <c r="T430" s="902"/>
      <c r="U430" s="587" t="s">
        <v>601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595</v>
      </c>
      <c r="AF432" s="199"/>
      <c r="AG432" s="132" t="s">
        <v>354</v>
      </c>
      <c r="AH432" s="133"/>
      <c r="AI432" s="155"/>
      <c r="AJ432" s="155"/>
      <c r="AK432" s="155"/>
      <c r="AL432" s="153"/>
      <c r="AM432" s="155"/>
      <c r="AN432" s="155"/>
      <c r="AO432" s="155"/>
      <c r="AP432" s="153"/>
      <c r="AQ432" s="589" t="s">
        <v>595</v>
      </c>
      <c r="AR432" s="199"/>
      <c r="AS432" s="132" t="s">
        <v>354</v>
      </c>
      <c r="AT432" s="133"/>
      <c r="AU432" s="199" t="s">
        <v>595</v>
      </c>
      <c r="AV432" s="199"/>
      <c r="AW432" s="132" t="s">
        <v>299</v>
      </c>
      <c r="AX432" s="194"/>
    </row>
    <row r="433" spans="1:50" ht="23.25" customHeight="1" x14ac:dyDescent="0.15">
      <c r="A433" s="188"/>
      <c r="B433" s="185"/>
      <c r="C433" s="179"/>
      <c r="D433" s="185"/>
      <c r="E433" s="341"/>
      <c r="F433" s="342"/>
      <c r="G433" s="103" t="s">
        <v>600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595</v>
      </c>
      <c r="AC433" s="212"/>
      <c r="AD433" s="212"/>
      <c r="AE433" s="339" t="s">
        <v>602</v>
      </c>
      <c r="AF433" s="206"/>
      <c r="AG433" s="206"/>
      <c r="AH433" s="206"/>
      <c r="AI433" s="339" t="s">
        <v>595</v>
      </c>
      <c r="AJ433" s="206"/>
      <c r="AK433" s="206"/>
      <c r="AL433" s="206"/>
      <c r="AM433" s="339" t="s">
        <v>603</v>
      </c>
      <c r="AN433" s="206"/>
      <c r="AO433" s="206"/>
      <c r="AP433" s="340"/>
      <c r="AQ433" s="339" t="s">
        <v>600</v>
      </c>
      <c r="AR433" s="206"/>
      <c r="AS433" s="206"/>
      <c r="AT433" s="340"/>
      <c r="AU433" s="206" t="s">
        <v>600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595</v>
      </c>
      <c r="AC434" s="204"/>
      <c r="AD434" s="204"/>
      <c r="AE434" s="339" t="s">
        <v>604</v>
      </c>
      <c r="AF434" s="206"/>
      <c r="AG434" s="206"/>
      <c r="AH434" s="340"/>
      <c r="AI434" s="339" t="s">
        <v>605</v>
      </c>
      <c r="AJ434" s="206"/>
      <c r="AK434" s="206"/>
      <c r="AL434" s="206"/>
      <c r="AM434" s="339" t="s">
        <v>595</v>
      </c>
      <c r="AN434" s="206"/>
      <c r="AO434" s="206"/>
      <c r="AP434" s="340"/>
      <c r="AQ434" s="339" t="s">
        <v>595</v>
      </c>
      <c r="AR434" s="206"/>
      <c r="AS434" s="206"/>
      <c r="AT434" s="340"/>
      <c r="AU434" s="206" t="s">
        <v>606</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600</v>
      </c>
      <c r="AF435" s="206"/>
      <c r="AG435" s="206"/>
      <c r="AH435" s="340"/>
      <c r="AI435" s="339" t="s">
        <v>595</v>
      </c>
      <c r="AJ435" s="206"/>
      <c r="AK435" s="206"/>
      <c r="AL435" s="206"/>
      <c r="AM435" s="339" t="s">
        <v>595</v>
      </c>
      <c r="AN435" s="206"/>
      <c r="AO435" s="206"/>
      <c r="AP435" s="340"/>
      <c r="AQ435" s="339" t="s">
        <v>595</v>
      </c>
      <c r="AR435" s="206"/>
      <c r="AS435" s="206"/>
      <c r="AT435" s="340"/>
      <c r="AU435" s="206" t="s">
        <v>595</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604</v>
      </c>
      <c r="AF457" s="199"/>
      <c r="AG457" s="132" t="s">
        <v>354</v>
      </c>
      <c r="AH457" s="133"/>
      <c r="AI457" s="155"/>
      <c r="AJ457" s="155"/>
      <c r="AK457" s="155"/>
      <c r="AL457" s="153"/>
      <c r="AM457" s="155"/>
      <c r="AN457" s="155"/>
      <c r="AO457" s="155"/>
      <c r="AP457" s="153"/>
      <c r="AQ457" s="589" t="s">
        <v>595</v>
      </c>
      <c r="AR457" s="199"/>
      <c r="AS457" s="132" t="s">
        <v>354</v>
      </c>
      <c r="AT457" s="133"/>
      <c r="AU457" s="199" t="s">
        <v>595</v>
      </c>
      <c r="AV457" s="199"/>
      <c r="AW457" s="132" t="s">
        <v>299</v>
      </c>
      <c r="AX457" s="194"/>
    </row>
    <row r="458" spans="1:50" ht="23.25" customHeight="1" x14ac:dyDescent="0.15">
      <c r="A458" s="188"/>
      <c r="B458" s="185"/>
      <c r="C458" s="179"/>
      <c r="D458" s="185"/>
      <c r="E458" s="341"/>
      <c r="F458" s="342"/>
      <c r="G458" s="103" t="s">
        <v>600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595</v>
      </c>
      <c r="AC458" s="212"/>
      <c r="AD458" s="212"/>
      <c r="AE458" s="339" t="s">
        <v>595</v>
      </c>
      <c r="AF458" s="206"/>
      <c r="AG458" s="206"/>
      <c r="AH458" s="206"/>
      <c r="AI458" s="339" t="s">
        <v>595</v>
      </c>
      <c r="AJ458" s="206"/>
      <c r="AK458" s="206"/>
      <c r="AL458" s="206"/>
      <c r="AM458" s="339" t="s">
        <v>595</v>
      </c>
      <c r="AN458" s="206"/>
      <c r="AO458" s="206"/>
      <c r="AP458" s="340"/>
      <c r="AQ458" s="339" t="s">
        <v>595</v>
      </c>
      <c r="AR458" s="206"/>
      <c r="AS458" s="206"/>
      <c r="AT458" s="340"/>
      <c r="AU458" s="206" t="s">
        <v>605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595</v>
      </c>
      <c r="AC459" s="204"/>
      <c r="AD459" s="204"/>
      <c r="AE459" s="339" t="s">
        <v>600</v>
      </c>
      <c r="AF459" s="206"/>
      <c r="AG459" s="206"/>
      <c r="AH459" s="340"/>
      <c r="AI459" s="339" t="s">
        <v>595</v>
      </c>
      <c r="AJ459" s="206"/>
      <c r="AK459" s="206"/>
      <c r="AL459" s="206"/>
      <c r="AM459" s="339" t="s">
        <v>595</v>
      </c>
      <c r="AN459" s="206"/>
      <c r="AO459" s="206"/>
      <c r="AP459" s="340"/>
      <c r="AQ459" s="339" t="s">
        <v>600</v>
      </c>
      <c r="AR459" s="206"/>
      <c r="AS459" s="206"/>
      <c r="AT459" s="340"/>
      <c r="AU459" s="206" t="s">
        <v>603</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600</v>
      </c>
      <c r="AF460" s="206"/>
      <c r="AG460" s="206"/>
      <c r="AH460" s="340"/>
      <c r="AI460" s="339" t="s">
        <v>595</v>
      </c>
      <c r="AJ460" s="206"/>
      <c r="AK460" s="206"/>
      <c r="AL460" s="206"/>
      <c r="AM460" s="339" t="s">
        <v>600</v>
      </c>
      <c r="AN460" s="206"/>
      <c r="AO460" s="206"/>
      <c r="AP460" s="340"/>
      <c r="AQ460" s="339" t="s">
        <v>595</v>
      </c>
      <c r="AR460" s="206"/>
      <c r="AS460" s="206"/>
      <c r="AT460" s="340"/>
      <c r="AU460" s="206" t="s">
        <v>603</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9" t="s">
        <v>373</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9" t="s">
        <v>373</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9" t="s">
        <v>373</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9" t="s">
        <v>373</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42" customHeight="1" x14ac:dyDescent="0.15">
      <c r="A702" s="870" t="s">
        <v>258</v>
      </c>
      <c r="B702" s="871"/>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571</v>
      </c>
      <c r="AE702" s="345"/>
      <c r="AF702" s="345"/>
      <c r="AG702" s="384" t="s">
        <v>598</v>
      </c>
      <c r="AH702" s="385"/>
      <c r="AI702" s="385"/>
      <c r="AJ702" s="385"/>
      <c r="AK702" s="385"/>
      <c r="AL702" s="385"/>
      <c r="AM702" s="385"/>
      <c r="AN702" s="385"/>
      <c r="AO702" s="385"/>
      <c r="AP702" s="385"/>
      <c r="AQ702" s="385"/>
      <c r="AR702" s="385"/>
      <c r="AS702" s="385"/>
      <c r="AT702" s="385"/>
      <c r="AU702" s="385"/>
      <c r="AV702" s="385"/>
      <c r="AW702" s="385"/>
      <c r="AX702" s="386"/>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7" t="s">
        <v>571</v>
      </c>
      <c r="AE703" s="328"/>
      <c r="AF703" s="328"/>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74"/>
      <c r="B704" s="875"/>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585</v>
      </c>
      <c r="AE705" s="714"/>
      <c r="AF705" s="714"/>
      <c r="AG705" s="124" t="s">
        <v>581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4"/>
      <c r="D706" s="795"/>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586</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6"/>
      <c r="D707" s="797"/>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586</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585</v>
      </c>
      <c r="AE708" s="604"/>
      <c r="AF708" s="604"/>
      <c r="AG708" s="741" t="s">
        <v>577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585</v>
      </c>
      <c r="AE709" s="328"/>
      <c r="AF709" s="328"/>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585</v>
      </c>
      <c r="AE710" s="328"/>
      <c r="AF710" s="328"/>
      <c r="AG710" s="100" t="s">
        <v>587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585</v>
      </c>
      <c r="AE711" s="328"/>
      <c r="AF711" s="328"/>
      <c r="AG711" s="100" t="s">
        <v>577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2" t="s">
        <v>585</v>
      </c>
      <c r="AE712" s="783"/>
      <c r="AF712" s="783"/>
      <c r="AG712" s="810" t="s">
        <v>587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7" t="s">
        <v>585</v>
      </c>
      <c r="AE713" s="328"/>
      <c r="AF713" s="662"/>
      <c r="AG713" s="100" t="s">
        <v>581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585</v>
      </c>
      <c r="AE714" s="808"/>
      <c r="AF714" s="809"/>
      <c r="AG714" s="735" t="s">
        <v>577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585</v>
      </c>
      <c r="AE715" s="604"/>
      <c r="AF715" s="655"/>
      <c r="AG715" s="741" t="s">
        <v>577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585</v>
      </c>
      <c r="AE716" s="626"/>
      <c r="AF716" s="626"/>
      <c r="AG716" s="100" t="s">
        <v>588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585</v>
      </c>
      <c r="AE717" s="328"/>
      <c r="AF717" s="328"/>
      <c r="AG717" s="100" t="s">
        <v>589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585</v>
      </c>
      <c r="AE718" s="328"/>
      <c r="AF718" s="328"/>
      <c r="AG718" s="126" t="s">
        <v>588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2"/>
      <c r="C726" s="815" t="s">
        <v>53</v>
      </c>
      <c r="D726" s="837"/>
      <c r="E726" s="837"/>
      <c r="F726" s="838"/>
      <c r="G726" s="576" t="s">
        <v>590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7" t="s">
        <v>57</v>
      </c>
      <c r="D727" s="748"/>
      <c r="E727" s="748"/>
      <c r="F727" s="749"/>
      <c r="G727" s="574" t="s">
        <v>577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t="s">
        <v>628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549</v>
      </c>
      <c r="B737" s="209"/>
      <c r="C737" s="209"/>
      <c r="D737" s="210"/>
      <c r="E737" s="990" t="s">
        <v>577</v>
      </c>
      <c r="F737" s="990"/>
      <c r="G737" s="990"/>
      <c r="H737" s="990"/>
      <c r="I737" s="990"/>
      <c r="J737" s="990"/>
      <c r="K737" s="990"/>
      <c r="L737" s="990"/>
      <c r="M737" s="990"/>
      <c r="N737" s="364" t="s">
        <v>542</v>
      </c>
      <c r="O737" s="364"/>
      <c r="P737" s="364"/>
      <c r="Q737" s="364"/>
      <c r="R737" s="990" t="s">
        <v>589</v>
      </c>
      <c r="S737" s="990"/>
      <c r="T737" s="990"/>
      <c r="U737" s="990"/>
      <c r="V737" s="990"/>
      <c r="W737" s="990"/>
      <c r="X737" s="990"/>
      <c r="Y737" s="990"/>
      <c r="Z737" s="990"/>
      <c r="AA737" s="364" t="s">
        <v>541</v>
      </c>
      <c r="AB737" s="364"/>
      <c r="AC737" s="364"/>
      <c r="AD737" s="364"/>
      <c r="AE737" s="990" t="s">
        <v>577</v>
      </c>
      <c r="AF737" s="990"/>
      <c r="AG737" s="990"/>
      <c r="AH737" s="990"/>
      <c r="AI737" s="990"/>
      <c r="AJ737" s="990"/>
      <c r="AK737" s="990"/>
      <c r="AL737" s="990"/>
      <c r="AM737" s="990"/>
      <c r="AN737" s="364" t="s">
        <v>540</v>
      </c>
      <c r="AO737" s="364"/>
      <c r="AP737" s="364"/>
      <c r="AQ737" s="364"/>
      <c r="AR737" s="982" t="s">
        <v>580</v>
      </c>
      <c r="AS737" s="983"/>
      <c r="AT737" s="983"/>
      <c r="AU737" s="983"/>
      <c r="AV737" s="983"/>
      <c r="AW737" s="983"/>
      <c r="AX737" s="984"/>
      <c r="AY737" s="88"/>
      <c r="AZ737" s="88"/>
    </row>
    <row r="738" spans="1:52" ht="24.75" customHeight="1" x14ac:dyDescent="0.15">
      <c r="A738" s="991" t="s">
        <v>539</v>
      </c>
      <c r="B738" s="209"/>
      <c r="C738" s="209"/>
      <c r="D738" s="210"/>
      <c r="E738" s="990" t="s">
        <v>577</v>
      </c>
      <c r="F738" s="990"/>
      <c r="G738" s="990"/>
      <c r="H738" s="990"/>
      <c r="I738" s="990"/>
      <c r="J738" s="990"/>
      <c r="K738" s="990"/>
      <c r="L738" s="990"/>
      <c r="M738" s="990"/>
      <c r="N738" s="364" t="s">
        <v>538</v>
      </c>
      <c r="O738" s="364"/>
      <c r="P738" s="364"/>
      <c r="Q738" s="364"/>
      <c r="R738" s="990" t="s">
        <v>589</v>
      </c>
      <c r="S738" s="990"/>
      <c r="T738" s="990"/>
      <c r="U738" s="990"/>
      <c r="V738" s="990"/>
      <c r="W738" s="990"/>
      <c r="X738" s="990"/>
      <c r="Y738" s="990"/>
      <c r="Z738" s="990"/>
      <c r="AA738" s="364" t="s">
        <v>537</v>
      </c>
      <c r="AB738" s="364"/>
      <c r="AC738" s="364"/>
      <c r="AD738" s="364"/>
      <c r="AE738" s="990" t="s">
        <v>577</v>
      </c>
      <c r="AF738" s="990"/>
      <c r="AG738" s="990"/>
      <c r="AH738" s="990"/>
      <c r="AI738" s="990"/>
      <c r="AJ738" s="990"/>
      <c r="AK738" s="990"/>
      <c r="AL738" s="990"/>
      <c r="AM738" s="990"/>
      <c r="AN738" s="364" t="s">
        <v>533</v>
      </c>
      <c r="AO738" s="364"/>
      <c r="AP738" s="364"/>
      <c r="AQ738" s="364"/>
      <c r="AR738" s="982" t="s">
        <v>577</v>
      </c>
      <c r="AS738" s="983"/>
      <c r="AT738" s="983"/>
      <c r="AU738" s="983"/>
      <c r="AV738" s="983"/>
      <c r="AW738" s="983"/>
      <c r="AX738" s="984"/>
    </row>
    <row r="739" spans="1:52" ht="24.75" customHeight="1" thickBot="1" x14ac:dyDescent="0.2">
      <c r="A739" s="992" t="s">
        <v>529</v>
      </c>
      <c r="B739" s="993"/>
      <c r="C739" s="993"/>
      <c r="D739" s="994"/>
      <c r="E739" s="995"/>
      <c r="F739" s="985"/>
      <c r="G739" s="985"/>
      <c r="H739" s="92" t="str">
        <f>IF(E739="", "", "(")</f>
        <v/>
      </c>
      <c r="I739" s="985" t="s">
        <v>465</v>
      </c>
      <c r="J739" s="985"/>
      <c r="K739" s="92" t="str">
        <f>IF(OR(I739="　", I739=""), "", "-")</f>
        <v/>
      </c>
      <c r="L739" s="986"/>
      <c r="M739" s="986"/>
      <c r="N739" s="93" t="str">
        <f>IF(O739="", "", "-")</f>
        <v/>
      </c>
      <c r="O739" s="94"/>
      <c r="P739" s="93" t="str">
        <f>IF(E739="", "", ")")</f>
        <v/>
      </c>
      <c r="Q739" s="995"/>
      <c r="R739" s="985"/>
      <c r="S739" s="985"/>
      <c r="T739" s="92" t="str">
        <f>IF(Q739="", "", "(")</f>
        <v/>
      </c>
      <c r="U739" s="985"/>
      <c r="V739" s="985"/>
      <c r="W739" s="92" t="str">
        <f>IF(OR(U739="　", U739=""), "", "-")</f>
        <v/>
      </c>
      <c r="X739" s="986"/>
      <c r="Y739" s="986"/>
      <c r="Z739" s="93" t="str">
        <f>IF(AA739="", "", "-")</f>
        <v/>
      </c>
      <c r="AA739" s="94"/>
      <c r="AB739" s="93" t="str">
        <f>IF(Q739="", "", ")")</f>
        <v/>
      </c>
      <c r="AC739" s="995"/>
      <c r="AD739" s="985"/>
      <c r="AE739" s="985"/>
      <c r="AF739" s="92" t="str">
        <f>IF(AC739="", "", "(")</f>
        <v/>
      </c>
      <c r="AG739" s="985"/>
      <c r="AH739" s="985"/>
      <c r="AI739" s="92" t="str">
        <f>IF(OR(AG739="　", AG739=""), "", "-")</f>
        <v/>
      </c>
      <c r="AJ739" s="986"/>
      <c r="AK739" s="986"/>
      <c r="AL739" s="93" t="str">
        <f>IF(AM739="", "", "-")</f>
        <v/>
      </c>
      <c r="AM739" s="94"/>
      <c r="AN739" s="93" t="str">
        <f>IF(AC739="", "", ")")</f>
        <v/>
      </c>
      <c r="AO739" s="987"/>
      <c r="AP739" s="988"/>
      <c r="AQ739" s="988"/>
      <c r="AR739" s="988"/>
      <c r="AS739" s="988"/>
      <c r="AT739" s="988"/>
      <c r="AU739" s="988"/>
      <c r="AV739" s="988"/>
      <c r="AW739" s="988"/>
      <c r="AX739" s="989"/>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thickBot="1" x14ac:dyDescent="0.2">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5"/>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5"/>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5"/>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5"/>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589</v>
      </c>
      <c r="D837" s="346"/>
      <c r="E837" s="346"/>
      <c r="F837" s="346"/>
      <c r="G837" s="346"/>
      <c r="H837" s="346"/>
      <c r="I837" s="346"/>
      <c r="J837" s="347" t="s">
        <v>591</v>
      </c>
      <c r="K837" s="348"/>
      <c r="L837" s="348"/>
      <c r="M837" s="348"/>
      <c r="N837" s="348"/>
      <c r="O837" s="348"/>
      <c r="P837" s="361" t="s">
        <v>591</v>
      </c>
      <c r="Q837" s="349"/>
      <c r="R837" s="349"/>
      <c r="S837" s="349"/>
      <c r="T837" s="349"/>
      <c r="U837" s="349"/>
      <c r="V837" s="349"/>
      <c r="W837" s="349"/>
      <c r="X837" s="349"/>
      <c r="Y837" s="350" t="s">
        <v>577</v>
      </c>
      <c r="Z837" s="351"/>
      <c r="AA837" s="351"/>
      <c r="AB837" s="352"/>
      <c r="AC837" s="362"/>
      <c r="AD837" s="370"/>
      <c r="AE837" s="370"/>
      <c r="AF837" s="370"/>
      <c r="AG837" s="370"/>
      <c r="AH837" s="371" t="s">
        <v>577</v>
      </c>
      <c r="AI837" s="372"/>
      <c r="AJ837" s="372"/>
      <c r="AK837" s="372"/>
      <c r="AL837" s="356" t="s">
        <v>579</v>
      </c>
      <c r="AM837" s="357"/>
      <c r="AN837" s="357"/>
      <c r="AO837" s="358"/>
      <c r="AP837" s="359" t="s">
        <v>581</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customHeight="1" x14ac:dyDescent="0.15">
      <c r="A870" s="375">
        <v>1</v>
      </c>
      <c r="B870" s="375">
        <v>1</v>
      </c>
      <c r="C870" s="360" t="s">
        <v>582</v>
      </c>
      <c r="D870" s="346"/>
      <c r="E870" s="346"/>
      <c r="F870" s="346"/>
      <c r="G870" s="346"/>
      <c r="H870" s="346"/>
      <c r="I870" s="346"/>
      <c r="J870" s="347" t="s">
        <v>577</v>
      </c>
      <c r="K870" s="348"/>
      <c r="L870" s="348"/>
      <c r="M870" s="348"/>
      <c r="N870" s="348"/>
      <c r="O870" s="348"/>
      <c r="P870" s="361" t="s">
        <v>591</v>
      </c>
      <c r="Q870" s="349"/>
      <c r="R870" s="349"/>
      <c r="S870" s="349"/>
      <c r="T870" s="349"/>
      <c r="U870" s="349"/>
      <c r="V870" s="349"/>
      <c r="W870" s="349"/>
      <c r="X870" s="349"/>
      <c r="Y870" s="350" t="s">
        <v>577</v>
      </c>
      <c r="Z870" s="351"/>
      <c r="AA870" s="351"/>
      <c r="AB870" s="352"/>
      <c r="AC870" s="362"/>
      <c r="AD870" s="370"/>
      <c r="AE870" s="370"/>
      <c r="AF870" s="370"/>
      <c r="AG870" s="370"/>
      <c r="AH870" s="371" t="s">
        <v>577</v>
      </c>
      <c r="AI870" s="372"/>
      <c r="AJ870" s="372"/>
      <c r="AK870" s="372"/>
      <c r="AL870" s="356" t="s">
        <v>577</v>
      </c>
      <c r="AM870" s="357"/>
      <c r="AN870" s="357"/>
      <c r="AO870" s="358"/>
      <c r="AP870" s="359" t="s">
        <v>577</v>
      </c>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577</v>
      </c>
      <c r="F1102" s="374"/>
      <c r="G1102" s="374"/>
      <c r="H1102" s="374"/>
      <c r="I1102" s="374"/>
      <c r="J1102" s="347" t="s">
        <v>577</v>
      </c>
      <c r="K1102" s="348"/>
      <c r="L1102" s="348"/>
      <c r="M1102" s="348"/>
      <c r="N1102" s="348"/>
      <c r="O1102" s="348"/>
      <c r="P1102" s="361" t="s">
        <v>592</v>
      </c>
      <c r="Q1102" s="349"/>
      <c r="R1102" s="349"/>
      <c r="S1102" s="349"/>
      <c r="T1102" s="349"/>
      <c r="U1102" s="349"/>
      <c r="V1102" s="349"/>
      <c r="W1102" s="349"/>
      <c r="X1102" s="349"/>
      <c r="Y1102" s="350" t="s">
        <v>577</v>
      </c>
      <c r="Z1102" s="351"/>
      <c r="AA1102" s="351"/>
      <c r="AB1102" s="352"/>
      <c r="AC1102" s="353"/>
      <c r="AD1102" s="353"/>
      <c r="AE1102" s="353"/>
      <c r="AF1102" s="353"/>
      <c r="AG1102" s="353"/>
      <c r="AH1102" s="354" t="s">
        <v>578</v>
      </c>
      <c r="AI1102" s="355"/>
      <c r="AJ1102" s="355"/>
      <c r="AK1102" s="355"/>
      <c r="AL1102" s="356" t="s">
        <v>577</v>
      </c>
      <c r="AM1102" s="357"/>
      <c r="AN1102" s="357"/>
      <c r="AO1102" s="358"/>
      <c r="AP1102" s="359" t="s">
        <v>589</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29" max="49" man="1"/>
    <brk id="727" max="49" man="1"/>
    <brk id="757" max="49" man="1"/>
    <brk id="1102" max="49" man="1"/>
  </rowBreaks>
  <colBreaks count="1" manualBreakCount="1">
    <brk id="6" max="11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2"/>
      <c r="Z2" s="829"/>
      <c r="AA2" s="830"/>
      <c r="AB2" s="1026" t="s">
        <v>11</v>
      </c>
      <c r="AC2" s="1027"/>
      <c r="AD2" s="1028"/>
      <c r="AE2" s="1032" t="s">
        <v>556</v>
      </c>
      <c r="AF2" s="1032"/>
      <c r="AG2" s="1032"/>
      <c r="AH2" s="1032"/>
      <c r="AI2" s="1032" t="s">
        <v>553</v>
      </c>
      <c r="AJ2" s="1032"/>
      <c r="AK2" s="1032"/>
      <c r="AL2" s="1032"/>
      <c r="AM2" s="1032" t="s">
        <v>527</v>
      </c>
      <c r="AN2" s="1032"/>
      <c r="AO2" s="1032"/>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3"/>
      <c r="Z3" s="1024"/>
      <c r="AA3" s="1025"/>
      <c r="AB3" s="1029"/>
      <c r="AC3" s="1030"/>
      <c r="AD3" s="1031"/>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9"/>
      <c r="I4" s="999"/>
      <c r="J4" s="999"/>
      <c r="K4" s="999"/>
      <c r="L4" s="999"/>
      <c r="M4" s="999"/>
      <c r="N4" s="999"/>
      <c r="O4" s="1000"/>
      <c r="P4" s="104"/>
      <c r="Q4" s="1007"/>
      <c r="R4" s="1007"/>
      <c r="S4" s="1007"/>
      <c r="T4" s="1007"/>
      <c r="U4" s="1007"/>
      <c r="V4" s="1007"/>
      <c r="W4" s="1007"/>
      <c r="X4" s="1008"/>
      <c r="Y4" s="1017" t="s">
        <v>12</v>
      </c>
      <c r="Z4" s="1018"/>
      <c r="AA4" s="1019"/>
      <c r="AB4" s="460"/>
      <c r="AC4" s="1021"/>
      <c r="AD4" s="1021"/>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14" t="s">
        <v>54</v>
      </c>
      <c r="Z5" s="1014"/>
      <c r="AA5" s="1015"/>
      <c r="AB5" s="522"/>
      <c r="AC5" s="1020"/>
      <c r="AD5" s="1020"/>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300</v>
      </c>
      <c r="AC6" s="1016"/>
      <c r="AD6" s="1016"/>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2"/>
      <c r="Z9" s="829"/>
      <c r="AA9" s="830"/>
      <c r="AB9" s="1026" t="s">
        <v>11</v>
      </c>
      <c r="AC9" s="1027"/>
      <c r="AD9" s="1028"/>
      <c r="AE9" s="1032" t="s">
        <v>557</v>
      </c>
      <c r="AF9" s="1032"/>
      <c r="AG9" s="1032"/>
      <c r="AH9" s="1032"/>
      <c r="AI9" s="1032" t="s">
        <v>553</v>
      </c>
      <c r="AJ9" s="1032"/>
      <c r="AK9" s="1032"/>
      <c r="AL9" s="1032"/>
      <c r="AM9" s="1032" t="s">
        <v>527</v>
      </c>
      <c r="AN9" s="1032"/>
      <c r="AO9" s="1032"/>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3"/>
      <c r="Z10" s="1024"/>
      <c r="AA10" s="1025"/>
      <c r="AB10" s="1029"/>
      <c r="AC10" s="1030"/>
      <c r="AD10" s="1031"/>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9"/>
      <c r="I11" s="999"/>
      <c r="J11" s="999"/>
      <c r="K11" s="999"/>
      <c r="L11" s="999"/>
      <c r="M11" s="999"/>
      <c r="N11" s="999"/>
      <c r="O11" s="1000"/>
      <c r="P11" s="104"/>
      <c r="Q11" s="1007"/>
      <c r="R11" s="1007"/>
      <c r="S11" s="1007"/>
      <c r="T11" s="1007"/>
      <c r="U11" s="1007"/>
      <c r="V11" s="1007"/>
      <c r="W11" s="1007"/>
      <c r="X11" s="1008"/>
      <c r="Y11" s="1017" t="s">
        <v>12</v>
      </c>
      <c r="Z11" s="1018"/>
      <c r="AA11" s="1019"/>
      <c r="AB11" s="460"/>
      <c r="AC11" s="1021"/>
      <c r="AD11" s="1021"/>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14" t="s">
        <v>54</v>
      </c>
      <c r="Z12" s="1014"/>
      <c r="AA12" s="1015"/>
      <c r="AB12" s="522"/>
      <c r="AC12" s="1020"/>
      <c r="AD12" s="1020"/>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300</v>
      </c>
      <c r="AC13" s="1016"/>
      <c r="AD13" s="1016"/>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3"/>
      <c r="Z17" s="1024"/>
      <c r="AA17" s="1025"/>
      <c r="AB17" s="1029"/>
      <c r="AC17" s="1030"/>
      <c r="AD17" s="1031"/>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9"/>
      <c r="I18" s="999"/>
      <c r="J18" s="999"/>
      <c r="K18" s="999"/>
      <c r="L18" s="999"/>
      <c r="M18" s="999"/>
      <c r="N18" s="999"/>
      <c r="O18" s="1000"/>
      <c r="P18" s="104"/>
      <c r="Q18" s="1007"/>
      <c r="R18" s="1007"/>
      <c r="S18" s="1007"/>
      <c r="T18" s="1007"/>
      <c r="U18" s="1007"/>
      <c r="V18" s="1007"/>
      <c r="W18" s="1007"/>
      <c r="X18" s="1008"/>
      <c r="Y18" s="1017" t="s">
        <v>12</v>
      </c>
      <c r="Z18" s="1018"/>
      <c r="AA18" s="1019"/>
      <c r="AB18" s="460"/>
      <c r="AC18" s="1021"/>
      <c r="AD18" s="1021"/>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14" t="s">
        <v>54</v>
      </c>
      <c r="Z19" s="1014"/>
      <c r="AA19" s="1015"/>
      <c r="AB19" s="522"/>
      <c r="AC19" s="1020"/>
      <c r="AD19" s="1020"/>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300</v>
      </c>
      <c r="AC20" s="1016"/>
      <c r="AD20" s="1016"/>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3"/>
      <c r="Z24" s="1024"/>
      <c r="AA24" s="1025"/>
      <c r="AB24" s="1029"/>
      <c r="AC24" s="1030"/>
      <c r="AD24" s="1031"/>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9"/>
      <c r="I25" s="999"/>
      <c r="J25" s="999"/>
      <c r="K25" s="999"/>
      <c r="L25" s="999"/>
      <c r="M25" s="999"/>
      <c r="N25" s="999"/>
      <c r="O25" s="1000"/>
      <c r="P25" s="104"/>
      <c r="Q25" s="1007"/>
      <c r="R25" s="1007"/>
      <c r="S25" s="1007"/>
      <c r="T25" s="1007"/>
      <c r="U25" s="1007"/>
      <c r="V25" s="1007"/>
      <c r="W25" s="1007"/>
      <c r="X25" s="1008"/>
      <c r="Y25" s="1017" t="s">
        <v>12</v>
      </c>
      <c r="Z25" s="1018"/>
      <c r="AA25" s="1019"/>
      <c r="AB25" s="460"/>
      <c r="AC25" s="1021"/>
      <c r="AD25" s="1021"/>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14" t="s">
        <v>54</v>
      </c>
      <c r="Z26" s="1014"/>
      <c r="AA26" s="1015"/>
      <c r="AB26" s="522"/>
      <c r="AC26" s="1020"/>
      <c r="AD26" s="1020"/>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300</v>
      </c>
      <c r="AC27" s="1016"/>
      <c r="AD27" s="1016"/>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3"/>
      <c r="Z31" s="1024"/>
      <c r="AA31" s="1025"/>
      <c r="AB31" s="1029"/>
      <c r="AC31" s="1030"/>
      <c r="AD31" s="1031"/>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9"/>
      <c r="I32" s="999"/>
      <c r="J32" s="999"/>
      <c r="K32" s="999"/>
      <c r="L32" s="999"/>
      <c r="M32" s="999"/>
      <c r="N32" s="999"/>
      <c r="O32" s="1000"/>
      <c r="P32" s="104"/>
      <c r="Q32" s="1007"/>
      <c r="R32" s="1007"/>
      <c r="S32" s="1007"/>
      <c r="T32" s="1007"/>
      <c r="U32" s="1007"/>
      <c r="V32" s="1007"/>
      <c r="W32" s="1007"/>
      <c r="X32" s="1008"/>
      <c r="Y32" s="1017" t="s">
        <v>12</v>
      </c>
      <c r="Z32" s="1018"/>
      <c r="AA32" s="1019"/>
      <c r="AB32" s="460"/>
      <c r="AC32" s="1021"/>
      <c r="AD32" s="1021"/>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14" t="s">
        <v>54</v>
      </c>
      <c r="Z33" s="1014"/>
      <c r="AA33" s="1015"/>
      <c r="AB33" s="522"/>
      <c r="AC33" s="1020"/>
      <c r="AD33" s="1020"/>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300</v>
      </c>
      <c r="AC34" s="1016"/>
      <c r="AD34" s="1016"/>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3"/>
      <c r="Z38" s="1024"/>
      <c r="AA38" s="1025"/>
      <c r="AB38" s="1029"/>
      <c r="AC38" s="1030"/>
      <c r="AD38" s="1031"/>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9"/>
      <c r="I39" s="999"/>
      <c r="J39" s="999"/>
      <c r="K39" s="999"/>
      <c r="L39" s="999"/>
      <c r="M39" s="999"/>
      <c r="N39" s="999"/>
      <c r="O39" s="1000"/>
      <c r="P39" s="104"/>
      <c r="Q39" s="1007"/>
      <c r="R39" s="1007"/>
      <c r="S39" s="1007"/>
      <c r="T39" s="1007"/>
      <c r="U39" s="1007"/>
      <c r="V39" s="1007"/>
      <c r="W39" s="1007"/>
      <c r="X39" s="1008"/>
      <c r="Y39" s="1017" t="s">
        <v>12</v>
      </c>
      <c r="Z39" s="1018"/>
      <c r="AA39" s="1019"/>
      <c r="AB39" s="460"/>
      <c r="AC39" s="1021"/>
      <c r="AD39" s="1021"/>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14" t="s">
        <v>54</v>
      </c>
      <c r="Z40" s="1014"/>
      <c r="AA40" s="1015"/>
      <c r="AB40" s="522"/>
      <c r="AC40" s="1020"/>
      <c r="AD40" s="1020"/>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300</v>
      </c>
      <c r="AC41" s="1016"/>
      <c r="AD41" s="1016"/>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3"/>
      <c r="Z45" s="1024"/>
      <c r="AA45" s="1025"/>
      <c r="AB45" s="1029"/>
      <c r="AC45" s="1030"/>
      <c r="AD45" s="1031"/>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9"/>
      <c r="I46" s="999"/>
      <c r="J46" s="999"/>
      <c r="K46" s="999"/>
      <c r="L46" s="999"/>
      <c r="M46" s="999"/>
      <c r="N46" s="999"/>
      <c r="O46" s="1000"/>
      <c r="P46" s="104"/>
      <c r="Q46" s="1007"/>
      <c r="R46" s="1007"/>
      <c r="S46" s="1007"/>
      <c r="T46" s="1007"/>
      <c r="U46" s="1007"/>
      <c r="V46" s="1007"/>
      <c r="W46" s="1007"/>
      <c r="X46" s="1008"/>
      <c r="Y46" s="1017" t="s">
        <v>12</v>
      </c>
      <c r="Z46" s="1018"/>
      <c r="AA46" s="1019"/>
      <c r="AB46" s="460"/>
      <c r="AC46" s="1021"/>
      <c r="AD46" s="1021"/>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14" t="s">
        <v>54</v>
      </c>
      <c r="Z47" s="1014"/>
      <c r="AA47" s="1015"/>
      <c r="AB47" s="522"/>
      <c r="AC47" s="1020"/>
      <c r="AD47" s="1020"/>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300</v>
      </c>
      <c r="AC48" s="1016"/>
      <c r="AD48" s="1016"/>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2"/>
      <c r="Z51" s="829"/>
      <c r="AA51" s="830"/>
      <c r="AB51" s="556" t="s">
        <v>11</v>
      </c>
      <c r="AC51" s="1027"/>
      <c r="AD51" s="1028"/>
      <c r="AE51" s="1032" t="s">
        <v>556</v>
      </c>
      <c r="AF51" s="1032"/>
      <c r="AG51" s="1032"/>
      <c r="AH51" s="1032"/>
      <c r="AI51" s="1032" t="s">
        <v>553</v>
      </c>
      <c r="AJ51" s="1032"/>
      <c r="AK51" s="1032"/>
      <c r="AL51" s="1032"/>
      <c r="AM51" s="1032" t="s">
        <v>527</v>
      </c>
      <c r="AN51" s="1032"/>
      <c r="AO51" s="1032"/>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3"/>
      <c r="Z52" s="1024"/>
      <c r="AA52" s="1025"/>
      <c r="AB52" s="1029"/>
      <c r="AC52" s="1030"/>
      <c r="AD52" s="1031"/>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9"/>
      <c r="I53" s="999"/>
      <c r="J53" s="999"/>
      <c r="K53" s="999"/>
      <c r="L53" s="999"/>
      <c r="M53" s="999"/>
      <c r="N53" s="999"/>
      <c r="O53" s="1000"/>
      <c r="P53" s="104"/>
      <c r="Q53" s="1007"/>
      <c r="R53" s="1007"/>
      <c r="S53" s="1007"/>
      <c r="T53" s="1007"/>
      <c r="U53" s="1007"/>
      <c r="V53" s="1007"/>
      <c r="W53" s="1007"/>
      <c r="X53" s="1008"/>
      <c r="Y53" s="1017" t="s">
        <v>12</v>
      </c>
      <c r="Z53" s="1018"/>
      <c r="AA53" s="1019"/>
      <c r="AB53" s="460"/>
      <c r="AC53" s="1021"/>
      <c r="AD53" s="1021"/>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14" t="s">
        <v>54</v>
      </c>
      <c r="Z54" s="1014"/>
      <c r="AA54" s="1015"/>
      <c r="AB54" s="522"/>
      <c r="AC54" s="1020"/>
      <c r="AD54" s="1020"/>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300</v>
      </c>
      <c r="AC55" s="1016"/>
      <c r="AD55" s="101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3"/>
      <c r="Z59" s="1024"/>
      <c r="AA59" s="1025"/>
      <c r="AB59" s="1029"/>
      <c r="AC59" s="1030"/>
      <c r="AD59" s="1031"/>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9"/>
      <c r="I60" s="999"/>
      <c r="J60" s="999"/>
      <c r="K60" s="999"/>
      <c r="L60" s="999"/>
      <c r="M60" s="999"/>
      <c r="N60" s="999"/>
      <c r="O60" s="1000"/>
      <c r="P60" s="104"/>
      <c r="Q60" s="1007"/>
      <c r="R60" s="1007"/>
      <c r="S60" s="1007"/>
      <c r="T60" s="1007"/>
      <c r="U60" s="1007"/>
      <c r="V60" s="1007"/>
      <c r="W60" s="1007"/>
      <c r="X60" s="1008"/>
      <c r="Y60" s="1017" t="s">
        <v>12</v>
      </c>
      <c r="Z60" s="1018"/>
      <c r="AA60" s="1019"/>
      <c r="AB60" s="460"/>
      <c r="AC60" s="1021"/>
      <c r="AD60" s="1021"/>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14" t="s">
        <v>54</v>
      </c>
      <c r="Z61" s="1014"/>
      <c r="AA61" s="1015"/>
      <c r="AB61" s="522"/>
      <c r="AC61" s="1020"/>
      <c r="AD61" s="1020"/>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300</v>
      </c>
      <c r="AC62" s="1016"/>
      <c r="AD62" s="1016"/>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3"/>
      <c r="Z66" s="1024"/>
      <c r="AA66" s="1025"/>
      <c r="AB66" s="1029"/>
      <c r="AC66" s="1030"/>
      <c r="AD66" s="1031"/>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9"/>
      <c r="I67" s="999"/>
      <c r="J67" s="999"/>
      <c r="K67" s="999"/>
      <c r="L67" s="999"/>
      <c r="M67" s="999"/>
      <c r="N67" s="999"/>
      <c r="O67" s="1000"/>
      <c r="P67" s="104"/>
      <c r="Q67" s="1007"/>
      <c r="R67" s="1007"/>
      <c r="S67" s="1007"/>
      <c r="T67" s="1007"/>
      <c r="U67" s="1007"/>
      <c r="V67" s="1007"/>
      <c r="W67" s="1007"/>
      <c r="X67" s="1008"/>
      <c r="Y67" s="1017" t="s">
        <v>12</v>
      </c>
      <c r="Z67" s="1018"/>
      <c r="AA67" s="1019"/>
      <c r="AB67" s="460"/>
      <c r="AC67" s="1021"/>
      <c r="AD67" s="1021"/>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14" t="s">
        <v>54</v>
      </c>
      <c r="Z68" s="1014"/>
      <c r="AA68" s="1015"/>
      <c r="AB68" s="522"/>
      <c r="AC68" s="1020"/>
      <c r="AD68" s="1020"/>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14" t="s">
        <v>13</v>
      </c>
      <c r="Z69" s="1014"/>
      <c r="AA69" s="1015"/>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7"/>
      <c r="Z4" s="388"/>
      <c r="AA4" s="388"/>
      <c r="AB4" s="805"/>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5"/>
      <c r="B16" s="1046"/>
      <c r="C16" s="1046"/>
      <c r="D16" s="1046"/>
      <c r="E16" s="1046"/>
      <c r="F16" s="1047"/>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7"/>
      <c r="Z17" s="388"/>
      <c r="AA17" s="388"/>
      <c r="AB17" s="805"/>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5"/>
      <c r="B29" s="1046"/>
      <c r="C29" s="1046"/>
      <c r="D29" s="1046"/>
      <c r="E29" s="1046"/>
      <c r="F29" s="1047"/>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7"/>
      <c r="Z30" s="388"/>
      <c r="AA30" s="388"/>
      <c r="AB30" s="805"/>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5"/>
      <c r="B42" s="1046"/>
      <c r="C42" s="1046"/>
      <c r="D42" s="1046"/>
      <c r="E42" s="1046"/>
      <c r="F42" s="1047"/>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7"/>
      <c r="Z43" s="388"/>
      <c r="AA43" s="388"/>
      <c r="AB43" s="805"/>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5"/>
      <c r="B56" s="1046"/>
      <c r="C56" s="1046"/>
      <c r="D56" s="1046"/>
      <c r="E56" s="1046"/>
      <c r="F56" s="1047"/>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7"/>
      <c r="Z57" s="388"/>
      <c r="AA57" s="388"/>
      <c r="AB57" s="805"/>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5"/>
      <c r="B69" s="1046"/>
      <c r="C69" s="1046"/>
      <c r="D69" s="1046"/>
      <c r="E69" s="1046"/>
      <c r="F69" s="1047"/>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7"/>
      <c r="Z70" s="388"/>
      <c r="AA70" s="388"/>
      <c r="AB70" s="805"/>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5"/>
      <c r="B82" s="1046"/>
      <c r="C82" s="1046"/>
      <c r="D82" s="1046"/>
      <c r="E82" s="1046"/>
      <c r="F82" s="1047"/>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7"/>
      <c r="Z83" s="388"/>
      <c r="AA83" s="388"/>
      <c r="AB83" s="805"/>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5"/>
      <c r="B95" s="1046"/>
      <c r="C95" s="1046"/>
      <c r="D95" s="1046"/>
      <c r="E95" s="1046"/>
      <c r="F95" s="1047"/>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7"/>
      <c r="Z96" s="388"/>
      <c r="AA96" s="388"/>
      <c r="AB96" s="805"/>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5"/>
      <c r="B109" s="1046"/>
      <c r="C109" s="1046"/>
      <c r="D109" s="1046"/>
      <c r="E109" s="1046"/>
      <c r="F109" s="1047"/>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5"/>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5"/>
      <c r="B122" s="1046"/>
      <c r="C122" s="1046"/>
      <c r="D122" s="1046"/>
      <c r="E122" s="1046"/>
      <c r="F122" s="1047"/>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5"/>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5"/>
      <c r="B135" s="1046"/>
      <c r="C135" s="1046"/>
      <c r="D135" s="1046"/>
      <c r="E135" s="1046"/>
      <c r="F135" s="1047"/>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5"/>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5"/>
      <c r="B148" s="1046"/>
      <c r="C148" s="1046"/>
      <c r="D148" s="1046"/>
      <c r="E148" s="1046"/>
      <c r="F148" s="1047"/>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5"/>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5"/>
      <c r="B162" s="1046"/>
      <c r="C162" s="1046"/>
      <c r="D162" s="1046"/>
      <c r="E162" s="1046"/>
      <c r="F162" s="1047"/>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5"/>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5"/>
      <c r="B175" s="1046"/>
      <c r="C175" s="1046"/>
      <c r="D175" s="1046"/>
      <c r="E175" s="1046"/>
      <c r="F175" s="1047"/>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5"/>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5"/>
      <c r="B188" s="1046"/>
      <c r="C188" s="1046"/>
      <c r="D188" s="1046"/>
      <c r="E188" s="1046"/>
      <c r="F188" s="1047"/>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5"/>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5"/>
      <c r="B201" s="1046"/>
      <c r="C201" s="1046"/>
      <c r="D201" s="1046"/>
      <c r="E201" s="1046"/>
      <c r="F201" s="1047"/>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5"/>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5"/>
      <c r="B215" s="1046"/>
      <c r="C215" s="1046"/>
      <c r="D215" s="1046"/>
      <c r="E215" s="1046"/>
      <c r="F215" s="1047"/>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5"/>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5"/>
      <c r="B228" s="1046"/>
      <c r="C228" s="1046"/>
      <c r="D228" s="1046"/>
      <c r="E228" s="1046"/>
      <c r="F228" s="1047"/>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5"/>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5"/>
      <c r="B241" s="1046"/>
      <c r="C241" s="1046"/>
      <c r="D241" s="1046"/>
      <c r="E241" s="1046"/>
      <c r="F241" s="1047"/>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5"/>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5"/>
      <c r="B254" s="1046"/>
      <c r="C254" s="1046"/>
      <c r="D254" s="1046"/>
      <c r="E254" s="1046"/>
      <c r="F254" s="1047"/>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5"/>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6">
        <v>28</v>
      </c>
      <c r="B31" s="105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6">
        <v>29</v>
      </c>
      <c r="B32" s="105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6">
        <v>30</v>
      </c>
      <c r="B33" s="105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6">
        <v>1</v>
      </c>
      <c r="B37" s="105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6">
        <v>1</v>
      </c>
      <c r="B202" s="105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6">
        <v>17</v>
      </c>
      <c r="B647" s="105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6">
        <v>1</v>
      </c>
      <c r="B928" s="105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2019-09-02T06:04:18Z</cp:lastPrinted>
  <dcterms:created xsi:type="dcterms:W3CDTF">2012-03-13T00:50:25Z</dcterms:created>
  <dcterms:modified xsi:type="dcterms:W3CDTF">2019-09-11T06:44:56Z</dcterms:modified>
</cp:coreProperties>
</file>