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<sst xmlns="http://schemas.openxmlformats.org/spreadsheetml/2006/main" count="2928" uniqueCount="642">
  <si>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</si>
  <si>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</si>
  <si>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</si>
  <si>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</si>
  <si>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</si>
  <si>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</si>
  <si>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</si>
  <si>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</si>
  <si>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</si>
  <si>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</si>
  <si>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</si>
  <si>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</si>
  <si>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</si>
  <si>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</si>
  <si>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</si>
  <si>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</si>
  <si>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</si>
  <si>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</si>
  <si>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</si>
  <si>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</si>
  <si>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</si>
  <si>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</si>
  <si>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</si>
  <si>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</si>
  <si>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</si>
  <si>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</si>
  <si>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</si>
  <si>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</si>
  <si>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</si>
  <si>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</si>
  <si>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</si>
  <si>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</si>
  <si>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</si>
  <si>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</si>
  <si>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</si>
  <si>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</si>
  <si>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</si>
  <si>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</si>
  <si>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</si>
  <si>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</si>
  <si>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</si>
  <si>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</si>
  <si>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</si>
  <si>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</si>
  <si>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</si>
  <si>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</si>
  <si>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</si>
  <si>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</si>
  <si>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</si>
  <si>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</si>
  <si>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</si>
  <si>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</si>
  <si>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</si>
  <si>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</si>
  <si>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</si>
  <si>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</si>
  <si>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</si>
  <si>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</si>
  <si>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</si>
  <si>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</si>
  <si>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</si>
  <si>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</si>
  <si>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</si>
  <si>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</si>
  <si>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</si>
  <si>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</si>
  <si>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</si>
  <si>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</si>
  <si>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</si>
  <si>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</si>
  <si>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</si>
  <si>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</si>
  <si>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</si>
  <si>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</si>
  <si>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</si>
  <si>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</si>
  <si>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</si>
  <si>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</si>
  <si>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</si>
  <si>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</si>
  <si>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</si>
  <si>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</si>
  <si>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</si>
  <si>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</si>
  <si>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</si>
  <si>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</si>
  <si>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</si>
  <si>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</si>
  <si>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</si>
  <si>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</si>
  <si>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</si>
  <si>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</si>
  <si>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</si>
  <si>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</si>
  <si>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</si>
  <si>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</si>
  <si>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</si>
  <si>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</si>
  <si>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</si>
  <si>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</si>
  <si>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</si>
  <si>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</si>
  <si>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</si>
  <si>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</si>
  <si>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</si>
  <si>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</si>
  <si>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</si>
  <si>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</si>
  <si>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</si>
  <si>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</si>
  <si>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</si>
  <si>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</si>
  <si>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</si>
  <si>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</si>
  <si>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</si>
  <si>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</si>
  <si>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</si>
  <si>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</si>
  <si>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</si>
  <si>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</si>
  <si>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</si>
  <si>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</si>
  <si>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</si>
  <si>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</si>
  <si>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</si>
  <si>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</si>
  <si>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</si>
  <si>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</si>
  <si>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</si>
  <si>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</si>
  <si>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</si>
  <si>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</si>
  <si>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</si>
  <si>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</si>
  <si>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</si>
  <si>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</si>
  <si>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</si>
  <si>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</si>
  <si>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</si>
  <si>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</si>
  <si>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</si>
  <si>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</si>
  <si>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</si>
  <si>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</si>
  <si>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</si>
  <si>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</si>
  <si>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</si>
  <si>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</si>
  <si>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</si>
  <si>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</si>
  <si>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</si>
  <si>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</si>
  <si>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</si>
  <si>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</si>
  <si>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</si>
  <si>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</si>
  <si>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</si>
  <si>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</si>
  <si>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</si>
  <si>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</si>
  <si>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</si>
  <si>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</si>
  <si>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</si>
  <si>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</si>
  <si>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</si>
  <si>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</si>
  <si>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</si>
  <si>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</si>
  <si>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</si>
  <si>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</si>
  <si>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</si>
  <si>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</si>
  <si>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</si>
  <si>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</si>
  <si>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</si>
  <si>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</si>
  <si>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</si>
  <si>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</si>
  <si>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</si>
  <si>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</si>
  <si>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</si>
  <si>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</si>
  <si>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</si>
  <si>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</si>
  <si>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</si>
  <si>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</si>
  <si>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</si>
  <si>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</si>
  <si>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</si>
  <si>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</si>
  <si>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</si>
  <si>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</si>
  <si>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</si>
  <si>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</si>
  <si>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</si>
  <si>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</si>
  <si>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</si>
  <si>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</si>
  <si>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</si>
  <si>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</si>
  <si>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</si>
  <si>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</si>
  <si>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</si>
  <si>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</si>
  <si>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</si>
  <si>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</si>
  <si>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</si>
  <si>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</si>
  <si>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</si>
  <si>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</si>
  <si>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</si>
  <si>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</si>
  <si>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</si>
  <si>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</si>
  <si>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</si>
  <si>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</si>
  <si>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</si>
  <si>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</si>
  <si>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</si>
  <si>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</si>
  <si>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</si>
  <si>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</si>
  <si>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</si>
  <si>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</si>
  <si>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</si>
  <si>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</si>
  <si>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</si>
  <si>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</si>
  <si>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</si>
  <si>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</si>
  <si>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</si>
  <si>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</si>
  <si>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</si>
  <si>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</si>
  <si>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</si>
  <si>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</si>
  <si>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</si>
  <si>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</si>
  <si>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</si>
  <si>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</si>
  <si>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</si>
  <si>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</si>
  <si>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</si>
  <si>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</si>
  <si>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</si>
  <si>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</si>
  <si>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</si>
  <si>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</si>
  <si>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</si>
  <si>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</si>
  <si>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</si>
  <si>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</si>
  <si>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</si>
  <si>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</si>
  <si>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</si>
  <si>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</si>
  <si>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</si>
  <si>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</si>
  <si>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</si>
  <si>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</si>
  <si>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</si>
  <si>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</si>
  <si>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</si>
  <si>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</si>
  <si>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</si>
  <si>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</si>
  <si>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</si>
  <si>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</si>
  <si>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</si>
  <si>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</si>
  <si>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</si>
  <si>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</si>
  <si>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</si>
  <si>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</si>
  <si>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</si>
  <si>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</si>
  <si>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</si>
  <si>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</si>
  <si>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</si>
  <si>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</si>
  <si>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</si>
  <si>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</si>
  <si>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</si>
  <si>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</si>
  <si>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</si>
  <si>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</si>
  <si>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</si>
  <si>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</si>
  <si>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</si>
  <si>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</si>
  <si>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</si>
  <si>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</si>
  <si>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</si>
  <si>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</si>
  <si>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</si>
  <si>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</si>
  <si>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</si>
  <si>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</si>
  <si>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</si>
  <si>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</si>
  <si>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</si>
  <si>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</si>
  <si>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</si>
  <si>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</si>
  <si>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</si>
  <si>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</si>
  <si>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</si>
  <si>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</si>
  <si>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</si>
  <si>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</si>
  <si>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</si>
  <si>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</si>
  <si>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</si>
  <si>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</si>
  <si>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</si>
  <si>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</si>
  <si>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</si>
  <si>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</si>
  <si>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</si>
  <si>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</si>
  <si>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</si>
  <si>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</si>
  <si>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</si>
  <si>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</si>
  <si>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</si>
  <si>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</si>
  <si>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</si>
  <si>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</si>
  <si>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</si>
  <si>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</si>
  <si>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</si>
  <si>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</si>
  <si>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</si>
  <si>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</si>
  <si>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</si>
  <si>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</si>
  <si>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</si>
  <si>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</si>
  <si>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</si>
  <si>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</si>
  <si>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</si>
  <si>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</si>
  <si>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</si>
  <si>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</si>
  <si>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</si>
  <si>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</si>
  <si>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</si>
  <si>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</si>
  <si>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</si>
  <si>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</si>
  <si>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</si>
  <si>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</si>
  <si>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</si>
  <si>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</si>
  <si>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</si>
  <si>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</si>
  <si>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</si>
  <si>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</si>
  <si>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</si>
  <si>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</si>
  <si>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</si>
  <si>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</si>
  <si>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</si>
  <si>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</si>
  <si>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</si>
  <si>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</si>
  <si>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</si>
  <si>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</si>
  <si>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</si>
  <si>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</si>
  <si>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</si>
  <si>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</si>
  <si>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</si>
  <si>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</si>
  <si>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</si>
  <si>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</si>
  <si>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</si>
  <si>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</si>
  <si>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</si>
  <si>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</si>
  <si>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</si>
  <si>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</si>
  <si>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</si>
  <si>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</si>
  <si>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</si>
  <si>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</si>
  <si>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</si>
  <si>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</si>
  <si>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</si>
  <si>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</si>
  <si>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</si>
  <si>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</si>
  <si>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</si>
  <si>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</si>
  <si>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</si>
  <si>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</si>
  <si>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</si>
  <si>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</si>
  <si>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</si>
  <si>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</si>
  <si>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</si>
  <si>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</si>
  <si>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</si>
  <si>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</si>
  <si>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</si>
  <si>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</si>
  <si>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</si>
  <si>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</si>
  <si>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</si>
  <si>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</si>
  <si>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</si>
  <si>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</si>
  <si>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</si>
  <si>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</si>
  <si>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</si>
  <si>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</si>
  <si>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</si>
  <si>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</si>
  <si>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</si>
  <si>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</si>
  <si>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</si>
  <si>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</si>
  <si>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</si>
  <si>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</si>
  <si>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</si>
  <si>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</si>
  <si>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</si>
  <si>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</si>
  <si>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</si>
  <si>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</si>
  <si>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</si>
  <si>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</si>
  <si>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</si>
  <si>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</si>
  <si>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</si>
  <si>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</si>
  <si>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</si>
  <si>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</si>
  <si>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</si>
  <si>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</si>
  <si>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</si>
  <si>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</si>
  <si>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</si>
  <si>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</si>
  <si>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</si>
  <si>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</si>
  <si>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</si>
  <si>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</si>
  <si>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</si>
  <si>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</si>
  <si>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</si>
  <si>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</si>
  <si>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</si>
  <si>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</si>
  <si>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</si>
  <si>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</si>
  <si>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</si>
  <si>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</si>
  <si>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</si>
  <si>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</si>
  <si>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</si>
  <si>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</si>
  <si>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</si>
  <si>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</si>
  <si>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</si>
  <si>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</si>
  <si>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</si>
  <si>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</si>
  <si>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</si>
  <si>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</si>
  <si>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</si>
  <si>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</si>
  <si>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</si>
  <si>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</si>
  <si>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</si>
  <si>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</si>
  <si>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</si>
  <si>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</si>
  <si>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</si>
  <si>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</si>
  <si>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</si>
  <si>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</si>
  <si>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</si>
  <si>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</si>
  <si>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</si>
  <si>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</si>
  <si>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</si>
  <si>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</si>
  <si>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</si>
  <si>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</si>
  <si>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</si>
  <si>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</si>
  <si>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</si>
  <si>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</si>
  <si>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</si>
  <si>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</si>
  <si>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</si>
  <si>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</si>
  <si>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</si>
  <si>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</si>
  <si>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</si>
  <si>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</si>
  <si>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</si>
  <si>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</si>
  <si>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</si>
  <si>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</si>
  <si>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</si>
  <si>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</si>
  <si>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</si>
  <si>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</si>
  <si>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</si>
  <si>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</si>
  <si>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</si>
  <si>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</si>
  <si>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</si>
  <si>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</si>
  <si>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</si>
  <si>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</si>
  <si>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</si>
  <si>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</si>
  <si>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</si>
  <si>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</si>
  <si>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</si>
  <si>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</si>
  <si>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</si>
  <si>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</si>
  <si>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</si>
  <si>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</si>
  <si>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</si>
  <si>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</si>
  <si>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</si>
  <si>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</si>
  <si>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</si>
  <si>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</si>
  <si>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</si>
  <si>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</si>
  <si>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</si>
  <si>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</si>
  <si>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</si>
  <si>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</si>
  <si>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</si>
  <si>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</si>
  <si>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</si>
  <si>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</si>
  <si>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</si>
  <si>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</si>
  <si>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</si>
  <si>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</si>
  <si>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</si>
  <si>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</si>
  <si>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</si>
  <si>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</si>
  <si>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</si>
  <si>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</si>
  <si>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</si>
  <si>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</si>
  <si>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</si>
  <si>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</si>
  <si>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</si>
  <si>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</si>
  <si>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</si>
  <si>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</si>
  <si>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</si>
  <si>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</si>
  <si>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</si>
  <si>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</si>
  <si>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phoneticPr fontId="5"/>
  </si>
  <si>
    <t>人材開発政策担当参事官室</t>
    <phoneticPr fontId="5"/>
  </si>
  <si>
    <t>人材開発政策担当参事官　相本浩志</t>
    <phoneticPr fontId="5"/>
  </si>
  <si>
    <t>厚生労働省</t>
  </si>
  <si>
    <t>○</t>
  </si>
  <si>
    <t>-</t>
  </si>
  <si>
    <t>-</t>
    <phoneticPr fontId="5"/>
  </si>
  <si>
    <t>-</t>
    <phoneticPr fontId="5"/>
  </si>
  <si>
    <t>県</t>
    <rPh sb="0" eb="1">
      <t>ケン</t>
    </rPh>
    <phoneticPr fontId="5"/>
  </si>
  <si>
    <t>-</t>
    <phoneticPr fontId="5"/>
  </si>
  <si>
    <t>-</t>
    <phoneticPr fontId="5"/>
  </si>
  <si>
    <t>円</t>
    <rPh sb="0" eb="1">
      <t>エン</t>
    </rPh>
    <phoneticPr fontId="5"/>
  </si>
  <si>
    <t>円／県</t>
    <rPh sb="0" eb="1">
      <t>エン</t>
    </rPh>
    <rPh sb="2" eb="3">
      <t>ケン</t>
    </rPh>
    <phoneticPr fontId="5"/>
  </si>
  <si>
    <t>多様な職業能力開発の機会を確保すること（Ⅵ-1）</t>
    <phoneticPr fontId="5"/>
  </si>
  <si>
    <t>多様な職業能力開発の機会を確保し、生産性の向上に向けた人材育成を強化すること（Ⅵ-1-1）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</si>
  <si>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</si>
  <si>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</si>
  <si>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</si>
  <si>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</si>
  <si>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</si>
  <si>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</si>
  <si>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</si>
  <si>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</si>
  <si>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</si>
  <si>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</si>
  <si>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補助金等交付</t>
  </si>
  <si>
    <t>-</t>
    <phoneticPr fontId="5"/>
  </si>
  <si>
    <t>-</t>
    <phoneticPr fontId="5"/>
  </si>
  <si>
    <t>-</t>
    <phoneticPr fontId="5"/>
  </si>
  <si>
    <t>-</t>
    <phoneticPr fontId="5"/>
  </si>
  <si>
    <t>-</t>
    <phoneticPr fontId="5"/>
  </si>
  <si>
    <t>C.</t>
    <phoneticPr fontId="5"/>
  </si>
  <si>
    <t>B.</t>
    <phoneticPr fontId="5"/>
  </si>
  <si>
    <t>A.</t>
    <phoneticPr fontId="5"/>
  </si>
  <si>
    <t>緊急人材育成・就職支援基金管理費</t>
    <phoneticPr fontId="5"/>
  </si>
  <si>
    <t>-</t>
    <phoneticPr fontId="5"/>
  </si>
  <si>
    <t>経済危機対策
(平成21年4月10日「経済危機対策」に対する政府・与党会議、経済対策閣僚会議合同会議）</t>
    <phoneticPr fontId="5"/>
  </si>
  <si>
    <t>中央職業能力開発協会において平成２１年度から２５年度までの間に国から交付金を受けて緊急人材育成・就職支援基金を造成し、奨励金等の事業を実施してきたが、平成２６年度をもって事業は全て終了し、現在は給付金の過誤払いや奨励金の支給取消に伴う債権管理を行っている。このため、中央職業能力開発協会における基金造成の役割を終えたことから、平成３１年度中に基金を国に返還し、債権管理に係る業務を国が行う。</t>
    <phoneticPr fontId="5"/>
  </si>
  <si>
    <t>貸付制度の対象者に対して、労働金庫が必要な資金を貸し付けていたが、返済免除（死亡等）及び返済不能が発生した場合に信用保証機関が労働金庫に対して保証を行う相当額について、国が補助を行う。また、返済遅延者に対する相談・督促業務、回収状況の管理等を行う。</t>
    <phoneticPr fontId="5"/>
  </si>
  <si>
    <t>-</t>
    <phoneticPr fontId="5"/>
  </si>
  <si>
    <t>-</t>
    <phoneticPr fontId="5"/>
  </si>
  <si>
    <t>-</t>
    <phoneticPr fontId="5"/>
  </si>
  <si>
    <t>-</t>
    <phoneticPr fontId="5"/>
  </si>
  <si>
    <t>-</t>
    <phoneticPr fontId="5"/>
  </si>
  <si>
    <t>-</t>
    <phoneticPr fontId="5"/>
  </si>
  <si>
    <t>-</t>
    <phoneticPr fontId="5"/>
  </si>
  <si>
    <t>（目）雇用開発支援事業費等補助金</t>
    <rPh sb="1" eb="2">
      <t>モク</t>
    </rPh>
    <rPh sb="3" eb="5">
      <t>コヨウ</t>
    </rPh>
    <rPh sb="5" eb="7">
      <t>カイハツ</t>
    </rPh>
    <rPh sb="7" eb="9">
      <t>シエン</t>
    </rPh>
    <rPh sb="9" eb="12">
      <t>ジギョウヒ</t>
    </rPh>
    <rPh sb="12" eb="13">
      <t>トウ</t>
    </rPh>
    <rPh sb="13" eb="16">
      <t>ホジョキン</t>
    </rPh>
    <phoneticPr fontId="5"/>
  </si>
  <si>
    <t>（目）債権管理回収業務庁費</t>
    <rPh sb="1" eb="2">
      <t>モク</t>
    </rPh>
    <rPh sb="3" eb="5">
      <t>サイケン</t>
    </rPh>
    <rPh sb="5" eb="7">
      <t>カンリ</t>
    </rPh>
    <rPh sb="7" eb="9">
      <t>カイシュウ</t>
    </rPh>
    <rPh sb="9" eb="11">
      <t>ギョウム</t>
    </rPh>
    <rPh sb="11" eb="13">
      <t>チョウヒ</t>
    </rPh>
    <phoneticPr fontId="5"/>
  </si>
  <si>
    <t>債権消滅件数30件以上</t>
    <phoneticPr fontId="5"/>
  </si>
  <si>
    <t>債権消滅件数</t>
    <phoneticPr fontId="5"/>
  </si>
  <si>
    <t>件</t>
    <rPh sb="0" eb="1">
      <t>ケン</t>
    </rPh>
    <phoneticPr fontId="5"/>
  </si>
  <si>
    <t>-</t>
    <phoneticPr fontId="5"/>
  </si>
  <si>
    <t>-</t>
    <phoneticPr fontId="5"/>
  </si>
  <si>
    <t>-</t>
    <phoneticPr fontId="5"/>
  </si>
  <si>
    <t>-</t>
    <phoneticPr fontId="5"/>
  </si>
  <si>
    <t>債務者への督促件数</t>
    <phoneticPr fontId="5"/>
  </si>
  <si>
    <t>単位当たりコストX／Y　
X：債権回収にあたり支出した費用
Y：　債権消滅件数　　　　　　　　　　　　</t>
    <phoneticPr fontId="5"/>
  </si>
  <si>
    <t>-</t>
    <phoneticPr fontId="5"/>
  </si>
  <si>
    <t>事業は既に終了しており、債権管理を行うのみである。</t>
  </si>
  <si>
    <t>基金を国に返還した後は国が主体となって債権管理を行う。</t>
    <rPh sb="0" eb="2">
      <t>キキン</t>
    </rPh>
    <rPh sb="3" eb="4">
      <t>クニ</t>
    </rPh>
    <rPh sb="5" eb="7">
      <t>ヘンカン</t>
    </rPh>
    <rPh sb="9" eb="10">
      <t>アト</t>
    </rPh>
    <rPh sb="11" eb="12">
      <t>クニ</t>
    </rPh>
    <rPh sb="13" eb="15">
      <t>シュタイ</t>
    </rPh>
    <rPh sb="19" eb="21">
      <t>サイケン</t>
    </rPh>
    <rPh sb="21" eb="23">
      <t>カンリ</t>
    </rPh>
    <rPh sb="24" eb="25">
      <t>オコナ</t>
    </rPh>
    <phoneticPr fontId="5"/>
  </si>
  <si>
    <t>-</t>
    <phoneticPr fontId="5"/>
  </si>
  <si>
    <t>-</t>
    <phoneticPr fontId="5"/>
  </si>
  <si>
    <t>-</t>
    <phoneticPr fontId="5"/>
  </si>
  <si>
    <t>-</t>
    <phoneticPr fontId="5"/>
  </si>
  <si>
    <t>2,959,000/30</t>
    <phoneticPr fontId="5"/>
  </si>
  <si>
    <t>　　円/件</t>
    <rPh sb="2" eb="3">
      <t>エン</t>
    </rPh>
    <rPh sb="4" eb="5">
      <t>ケン</t>
    </rPh>
    <phoneticPr fontId="5"/>
  </si>
  <si>
    <t>-</t>
    <phoneticPr fontId="5"/>
  </si>
  <si>
    <t>-</t>
    <phoneticPr fontId="5"/>
  </si>
  <si>
    <t>-</t>
    <phoneticPr fontId="5"/>
  </si>
  <si>
    <t>-</t>
    <phoneticPr fontId="5"/>
  </si>
  <si>
    <t>-</t>
    <phoneticPr fontId="5"/>
  </si>
  <si>
    <t>31年度については第４四半期分のみの予算であったが、32年度については年度当初からの予算を計上しているため。</t>
    <rPh sb="2" eb="4">
      <t>ネンド</t>
    </rPh>
    <rPh sb="9" eb="10">
      <t>ダイ</t>
    </rPh>
    <rPh sb="11" eb="14">
      <t>シハンキ</t>
    </rPh>
    <rPh sb="14" eb="15">
      <t>ブン</t>
    </rPh>
    <rPh sb="18" eb="20">
      <t>ヨサン</t>
    </rPh>
    <rPh sb="28" eb="30">
      <t>ネンド</t>
    </rPh>
    <rPh sb="35" eb="37">
      <t>ネンド</t>
    </rPh>
    <rPh sb="37" eb="39">
      <t>トウショ</t>
    </rPh>
    <rPh sb="42" eb="44">
      <t>ヨサン</t>
    </rPh>
    <rPh sb="45" eb="47">
      <t>ケイジョウ</t>
    </rPh>
    <phoneticPr fontId="5"/>
  </si>
  <si>
    <t>-</t>
    <phoneticPr fontId="5"/>
  </si>
  <si>
    <t>-</t>
    <phoneticPr fontId="5"/>
  </si>
  <si>
    <t>点検対象外</t>
    <rPh sb="0" eb="2">
      <t>テンケン</t>
    </rPh>
    <rPh sb="2" eb="5">
      <t>タイショウガイ</t>
    </rPh>
    <phoneticPr fontId="5"/>
  </si>
  <si>
    <t>事業の必要性、効率性、有効性の観点から、特段問題ない。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</si>
</sst>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103</xdr:row>
      <xdr:rowOff>0</xdr:rowOff>
    </xdr:from>
    <xdr:to>
      <xdr:col>41</xdr:col>
      <xdr:colOff>47625</xdr:colOff>
      <xdr:row>103</xdr:row>
      <xdr:rowOff>238125</xdr:rowOff>
    </xdr:to>
    <xdr:sp macro="" textlink="">
      <xdr:nvSpPr>
        <xdr:cNvPr id="26" name="正方形/長方形 25"/>
        <xdr:cNvSpPr/>
      </xdr:nvSpPr>
      <xdr:spPr>
        <a:xfrm>
          <a:off x="7600950" y="13620750"/>
          <a:ext cx="647700" cy="2381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38</xdr:col>
      <xdr:colOff>0</xdr:colOff>
      <xdr:row>106</xdr:row>
      <xdr:rowOff>0</xdr:rowOff>
    </xdr:from>
    <xdr:to>
      <xdr:col>41</xdr:col>
      <xdr:colOff>47625</xdr:colOff>
      <xdr:row>106</xdr:row>
      <xdr:rowOff>238125</xdr:rowOff>
    </xdr:to>
    <xdr:sp macro="" textlink="">
      <xdr:nvSpPr>
        <xdr:cNvPr id="28" name="正方形/長方形 27"/>
        <xdr:cNvSpPr/>
      </xdr:nvSpPr>
      <xdr:spPr>
        <a:xfrm>
          <a:off x="7600950" y="14611350"/>
          <a:ext cx="647700" cy="2381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13</xdr:col>
      <xdr:colOff>41413</xdr:colOff>
      <xdr:row>740</xdr:row>
      <xdr:rowOff>24849</xdr:rowOff>
    </xdr:from>
    <xdr:to>
      <xdr:col>42</xdr:col>
      <xdr:colOff>138752</xdr:colOff>
      <xdr:row>740</xdr:row>
      <xdr:rowOff>803413</xdr:rowOff>
    </xdr:to>
    <xdr:sp macro="" textlink="">
      <xdr:nvSpPr>
        <xdr:cNvPr id="24" name="フローチャート: 処理 23"/>
        <xdr:cNvSpPr/>
      </xdr:nvSpPr>
      <xdr:spPr bwMode="auto">
        <a:xfrm>
          <a:off x="2625587" y="38605240"/>
          <a:ext cx="5862035" cy="778564"/>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１４百万円</a:t>
          </a:r>
          <a:endParaRPr kumimoji="1" lang="en-US" altLang="ja-JP" sz="1400">
            <a:solidFill>
              <a:schemeClr val="tx1"/>
            </a:solidFill>
          </a:endParaRPr>
        </a:p>
      </xdr:txBody>
    </xdr:sp>
    <xdr:clientData/>
  </xdr:twoCellAnchor>
  <xdr:twoCellAnchor>
    <xdr:from>
      <xdr:col>14</xdr:col>
      <xdr:colOff>74543</xdr:colOff>
      <xdr:row>740</xdr:row>
      <xdr:rowOff>778565</xdr:rowOff>
    </xdr:from>
    <xdr:to>
      <xdr:col>14</xdr:col>
      <xdr:colOff>82825</xdr:colOff>
      <xdr:row>740</xdr:row>
      <xdr:rowOff>2001493</xdr:rowOff>
    </xdr:to>
    <xdr:cxnSp macro="">
      <xdr:nvCxnSpPr>
        <xdr:cNvPr id="25" name="直線矢印コネクタ 24"/>
        <xdr:cNvCxnSpPr/>
      </xdr:nvCxnSpPr>
      <xdr:spPr bwMode="auto">
        <a:xfrm flipH="1">
          <a:off x="2857500" y="39681978"/>
          <a:ext cx="8282" cy="12229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16566</xdr:colOff>
      <xdr:row>740</xdr:row>
      <xdr:rowOff>803413</xdr:rowOff>
    </xdr:from>
    <xdr:to>
      <xdr:col>28</xdr:col>
      <xdr:colOff>24848</xdr:colOff>
      <xdr:row>740</xdr:row>
      <xdr:rowOff>2026341</xdr:rowOff>
    </xdr:to>
    <xdr:cxnSp macro="">
      <xdr:nvCxnSpPr>
        <xdr:cNvPr id="29" name="直線矢印コネクタ 28"/>
        <xdr:cNvCxnSpPr/>
      </xdr:nvCxnSpPr>
      <xdr:spPr bwMode="auto">
        <a:xfrm flipH="1">
          <a:off x="5582479" y="39706826"/>
          <a:ext cx="8282" cy="12229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41413</xdr:colOff>
      <xdr:row>740</xdr:row>
      <xdr:rowOff>753717</xdr:rowOff>
    </xdr:from>
    <xdr:to>
      <xdr:col>40</xdr:col>
      <xdr:colOff>49695</xdr:colOff>
      <xdr:row>740</xdr:row>
      <xdr:rowOff>1976645</xdr:rowOff>
    </xdr:to>
    <xdr:cxnSp macro="">
      <xdr:nvCxnSpPr>
        <xdr:cNvPr id="30" name="直線矢印コネクタ 29"/>
        <xdr:cNvCxnSpPr/>
      </xdr:nvCxnSpPr>
      <xdr:spPr bwMode="auto">
        <a:xfrm flipH="1">
          <a:off x="7992717" y="39657130"/>
          <a:ext cx="8282" cy="12229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165651</xdr:colOff>
      <xdr:row>740</xdr:row>
      <xdr:rowOff>2045804</xdr:rowOff>
    </xdr:from>
    <xdr:to>
      <xdr:col>21</xdr:col>
      <xdr:colOff>17393</xdr:colOff>
      <xdr:row>741</xdr:row>
      <xdr:rowOff>190500</xdr:rowOff>
    </xdr:to>
    <xdr:sp macro="" textlink="">
      <xdr:nvSpPr>
        <xdr:cNvPr id="31" name="フローチャート: 処理 30"/>
        <xdr:cNvSpPr/>
      </xdr:nvSpPr>
      <xdr:spPr bwMode="auto">
        <a:xfrm>
          <a:off x="1358347" y="40626195"/>
          <a:ext cx="2833481" cy="811696"/>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（社）日本労働者信用基金協会</a:t>
          </a:r>
          <a:endParaRPr kumimoji="1" lang="en-US" altLang="ja-JP" sz="1400">
            <a:solidFill>
              <a:schemeClr val="tx1"/>
            </a:solidFill>
          </a:endParaRPr>
        </a:p>
        <a:p>
          <a:pPr algn="ct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23</xdr:col>
      <xdr:colOff>66261</xdr:colOff>
      <xdr:row>740</xdr:row>
      <xdr:rowOff>2037522</xdr:rowOff>
    </xdr:from>
    <xdr:to>
      <xdr:col>33</xdr:col>
      <xdr:colOff>95251</xdr:colOff>
      <xdr:row>741</xdr:row>
      <xdr:rowOff>107674</xdr:rowOff>
    </xdr:to>
    <xdr:sp macro="" textlink="">
      <xdr:nvSpPr>
        <xdr:cNvPr id="32" name="フローチャート: 処理 31"/>
        <xdr:cNvSpPr/>
      </xdr:nvSpPr>
      <xdr:spPr bwMode="auto">
        <a:xfrm>
          <a:off x="4638261" y="40617913"/>
          <a:ext cx="2016816" cy="73715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b="1">
              <a:solidFill>
                <a:schemeClr val="tx1"/>
              </a:solidFill>
            </a:rPr>
            <a:t>B.</a:t>
          </a:r>
          <a:r>
            <a:rPr kumimoji="1" lang="ja-JP" altLang="en-US" sz="1400" b="1">
              <a:solidFill>
                <a:schemeClr val="tx1"/>
              </a:solidFill>
            </a:rPr>
            <a:t>民間企業等</a:t>
          </a:r>
          <a:endParaRPr kumimoji="1" lang="en-US" altLang="ja-JP" sz="1400" b="1">
            <a:solidFill>
              <a:schemeClr val="tx1"/>
            </a:solidFill>
          </a:endParaRPr>
        </a:p>
        <a:p>
          <a:pPr algn="ct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36</xdr:col>
      <xdr:colOff>57978</xdr:colOff>
      <xdr:row>740</xdr:row>
      <xdr:rowOff>2004392</xdr:rowOff>
    </xdr:from>
    <xdr:to>
      <xdr:col>46</xdr:col>
      <xdr:colOff>190500</xdr:colOff>
      <xdr:row>741</xdr:row>
      <xdr:rowOff>132522</xdr:rowOff>
    </xdr:to>
    <xdr:sp macro="" textlink="">
      <xdr:nvSpPr>
        <xdr:cNvPr id="33" name="フローチャート: 処理 32"/>
        <xdr:cNvSpPr/>
      </xdr:nvSpPr>
      <xdr:spPr bwMode="auto">
        <a:xfrm>
          <a:off x="7214152" y="40584783"/>
          <a:ext cx="2120348" cy="795130"/>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C.</a:t>
          </a:r>
          <a:r>
            <a:rPr kumimoji="1" lang="ja-JP" altLang="en-US" sz="1400">
              <a:solidFill>
                <a:schemeClr val="tx1"/>
              </a:solidFill>
            </a:rPr>
            <a:t>人件費（厚生労働省）</a:t>
          </a:r>
          <a:endParaRPr kumimoji="1" lang="en-US" altLang="ja-JP" sz="1400">
            <a:solidFill>
              <a:schemeClr val="tx1"/>
            </a:solidFill>
          </a:endParaRPr>
        </a:p>
        <a:p>
          <a:pPr algn="ct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8</xdr:col>
      <xdr:colOff>24848</xdr:colOff>
      <xdr:row>741</xdr:row>
      <xdr:rowOff>339587</xdr:rowOff>
    </xdr:from>
    <xdr:to>
      <xdr:col>19</xdr:col>
      <xdr:colOff>97735</xdr:colOff>
      <xdr:row>743</xdr:row>
      <xdr:rowOff>42242</xdr:rowOff>
    </xdr:to>
    <xdr:sp macro="" textlink="">
      <xdr:nvSpPr>
        <xdr:cNvPr id="34" name="フローチャート: 処理 33"/>
        <xdr:cNvSpPr/>
      </xdr:nvSpPr>
      <xdr:spPr bwMode="auto">
        <a:xfrm>
          <a:off x="1615109" y="41910000"/>
          <a:ext cx="2259496" cy="414959"/>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信用保証機関に対する補助</a:t>
          </a:r>
          <a:endParaRPr kumimoji="1" lang="en-US" altLang="ja-JP" sz="1100">
            <a:solidFill>
              <a:schemeClr val="tx1"/>
            </a:solidFill>
          </a:endParaRPr>
        </a:p>
      </xdr:txBody>
    </xdr:sp>
    <xdr:clientData/>
  </xdr:twoCellAnchor>
  <xdr:twoCellAnchor>
    <xdr:from>
      <xdr:col>24</xdr:col>
      <xdr:colOff>0</xdr:colOff>
      <xdr:row>742</xdr:row>
      <xdr:rowOff>0</xdr:rowOff>
    </xdr:from>
    <xdr:to>
      <xdr:col>32</xdr:col>
      <xdr:colOff>67920</xdr:colOff>
      <xdr:row>744</xdr:row>
      <xdr:rowOff>55079</xdr:rowOff>
    </xdr:to>
    <xdr:sp macro="" textlink="">
      <xdr:nvSpPr>
        <xdr:cNvPr id="36" name="フローチャート: 処理 35"/>
        <xdr:cNvSpPr/>
      </xdr:nvSpPr>
      <xdr:spPr bwMode="auto">
        <a:xfrm>
          <a:off x="4770783" y="41926565"/>
          <a:ext cx="1658180" cy="767384"/>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債権回収に係る事務的経費</a:t>
          </a:r>
          <a:endParaRPr kumimoji="1" lang="en-US" altLang="ja-JP" sz="1100">
            <a:solidFill>
              <a:schemeClr val="tx1"/>
            </a:solidFill>
          </a:endParaRPr>
        </a:p>
        <a:p>
          <a:pPr algn="ctr"/>
          <a:r>
            <a:rPr kumimoji="1" lang="ja-JP" altLang="en-US" sz="1100">
              <a:solidFill>
                <a:schemeClr val="tx1"/>
              </a:solidFill>
            </a:rPr>
            <a:t>（端末保守等）</a:t>
          </a:r>
          <a:endParaRPr kumimoji="1" lang="en-US" altLang="ja-JP" sz="1100">
            <a:solidFill>
              <a:schemeClr val="tx1"/>
            </a:solidFill>
          </a:endParaRPr>
        </a:p>
      </xdr:txBody>
    </xdr:sp>
    <xdr:clientData/>
  </xdr:twoCellAnchor>
  <xdr:twoCellAnchor>
    <xdr:from>
      <xdr:col>36</xdr:col>
      <xdr:colOff>91109</xdr:colOff>
      <xdr:row>742</xdr:row>
      <xdr:rowOff>16566</xdr:rowOff>
    </xdr:from>
    <xdr:to>
      <xdr:col>45</xdr:col>
      <xdr:colOff>185116</xdr:colOff>
      <xdr:row>742</xdr:row>
      <xdr:rowOff>344143</xdr:rowOff>
    </xdr:to>
    <xdr:sp macro="" textlink="">
      <xdr:nvSpPr>
        <xdr:cNvPr id="37" name="フローチャート: 処理 36"/>
        <xdr:cNvSpPr/>
      </xdr:nvSpPr>
      <xdr:spPr bwMode="auto">
        <a:xfrm>
          <a:off x="7247283" y="41943131"/>
          <a:ext cx="1883050" cy="327577"/>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債権回収に係る人件費</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8</xdr:col>
      <xdr:colOff>0</xdr:colOff>
      <xdr:row>742</xdr:row>
      <xdr:rowOff>0</xdr:rowOff>
    </xdr:from>
    <xdr:to>
      <xdr:col>8</xdr:col>
      <xdr:colOff>133763</xdr:colOff>
      <xdr:row>743</xdr:row>
      <xdr:rowOff>9111</xdr:rowOff>
    </xdr:to>
    <xdr:sp macro="" textlink="">
      <xdr:nvSpPr>
        <xdr:cNvPr id="38" name="左大かっこ 37"/>
        <xdr:cNvSpPr/>
      </xdr:nvSpPr>
      <xdr:spPr>
        <a:xfrm>
          <a:off x="1590261" y="41926565"/>
          <a:ext cx="133763" cy="365263"/>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0</xdr:colOff>
      <xdr:row>742</xdr:row>
      <xdr:rowOff>0</xdr:rowOff>
    </xdr:from>
    <xdr:to>
      <xdr:col>19</xdr:col>
      <xdr:colOff>107673</xdr:colOff>
      <xdr:row>742</xdr:row>
      <xdr:rowOff>323021</xdr:rowOff>
    </xdr:to>
    <xdr:sp macro="" textlink="">
      <xdr:nvSpPr>
        <xdr:cNvPr id="39" name="右大かっこ 38"/>
        <xdr:cNvSpPr/>
      </xdr:nvSpPr>
      <xdr:spPr>
        <a:xfrm>
          <a:off x="3776870" y="41926565"/>
          <a:ext cx="107673" cy="3230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742</xdr:row>
      <xdr:rowOff>0</xdr:rowOff>
    </xdr:from>
    <xdr:to>
      <xdr:col>23</xdr:col>
      <xdr:colOff>183458</xdr:colOff>
      <xdr:row>743</xdr:row>
      <xdr:rowOff>244751</xdr:rowOff>
    </xdr:to>
    <xdr:sp macro="" textlink="">
      <xdr:nvSpPr>
        <xdr:cNvPr id="40" name="左大かっこ 39"/>
        <xdr:cNvSpPr/>
      </xdr:nvSpPr>
      <xdr:spPr>
        <a:xfrm>
          <a:off x="4572000" y="41926565"/>
          <a:ext cx="183458" cy="600903"/>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115957</xdr:colOff>
      <xdr:row>742</xdr:row>
      <xdr:rowOff>49696</xdr:rowOff>
    </xdr:from>
    <xdr:to>
      <xdr:col>33</xdr:col>
      <xdr:colOff>92351</xdr:colOff>
      <xdr:row>743</xdr:row>
      <xdr:rowOff>249307</xdr:rowOff>
    </xdr:to>
    <xdr:sp macro="" textlink="">
      <xdr:nvSpPr>
        <xdr:cNvPr id="41" name="右大かっこ 40"/>
        <xdr:cNvSpPr/>
      </xdr:nvSpPr>
      <xdr:spPr>
        <a:xfrm>
          <a:off x="6477000" y="41976261"/>
          <a:ext cx="175177" cy="555763"/>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742</xdr:row>
      <xdr:rowOff>0</xdr:rowOff>
    </xdr:from>
    <xdr:to>
      <xdr:col>36</xdr:col>
      <xdr:colOff>133763</xdr:colOff>
      <xdr:row>743</xdr:row>
      <xdr:rowOff>9111</xdr:rowOff>
    </xdr:to>
    <xdr:sp macro="" textlink="">
      <xdr:nvSpPr>
        <xdr:cNvPr id="42" name="左大かっこ 41"/>
        <xdr:cNvSpPr/>
      </xdr:nvSpPr>
      <xdr:spPr>
        <a:xfrm>
          <a:off x="7156174" y="41926565"/>
          <a:ext cx="133763" cy="365263"/>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33131</xdr:colOff>
      <xdr:row>742</xdr:row>
      <xdr:rowOff>8283</xdr:rowOff>
    </xdr:from>
    <xdr:to>
      <xdr:col>46</xdr:col>
      <xdr:colOff>140804</xdr:colOff>
      <xdr:row>742</xdr:row>
      <xdr:rowOff>331304</xdr:rowOff>
    </xdr:to>
    <xdr:sp macro="" textlink="">
      <xdr:nvSpPr>
        <xdr:cNvPr id="58" name="右大かっこ 57"/>
        <xdr:cNvSpPr/>
      </xdr:nvSpPr>
      <xdr:spPr>
        <a:xfrm>
          <a:off x="9177131" y="41934848"/>
          <a:ext cx="107673" cy="3230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24848</xdr:colOff>
      <xdr:row>740</xdr:row>
      <xdr:rowOff>1789044</xdr:rowOff>
    </xdr:from>
    <xdr:to>
      <xdr:col>7</xdr:col>
      <xdr:colOff>70567</xdr:colOff>
      <xdr:row>740</xdr:row>
      <xdr:rowOff>1987826</xdr:rowOff>
    </xdr:to>
    <xdr:sp macro="" textlink="">
      <xdr:nvSpPr>
        <xdr:cNvPr id="5" name="左大かっこ 4"/>
        <xdr:cNvSpPr/>
      </xdr:nvSpPr>
      <xdr:spPr>
        <a:xfrm>
          <a:off x="1416326" y="40369435"/>
          <a:ext cx="45719" cy="198782"/>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99391</xdr:colOff>
      <xdr:row>740</xdr:row>
      <xdr:rowOff>1780761</xdr:rowOff>
    </xdr:from>
    <xdr:to>
      <xdr:col>10</xdr:col>
      <xdr:colOff>145110</xdr:colOff>
      <xdr:row>740</xdr:row>
      <xdr:rowOff>2012674</xdr:rowOff>
    </xdr:to>
    <xdr:sp macro="" textlink="">
      <xdr:nvSpPr>
        <xdr:cNvPr id="6" name="右大かっこ 5"/>
        <xdr:cNvSpPr/>
      </xdr:nvSpPr>
      <xdr:spPr>
        <a:xfrm>
          <a:off x="2087217" y="40361152"/>
          <a:ext cx="45719" cy="231913"/>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140805</xdr:colOff>
      <xdr:row>740</xdr:row>
      <xdr:rowOff>1722783</xdr:rowOff>
    </xdr:from>
    <xdr:ext cx="466794" cy="275717"/>
    <xdr:sp macro="" textlink="">
      <xdr:nvSpPr>
        <xdr:cNvPr id="7" name="テキスト ボックス 6"/>
        <xdr:cNvSpPr txBox="1"/>
      </xdr:nvSpPr>
      <xdr:spPr>
        <a:xfrm>
          <a:off x="1532283" y="40303174"/>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補助</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115" zoomScaleNormal="75" zoomScaleSheetLayoutView="11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511</v>
      </c>
      <c r="AP2" s="939"/>
      <c r="AQ2" s="939"/>
      <c r="AR2" s="79" t="str">
        <f>IF(OR(AO2="　", AO2=""), "", "-")</f>
        <v>-</v>
      </c>
      <c r="AS2" s="940">
        <v>32</v>
      </c>
      <c r="AT2" s="940"/>
      <c r="AU2" s="940"/>
      <c r="AV2" s="52" t="str">
        <f>IF(AW2="", "", "-")</f>
        <v/>
      </c>
      <c r="AW2" s="914"/>
      <c r="AX2" s="914"/>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569</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600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509</v>
      </c>
      <c r="H5" s="843"/>
      <c r="I5" s="843"/>
      <c r="J5" s="843"/>
      <c r="K5" s="843"/>
      <c r="L5" s="843"/>
      <c r="M5" s="844" t="s">
        <v>66</v>
      </c>
      <c r="N5" s="845"/>
      <c r="O5" s="845"/>
      <c r="P5" s="845"/>
      <c r="Q5" s="845"/>
      <c r="R5" s="846"/>
      <c r="S5" s="847" t="s">
        <v>131</v>
      </c>
      <c r="T5" s="843"/>
      <c r="U5" s="843"/>
      <c r="V5" s="843"/>
      <c r="W5" s="843"/>
      <c r="X5" s="848"/>
      <c r="Y5" s="698" t="s">
        <v>3</v>
      </c>
      <c r="Z5" s="543"/>
      <c r="AA5" s="543"/>
      <c r="AB5" s="543"/>
      <c r="AC5" s="543"/>
      <c r="AD5" s="544"/>
      <c r="AE5" s="699" t="s">
        <v>567</v>
      </c>
      <c r="AF5" s="699"/>
      <c r="AG5" s="699"/>
      <c r="AH5" s="699"/>
      <c r="AI5" s="699"/>
      <c r="AJ5" s="699"/>
      <c r="AK5" s="699"/>
      <c r="AL5" s="699"/>
      <c r="AM5" s="699"/>
      <c r="AN5" s="699"/>
      <c r="AO5" s="699"/>
      <c r="AP5" s="700"/>
      <c r="AQ5" s="701" t="s">
        <v>568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601</v>
      </c>
      <c r="H7" s="499"/>
      <c r="I7" s="499"/>
      <c r="J7" s="499"/>
      <c r="K7" s="499"/>
      <c r="L7" s="499"/>
      <c r="M7" s="499"/>
      <c r="N7" s="499"/>
      <c r="O7" s="499"/>
      <c r="P7" s="499"/>
      <c r="Q7" s="499"/>
      <c r="R7" s="499"/>
      <c r="S7" s="499"/>
      <c r="T7" s="499"/>
      <c r="U7" s="499"/>
      <c r="V7" s="499"/>
      <c r="W7" s="499"/>
      <c r="X7" s="500"/>
      <c r="Y7" s="923" t="s">
        <v>512</v>
      </c>
      <c r="Z7" s="443"/>
      <c r="AA7" s="443"/>
      <c r="AB7" s="443"/>
      <c r="AC7" s="443"/>
      <c r="AD7" s="924"/>
      <c r="AE7" s="915" t="s">
        <v>602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1" t="str">
        <f>入力規則等!A28</f>
        <v>-</v>
      </c>
      <c r="H8" s="723"/>
      <c r="I8" s="723"/>
      <c r="J8" s="723"/>
      <c r="K8" s="723"/>
      <c r="L8" s="723"/>
      <c r="M8" s="723"/>
      <c r="N8" s="723"/>
      <c r="O8" s="723"/>
      <c r="P8" s="723"/>
      <c r="Q8" s="723"/>
      <c r="R8" s="723"/>
      <c r="S8" s="723"/>
      <c r="T8" s="723"/>
      <c r="U8" s="723"/>
      <c r="V8" s="723"/>
      <c r="W8" s="723"/>
      <c r="X8" s="942"/>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603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604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直接実施、補助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3"/>
      <c r="H12" s="764"/>
      <c r="I12" s="764"/>
      <c r="J12" s="764"/>
      <c r="K12" s="764"/>
      <c r="L12" s="764"/>
      <c r="M12" s="764"/>
      <c r="N12" s="764"/>
      <c r="O12" s="764"/>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7" t="s">
        <v>605</v>
      </c>
      <c r="Q13" s="658"/>
      <c r="R13" s="658"/>
      <c r="S13" s="658"/>
      <c r="T13" s="658"/>
      <c r="U13" s="658"/>
      <c r="V13" s="659"/>
      <c r="W13" s="657" t="s">
        <v>608</v>
      </c>
      <c r="X13" s="658"/>
      <c r="Y13" s="658"/>
      <c r="Z13" s="658"/>
      <c r="AA13" s="658"/>
      <c r="AB13" s="658"/>
      <c r="AC13" s="659"/>
      <c r="AD13" s="657" t="s">
        <v>611</v>
      </c>
      <c r="AE13" s="658"/>
      <c r="AF13" s="658"/>
      <c r="AG13" s="658"/>
      <c r="AH13" s="658"/>
      <c r="AI13" s="658"/>
      <c r="AJ13" s="659"/>
      <c r="AK13" s="708">
        <v>14</v>
      </c>
      <c r="AL13" s="709"/>
      <c r="AM13" s="709"/>
      <c r="AN13" s="709"/>
      <c r="AO13" s="709"/>
      <c r="AP13" s="709"/>
      <c r="AQ13" s="710"/>
      <c r="AR13" s="657">
        <v>28</v>
      </c>
      <c r="AS13" s="658"/>
      <c r="AT13" s="658"/>
      <c r="AU13" s="658"/>
      <c r="AV13" s="658"/>
      <c r="AW13" s="658"/>
      <c r="AX13" s="922"/>
    </row>
    <row r="14" spans="1:50" ht="21" customHeight="1" x14ac:dyDescent="0.15">
      <c r="A14" s="614"/>
      <c r="B14" s="615"/>
      <c r="C14" s="615"/>
      <c r="D14" s="615"/>
      <c r="E14" s="615"/>
      <c r="F14" s="616"/>
      <c r="G14" s="728"/>
      <c r="H14" s="729"/>
      <c r="I14" s="714" t="s">
        <v>8</v>
      </c>
      <c r="J14" s="765"/>
      <c r="K14" s="765"/>
      <c r="L14" s="765"/>
      <c r="M14" s="765"/>
      <c r="N14" s="765"/>
      <c r="O14" s="766"/>
      <c r="P14" s="708" t="s">
        <v>606</v>
      </c>
      <c r="Q14" s="709"/>
      <c r="R14" s="709"/>
      <c r="S14" s="709"/>
      <c r="T14" s="709"/>
      <c r="U14" s="709"/>
      <c r="V14" s="710"/>
      <c r="W14" s="708" t="s">
        <v>606</v>
      </c>
      <c r="X14" s="709"/>
      <c r="Y14" s="709"/>
      <c r="Z14" s="709"/>
      <c r="AA14" s="709"/>
      <c r="AB14" s="709"/>
      <c r="AC14" s="710"/>
      <c r="AD14" s="708" t="s">
        <v>609</v>
      </c>
      <c r="AE14" s="709"/>
      <c r="AF14" s="709"/>
      <c r="AG14" s="709"/>
      <c r="AH14" s="709"/>
      <c r="AI14" s="709"/>
      <c r="AJ14" s="710"/>
      <c r="AK14" s="708" t="s">
        <v>601</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607</v>
      </c>
      <c r="Q15" s="709"/>
      <c r="R15" s="709"/>
      <c r="S15" s="709"/>
      <c r="T15" s="709"/>
      <c r="U15" s="709"/>
      <c r="V15" s="710"/>
      <c r="W15" s="708" t="s">
        <v>605</v>
      </c>
      <c r="X15" s="709"/>
      <c r="Y15" s="709"/>
      <c r="Z15" s="709"/>
      <c r="AA15" s="709"/>
      <c r="AB15" s="709"/>
      <c r="AC15" s="710"/>
      <c r="AD15" s="708" t="s">
        <v>606</v>
      </c>
      <c r="AE15" s="709"/>
      <c r="AF15" s="709"/>
      <c r="AG15" s="709"/>
      <c r="AH15" s="709"/>
      <c r="AI15" s="709"/>
      <c r="AJ15" s="710"/>
      <c r="AK15" s="708" t="s">
        <v>601</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606</v>
      </c>
      <c r="Q16" s="709"/>
      <c r="R16" s="709"/>
      <c r="S16" s="709"/>
      <c r="T16" s="709"/>
      <c r="U16" s="709"/>
      <c r="V16" s="710"/>
      <c r="W16" s="708" t="s">
        <v>605</v>
      </c>
      <c r="X16" s="709"/>
      <c r="Y16" s="709"/>
      <c r="Z16" s="709"/>
      <c r="AA16" s="709"/>
      <c r="AB16" s="709"/>
      <c r="AC16" s="710"/>
      <c r="AD16" s="708" t="s">
        <v>605</v>
      </c>
      <c r="AE16" s="709"/>
      <c r="AF16" s="709"/>
      <c r="AG16" s="709"/>
      <c r="AH16" s="709"/>
      <c r="AI16" s="709"/>
      <c r="AJ16" s="710"/>
      <c r="AK16" s="708" t="s">
        <v>601</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606</v>
      </c>
      <c r="Q17" s="709"/>
      <c r="R17" s="709"/>
      <c r="S17" s="709"/>
      <c r="T17" s="709"/>
      <c r="U17" s="709"/>
      <c r="V17" s="710"/>
      <c r="W17" s="708" t="s">
        <v>605</v>
      </c>
      <c r="X17" s="709"/>
      <c r="Y17" s="709"/>
      <c r="Z17" s="709"/>
      <c r="AA17" s="709"/>
      <c r="AB17" s="709"/>
      <c r="AC17" s="710"/>
      <c r="AD17" s="708" t="s">
        <v>606</v>
      </c>
      <c r="AE17" s="709"/>
      <c r="AF17" s="709"/>
      <c r="AG17" s="709"/>
      <c r="AH17" s="709"/>
      <c r="AI17" s="709"/>
      <c r="AJ17" s="710"/>
      <c r="AK17" s="708" t="s">
        <v>611</v>
      </c>
      <c r="AL17" s="709"/>
      <c r="AM17" s="709"/>
      <c r="AN17" s="709"/>
      <c r="AO17" s="709"/>
      <c r="AP17" s="709"/>
      <c r="AQ17" s="710"/>
      <c r="AR17" s="920"/>
      <c r="AS17" s="920"/>
      <c r="AT17" s="920"/>
      <c r="AU17" s="920"/>
      <c r="AV17" s="920"/>
      <c r="AW17" s="920"/>
      <c r="AX17" s="921"/>
    </row>
    <row r="18" spans="1:50" ht="24.75" customHeight="1" x14ac:dyDescent="0.15">
      <c r="A18" s="614"/>
      <c r="B18" s="615"/>
      <c r="C18" s="615"/>
      <c r="D18" s="615"/>
      <c r="E18" s="615"/>
      <c r="F18" s="616"/>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14</v>
      </c>
      <c r="AL18" s="882"/>
      <c r="AM18" s="882"/>
      <c r="AN18" s="882"/>
      <c r="AO18" s="882"/>
      <c r="AP18" s="882"/>
      <c r="AQ18" s="883"/>
      <c r="AR18" s="881">
        <f>SUM(AR13:AX17)</f>
        <v>28</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t="s">
        <v>605</v>
      </c>
      <c r="Q19" s="709"/>
      <c r="R19" s="709"/>
      <c r="S19" s="709"/>
      <c r="T19" s="709"/>
      <c r="U19" s="709"/>
      <c r="V19" s="710"/>
      <c r="W19" s="708" t="s">
        <v>610</v>
      </c>
      <c r="X19" s="709"/>
      <c r="Y19" s="709"/>
      <c r="Z19" s="709"/>
      <c r="AA19" s="709"/>
      <c r="AB19" s="709"/>
      <c r="AC19" s="710"/>
      <c r="AD19" s="708" t="s">
        <v>605</v>
      </c>
      <c r="AE19" s="709"/>
      <c r="AF19" s="709"/>
      <c r="AG19" s="709"/>
      <c r="AH19" s="709"/>
      <c r="AI19" s="709"/>
      <c r="AJ19" s="71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6"/>
      <c r="G21" s="316" t="s">
        <v>477</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456</v>
      </c>
      <c r="H22" s="222"/>
      <c r="I22" s="222"/>
      <c r="J22" s="222"/>
      <c r="K22" s="222"/>
      <c r="L22" s="222"/>
      <c r="M22" s="222"/>
      <c r="N22" s="222"/>
      <c r="O22" s="223"/>
      <c r="P22" s="937" t="s">
        <v>517</v>
      </c>
      <c r="Q22" s="222"/>
      <c r="R22" s="222"/>
      <c r="S22" s="222"/>
      <c r="T22" s="222"/>
      <c r="U22" s="222"/>
      <c r="V22" s="223"/>
      <c r="W22" s="937" t="s">
        <v>513</v>
      </c>
      <c r="X22" s="222"/>
      <c r="Y22" s="222"/>
      <c r="Z22" s="222"/>
      <c r="AA22" s="222"/>
      <c r="AB22" s="222"/>
      <c r="AC22" s="223"/>
      <c r="AD22" s="937"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612</v>
      </c>
      <c r="H23" s="953"/>
      <c r="I23" s="953"/>
      <c r="J23" s="953"/>
      <c r="K23" s="953"/>
      <c r="L23" s="953"/>
      <c r="M23" s="953"/>
      <c r="N23" s="953"/>
      <c r="O23" s="954"/>
      <c r="P23" s="657">
        <v>11</v>
      </c>
      <c r="Q23" s="658"/>
      <c r="R23" s="658"/>
      <c r="S23" s="658"/>
      <c r="T23" s="658"/>
      <c r="U23" s="658"/>
      <c r="V23" s="659"/>
      <c r="W23" s="657">
        <v>18</v>
      </c>
      <c r="X23" s="658"/>
      <c r="Y23" s="658"/>
      <c r="Z23" s="658"/>
      <c r="AA23" s="658"/>
      <c r="AB23" s="658"/>
      <c r="AC23" s="659"/>
      <c r="AD23" s="974" t="s">
        <v>637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613</v>
      </c>
      <c r="H24" s="956"/>
      <c r="I24" s="956"/>
      <c r="J24" s="956"/>
      <c r="K24" s="956"/>
      <c r="L24" s="956"/>
      <c r="M24" s="956"/>
      <c r="N24" s="956"/>
      <c r="O24" s="957"/>
      <c r="P24" s="708">
        <v>3</v>
      </c>
      <c r="Q24" s="709"/>
      <c r="R24" s="709"/>
      <c r="S24" s="709"/>
      <c r="T24" s="709"/>
      <c r="U24" s="709"/>
      <c r="V24" s="710"/>
      <c r="W24" s="708">
        <v>10</v>
      </c>
      <c r="X24" s="709"/>
      <c r="Y24" s="709"/>
      <c r="Z24" s="709"/>
      <c r="AA24" s="709"/>
      <c r="AB24" s="709"/>
      <c r="AC24" s="71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708"/>
      <c r="Q25" s="709"/>
      <c r="R25" s="709"/>
      <c r="S25" s="709"/>
      <c r="T25" s="709"/>
      <c r="U25" s="709"/>
      <c r="V25" s="710"/>
      <c r="W25" s="708"/>
      <c r="X25" s="709"/>
      <c r="Y25" s="709"/>
      <c r="Z25" s="709"/>
      <c r="AA25" s="709"/>
      <c r="AB25" s="709"/>
      <c r="AC25" s="71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708"/>
      <c r="Q26" s="709"/>
      <c r="R26" s="709"/>
      <c r="S26" s="709"/>
      <c r="T26" s="709"/>
      <c r="U26" s="709"/>
      <c r="V26" s="710"/>
      <c r="W26" s="708"/>
      <c r="X26" s="709"/>
      <c r="Y26" s="709"/>
      <c r="Z26" s="709"/>
      <c r="AA26" s="709"/>
      <c r="AB26" s="709"/>
      <c r="AC26" s="71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708"/>
      <c r="Q27" s="709"/>
      <c r="R27" s="709"/>
      <c r="S27" s="709"/>
      <c r="T27" s="709"/>
      <c r="U27" s="709"/>
      <c r="V27" s="710"/>
      <c r="W27" s="708"/>
      <c r="X27" s="709"/>
      <c r="Y27" s="709"/>
      <c r="Z27" s="709"/>
      <c r="AA27" s="709"/>
      <c r="AB27" s="709"/>
      <c r="AC27" s="71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81">
        <f>P29-SUM(P23:P27)</f>
        <v>0</v>
      </c>
      <c r="Q28" s="882"/>
      <c r="R28" s="882"/>
      <c r="S28" s="882"/>
      <c r="T28" s="882"/>
      <c r="U28" s="882"/>
      <c r="V28" s="883"/>
      <c r="W28" s="881">
        <f>W29-SUM(W23:W27)</f>
        <v>0</v>
      </c>
      <c r="X28" s="882"/>
      <c r="Y28" s="882"/>
      <c r="Z28" s="882"/>
      <c r="AA28" s="882"/>
      <c r="AB28" s="882"/>
      <c r="AC28" s="883"/>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708">
        <f>AK13</f>
        <v>14</v>
      </c>
      <c r="Q29" s="709"/>
      <c r="R29" s="709"/>
      <c r="S29" s="709"/>
      <c r="T29" s="709"/>
      <c r="U29" s="709"/>
      <c r="V29" s="710"/>
      <c r="W29" s="934">
        <f>AR13</f>
        <v>28</v>
      </c>
      <c r="X29" s="935"/>
      <c r="Y29" s="935"/>
      <c r="Z29" s="935"/>
      <c r="AA29" s="935"/>
      <c r="AB29" s="935"/>
      <c r="AC29" s="936"/>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472</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532</v>
      </c>
      <c r="AF30" s="862"/>
      <c r="AG30" s="862"/>
      <c r="AH30" s="863"/>
      <c r="AI30" s="861" t="s">
        <v>529</v>
      </c>
      <c r="AJ30" s="862"/>
      <c r="AK30" s="862"/>
      <c r="AL30" s="863"/>
      <c r="AM30" s="918" t="s">
        <v>524</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v>31</v>
      </c>
      <c r="AV31" s="199"/>
      <c r="AW31" s="398" t="s">
        <v>300</v>
      </c>
      <c r="AX31" s="399"/>
    </row>
    <row r="32" spans="1:50" ht="23.25" customHeight="1" x14ac:dyDescent="0.15">
      <c r="A32" s="403"/>
      <c r="B32" s="401"/>
      <c r="C32" s="401"/>
      <c r="D32" s="401"/>
      <c r="E32" s="401"/>
      <c r="F32" s="402"/>
      <c r="G32" s="564" t="s">
        <v>614</v>
      </c>
      <c r="H32" s="565"/>
      <c r="I32" s="565"/>
      <c r="J32" s="565"/>
      <c r="K32" s="565"/>
      <c r="L32" s="565"/>
      <c r="M32" s="565"/>
      <c r="N32" s="565"/>
      <c r="O32" s="566"/>
      <c r="P32" s="105" t="s">
        <v>615</v>
      </c>
      <c r="Q32" s="105"/>
      <c r="R32" s="105"/>
      <c r="S32" s="105"/>
      <c r="T32" s="105"/>
      <c r="U32" s="105"/>
      <c r="V32" s="105"/>
      <c r="W32" s="105"/>
      <c r="X32" s="106"/>
      <c r="Y32" s="471" t="s">
        <v>12</v>
      </c>
      <c r="Z32" s="531"/>
      <c r="AA32" s="532"/>
      <c r="AB32" s="461" t="s">
        <v>616</v>
      </c>
      <c r="AC32" s="461"/>
      <c r="AD32" s="461"/>
      <c r="AE32" s="218" t="s">
        <v>617</v>
      </c>
      <c r="AF32" s="219"/>
      <c r="AG32" s="219"/>
      <c r="AH32" s="219"/>
      <c r="AI32" s="218" t="s">
        <v>607</v>
      </c>
      <c r="AJ32" s="219"/>
      <c r="AK32" s="219"/>
      <c r="AL32" s="219"/>
      <c r="AM32" s="218" t="s">
        <v>619</v>
      </c>
      <c r="AN32" s="219"/>
      <c r="AO32" s="219"/>
      <c r="AP32" s="219"/>
      <c r="AQ32" s="340" t="s">
        <v>572</v>
      </c>
      <c r="AR32" s="207"/>
      <c r="AS32" s="207"/>
      <c r="AT32" s="341"/>
      <c r="AU32" s="219" t="s">
        <v>573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616</v>
      </c>
      <c r="AC33" s="523"/>
      <c r="AD33" s="523"/>
      <c r="AE33" s="218" t="s">
        <v>618</v>
      </c>
      <c r="AF33" s="219"/>
      <c r="AG33" s="219"/>
      <c r="AH33" s="219"/>
      <c r="AI33" s="218" t="s">
        <v>605</v>
      </c>
      <c r="AJ33" s="219"/>
      <c r="AK33" s="219"/>
      <c r="AL33" s="219"/>
      <c r="AM33" s="218" t="s">
        <v>606</v>
      </c>
      <c r="AN33" s="219"/>
      <c r="AO33" s="219"/>
      <c r="AP33" s="219"/>
      <c r="AQ33" s="340" t="s">
        <v>572</v>
      </c>
      <c r="AR33" s="207"/>
      <c r="AS33" s="207"/>
      <c r="AT33" s="341"/>
      <c r="AU33" s="219">
        <v>30</v>
      </c>
      <c r="AV33" s="219"/>
      <c r="AW33" s="219"/>
      <c r="AX33" s="221"/>
    </row>
    <row r="34" spans="1:50" ht="64.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605</v>
      </c>
      <c r="AF34" s="219"/>
      <c r="AG34" s="219"/>
      <c r="AH34" s="219"/>
      <c r="AI34" s="218" t="s">
        <v>619</v>
      </c>
      <c r="AJ34" s="219"/>
      <c r="AK34" s="219"/>
      <c r="AL34" s="219"/>
      <c r="AM34" s="218" t="s">
        <v>601</v>
      </c>
      <c r="AN34" s="219"/>
      <c r="AO34" s="219"/>
      <c r="AP34" s="219"/>
      <c r="AQ34" s="340" t="s">
        <v>572</v>
      </c>
      <c r="AR34" s="207"/>
      <c r="AS34" s="207"/>
      <c r="AT34" s="341"/>
      <c r="AU34" s="219" t="s">
        <v>572</v>
      </c>
      <c r="AV34" s="219"/>
      <c r="AW34" s="219"/>
      <c r="AX34" s="221"/>
    </row>
    <row r="35" spans="1:50" ht="23.25" customHeight="1" x14ac:dyDescent="0.15">
      <c r="A35" s="226" t="s">
        <v>502</v>
      </c>
      <c r="B35" s="227"/>
      <c r="C35" s="227"/>
      <c r="D35" s="227"/>
      <c r="E35" s="227"/>
      <c r="F35" s="228"/>
      <c r="G35" s="232" t="s">
        <v>620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7"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621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616</v>
      </c>
      <c r="AC101" s="461"/>
      <c r="AD101" s="461"/>
      <c r="AE101" s="218" t="s">
        <v>623</v>
      </c>
      <c r="AF101" s="219"/>
      <c r="AG101" s="219"/>
      <c r="AH101" s="220"/>
      <c r="AI101" s="218" t="s">
        <v>623</v>
      </c>
      <c r="AJ101" s="219"/>
      <c r="AK101" s="219"/>
      <c r="AL101" s="220"/>
      <c r="AM101" s="218" t="s">
        <v>623</v>
      </c>
      <c r="AN101" s="219"/>
      <c r="AO101" s="219"/>
      <c r="AP101" s="220"/>
      <c r="AQ101" s="218" t="s">
        <v>572</v>
      </c>
      <c r="AR101" s="219"/>
      <c r="AS101" s="219"/>
      <c r="AT101" s="220"/>
      <c r="AU101" s="218" t="s">
        <v>638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616</v>
      </c>
      <c r="AC102" s="461"/>
      <c r="AD102" s="461"/>
      <c r="AE102" s="418" t="s">
        <v>611</v>
      </c>
      <c r="AF102" s="418"/>
      <c r="AG102" s="418"/>
      <c r="AH102" s="418"/>
      <c r="AI102" s="418" t="s">
        <v>605</v>
      </c>
      <c r="AJ102" s="418"/>
      <c r="AK102" s="418"/>
      <c r="AL102" s="418"/>
      <c r="AM102" s="418" t="s">
        <v>605</v>
      </c>
      <c r="AN102" s="418"/>
      <c r="AO102" s="418"/>
      <c r="AP102" s="418"/>
      <c r="AQ102" s="273">
        <v>60</v>
      </c>
      <c r="AR102" s="274"/>
      <c r="AS102" s="274"/>
      <c r="AT102" s="319"/>
      <c r="AU102" s="273" t="s">
        <v>639</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574</v>
      </c>
      <c r="AC104" s="546"/>
      <c r="AD104" s="547"/>
      <c r="AE104" s="218"/>
      <c r="AF104" s="219"/>
      <c r="AG104" s="219"/>
      <c r="AH104" s="220"/>
      <c r="AI104" s="218"/>
      <c r="AJ104" s="219"/>
      <c r="AK104" s="219"/>
      <c r="AL104" s="220"/>
      <c r="AM104" s="218"/>
      <c r="AN104" s="219"/>
      <c r="AO104" s="219"/>
      <c r="AP104" s="220"/>
      <c r="AQ104" s="218" t="s">
        <v>575</v>
      </c>
      <c r="AR104" s="219"/>
      <c r="AS104" s="219"/>
      <c r="AT104" s="220"/>
      <c r="AU104" s="218" t="s">
        <v>572</v>
      </c>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574</v>
      </c>
      <c r="AC105" s="469"/>
      <c r="AD105" s="470"/>
      <c r="AE105" s="418"/>
      <c r="AF105" s="418"/>
      <c r="AG105" s="418"/>
      <c r="AH105" s="418"/>
      <c r="AI105" s="418"/>
      <c r="AJ105" s="418"/>
      <c r="AK105" s="418"/>
      <c r="AL105" s="418"/>
      <c r="AM105" s="418"/>
      <c r="AN105" s="418"/>
      <c r="AO105" s="418"/>
      <c r="AP105" s="418"/>
      <c r="AQ105" s="218"/>
      <c r="AR105" s="219"/>
      <c r="AS105" s="219"/>
      <c r="AT105" s="220"/>
      <c r="AU105" s="273" t="s">
        <v>572</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574</v>
      </c>
      <c r="AC107" s="546"/>
      <c r="AD107" s="547"/>
      <c r="AE107" s="418"/>
      <c r="AF107" s="418"/>
      <c r="AG107" s="418"/>
      <c r="AH107" s="418"/>
      <c r="AI107" s="418"/>
      <c r="AJ107" s="418"/>
      <c r="AK107" s="418"/>
      <c r="AL107" s="418"/>
      <c r="AM107" s="418"/>
      <c r="AN107" s="418"/>
      <c r="AO107" s="418"/>
      <c r="AP107" s="418"/>
      <c r="AQ107" s="218" t="s">
        <v>576</v>
      </c>
      <c r="AR107" s="219"/>
      <c r="AS107" s="219"/>
      <c r="AT107" s="220"/>
      <c r="AU107" s="218" t="s">
        <v>572</v>
      </c>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574</v>
      </c>
      <c r="AC108" s="469"/>
      <c r="AD108" s="470"/>
      <c r="AE108" s="418"/>
      <c r="AF108" s="418"/>
      <c r="AG108" s="418"/>
      <c r="AH108" s="418"/>
      <c r="AI108" s="418"/>
      <c r="AJ108" s="418"/>
      <c r="AK108" s="418"/>
      <c r="AL108" s="418"/>
      <c r="AM108" s="418"/>
      <c r="AN108" s="418"/>
      <c r="AO108" s="418"/>
      <c r="AP108" s="418"/>
      <c r="AQ108" s="218"/>
      <c r="AR108" s="219"/>
      <c r="AS108" s="219"/>
      <c r="AT108" s="220"/>
      <c r="AU108" s="273" t="s">
        <v>572</v>
      </c>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hidden="1" customHeight="1" x14ac:dyDescent="0.15">
      <c r="A116" s="439"/>
      <c r="B116" s="440"/>
      <c r="C116" s="440"/>
      <c r="D116" s="440"/>
      <c r="E116" s="440"/>
      <c r="F116" s="441"/>
      <c r="G116" s="393"/>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578</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customHeight="1" x14ac:dyDescent="0.15">
      <c r="A122" s="439"/>
      <c r="B122" s="440"/>
      <c r="C122" s="440"/>
      <c r="D122" s="440"/>
      <c r="E122" s="440"/>
      <c r="F122" s="441"/>
      <c r="G122" s="393" t="s">
        <v>622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577</v>
      </c>
      <c r="AC122" s="463"/>
      <c r="AD122" s="464"/>
      <c r="AE122" s="418" t="s">
        <v>605</v>
      </c>
      <c r="AF122" s="418"/>
      <c r="AG122" s="418"/>
      <c r="AH122" s="418"/>
      <c r="AI122" s="418" t="s">
        <v>623</v>
      </c>
      <c r="AJ122" s="418"/>
      <c r="AK122" s="418"/>
      <c r="AL122" s="418"/>
      <c r="AM122" s="418" t="s">
        <v>623</v>
      </c>
      <c r="AN122" s="418"/>
      <c r="AO122" s="418"/>
      <c r="AP122" s="418"/>
      <c r="AQ122" s="418">
        <v>98633</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631</v>
      </c>
      <c r="AC123" s="473"/>
      <c r="AD123" s="474"/>
      <c r="AE123" s="551" t="s">
        <v>605</v>
      </c>
      <c r="AF123" s="551"/>
      <c r="AG123" s="551"/>
      <c r="AH123" s="551"/>
      <c r="AI123" s="551" t="s">
        <v>606</v>
      </c>
      <c r="AJ123" s="551"/>
      <c r="AK123" s="551"/>
      <c r="AL123" s="551"/>
      <c r="AM123" s="551" t="s">
        <v>623</v>
      </c>
      <c r="AN123" s="551"/>
      <c r="AO123" s="551"/>
      <c r="AP123" s="551"/>
      <c r="AQ123" s="551" t="s">
        <v>630</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t="s">
        <v>572</v>
      </c>
      <c r="AV133" s="200"/>
      <c r="AW133" s="133" t="s">
        <v>300</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572</v>
      </c>
      <c r="AC134" s="205"/>
      <c r="AD134" s="205"/>
      <c r="AE134" s="206" t="s">
        <v>572</v>
      </c>
      <c r="AF134" s="207"/>
      <c r="AG134" s="207"/>
      <c r="AH134" s="207"/>
      <c r="AI134" s="206" t="s">
        <v>572</v>
      </c>
      <c r="AJ134" s="207"/>
      <c r="AK134" s="207"/>
      <c r="AL134" s="207"/>
      <c r="AM134" s="206" t="s">
        <v>572</v>
      </c>
      <c r="AN134" s="207"/>
      <c r="AO134" s="207"/>
      <c r="AP134" s="207"/>
      <c r="AQ134" s="206" t="s">
        <v>582</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581</v>
      </c>
      <c r="AF135" s="207"/>
      <c r="AG135" s="207"/>
      <c r="AH135" s="207"/>
      <c r="AI135" s="206" t="s">
        <v>581</v>
      </c>
      <c r="AJ135" s="207"/>
      <c r="AK135" s="207"/>
      <c r="AL135" s="207"/>
      <c r="AM135" s="206" t="s">
        <v>572</v>
      </c>
      <c r="AN135" s="207"/>
      <c r="AO135" s="207"/>
      <c r="AP135" s="207"/>
      <c r="AQ135" s="206" t="s">
        <v>572</v>
      </c>
      <c r="AR135" s="207"/>
      <c r="AS135" s="207"/>
      <c r="AT135" s="207"/>
      <c r="AU135" s="206" t="s">
        <v>584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2"/>
      <c r="E430" s="174" t="s">
        <v>542</v>
      </c>
      <c r="F430" s="901"/>
      <c r="G430" s="902" t="s">
        <v>374</v>
      </c>
      <c r="H430" s="123"/>
      <c r="I430" s="123"/>
      <c r="J430" s="903" t="s">
        <v>571</v>
      </c>
      <c r="K430" s="904"/>
      <c r="L430" s="904"/>
      <c r="M430" s="904"/>
      <c r="N430" s="904"/>
      <c r="O430" s="904"/>
      <c r="P430" s="904"/>
      <c r="Q430" s="904"/>
      <c r="R430" s="904"/>
      <c r="S430" s="904"/>
      <c r="T430" s="905"/>
      <c r="U430" s="588" t="s">
        <v>585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0" t="s">
        <v>572</v>
      </c>
      <c r="AR432" s="200"/>
      <c r="AS432" s="133" t="s">
        <v>355</v>
      </c>
      <c r="AT432" s="134"/>
      <c r="AU432" s="200" t="s">
        <v>572</v>
      </c>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572</v>
      </c>
      <c r="AF433" s="207"/>
      <c r="AG433" s="207"/>
      <c r="AH433" s="207"/>
      <c r="AI433" s="340" t="s">
        <v>581</v>
      </c>
      <c r="AJ433" s="207"/>
      <c r="AK433" s="207"/>
      <c r="AL433" s="207"/>
      <c r="AM433" s="340" t="s">
        <v>572</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587</v>
      </c>
      <c r="AJ434" s="207"/>
      <c r="AK434" s="207"/>
      <c r="AL434" s="207"/>
      <c r="AM434" s="340" t="s">
        <v>572</v>
      </c>
      <c r="AN434" s="207"/>
      <c r="AO434" s="207"/>
      <c r="AP434" s="341"/>
      <c r="AQ434" s="340" t="s">
        <v>581</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586</v>
      </c>
      <c r="AF435" s="207"/>
      <c r="AG435" s="207"/>
      <c r="AH435" s="341"/>
      <c r="AI435" s="340" t="s">
        <v>572</v>
      </c>
      <c r="AJ435" s="207"/>
      <c r="AK435" s="207"/>
      <c r="AL435" s="207"/>
      <c r="AM435" s="340" t="s">
        <v>587</v>
      </c>
      <c r="AN435" s="207"/>
      <c r="AO435" s="207"/>
      <c r="AP435" s="341"/>
      <c r="AQ435" s="340" t="s">
        <v>587</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588</v>
      </c>
      <c r="AF457" s="200"/>
      <c r="AG457" s="133" t="s">
        <v>355</v>
      </c>
      <c r="AH457" s="134"/>
      <c r="AI457" s="156"/>
      <c r="AJ457" s="156"/>
      <c r="AK457" s="156"/>
      <c r="AL457" s="154"/>
      <c r="AM457" s="156"/>
      <c r="AN457" s="156"/>
      <c r="AO457" s="156"/>
      <c r="AP457" s="154"/>
      <c r="AQ457" s="590" t="s">
        <v>586</v>
      </c>
      <c r="AR457" s="200"/>
      <c r="AS457" s="133" t="s">
        <v>355</v>
      </c>
      <c r="AT457" s="134"/>
      <c r="AU457" s="200" t="s">
        <v>589</v>
      </c>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572</v>
      </c>
      <c r="AF458" s="207"/>
      <c r="AG458" s="207"/>
      <c r="AH458" s="207"/>
      <c r="AI458" s="340" t="s">
        <v>587</v>
      </c>
      <c r="AJ458" s="207"/>
      <c r="AK458" s="207"/>
      <c r="AL458" s="207"/>
      <c r="AM458" s="340" t="s">
        <v>573</v>
      </c>
      <c r="AN458" s="207"/>
      <c r="AO458" s="207"/>
      <c r="AP458" s="341"/>
      <c r="AQ458" s="340" t="s">
        <v>585</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586</v>
      </c>
      <c r="AC459" s="205"/>
      <c r="AD459" s="205"/>
      <c r="AE459" s="340" t="s">
        <v>587</v>
      </c>
      <c r="AF459" s="207"/>
      <c r="AG459" s="207"/>
      <c r="AH459" s="341"/>
      <c r="AI459" s="340" t="s">
        <v>572</v>
      </c>
      <c r="AJ459" s="207"/>
      <c r="AK459" s="207"/>
      <c r="AL459" s="207"/>
      <c r="AM459" s="340" t="s">
        <v>572</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572</v>
      </c>
      <c r="AF460" s="207"/>
      <c r="AG460" s="207"/>
      <c r="AH460" s="341"/>
      <c r="AI460" s="340" t="s">
        <v>572</v>
      </c>
      <c r="AJ460" s="207"/>
      <c r="AK460" s="207"/>
      <c r="AL460" s="207"/>
      <c r="AM460" s="340" t="s">
        <v>572</v>
      </c>
      <c r="AN460" s="207"/>
      <c r="AO460" s="207"/>
      <c r="AP460" s="341"/>
      <c r="AQ460" s="340" t="s">
        <v>576</v>
      </c>
      <c r="AR460" s="207"/>
      <c r="AS460" s="207"/>
      <c r="AT460" s="341"/>
      <c r="AU460" s="207" t="s">
        <v>586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3"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5" t="s">
        <v>624</v>
      </c>
      <c r="AH702" s="386"/>
      <c r="AI702" s="386"/>
      <c r="AJ702" s="386"/>
      <c r="AK702" s="386"/>
      <c r="AL702" s="386"/>
      <c r="AM702" s="386"/>
      <c r="AN702" s="386"/>
      <c r="AO702" s="386"/>
      <c r="AP702" s="386"/>
      <c r="AQ702" s="386"/>
      <c r="AR702" s="386"/>
      <c r="AS702" s="386"/>
      <c r="AT702" s="386"/>
      <c r="AU702" s="386"/>
      <c r="AV702" s="386"/>
      <c r="AW702" s="386"/>
      <c r="AX702" s="387"/>
    </row>
    <row r="703" spans="1:50" ht="6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570</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6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590</v>
      </c>
      <c r="AE705" s="718"/>
      <c r="AF705" s="718"/>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590</v>
      </c>
      <c r="AE708" s="605"/>
      <c r="AF708" s="605"/>
      <c r="AG708" s="745" t="s">
        <v>571</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590</v>
      </c>
      <c r="AE709" s="329"/>
      <c r="AF709" s="329"/>
      <c r="AG709" s="101" t="s">
        <v>571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590</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590</v>
      </c>
      <c r="AE711" s="329"/>
      <c r="AF711" s="329"/>
      <c r="AG711" s="101" t="s">
        <v>571</v>
      </c>
      <c r="AH711" s="102"/>
      <c r="AI711" s="102"/>
      <c r="AJ711" s="102"/>
      <c r="AK711" s="102"/>
      <c r="AL711" s="102"/>
      <c r="AM711" s="102"/>
      <c r="AN711" s="102"/>
      <c r="AO711" s="102"/>
      <c r="AP711" s="102"/>
      <c r="AQ711" s="102"/>
      <c r="AR711" s="102"/>
      <c r="AS711" s="102"/>
      <c r="AT711" s="102"/>
      <c r="AU711" s="102"/>
      <c r="AV711" s="102"/>
      <c r="AW711" s="102"/>
      <c r="AX711" s="103"/>
    </row>
    <row r="712" spans="1:50" ht="32.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5" t="s">
        <v>590</v>
      </c>
      <c r="AE712" s="786"/>
      <c r="AF712" s="786"/>
      <c r="AG712" s="813" t="s">
        <v>571</v>
      </c>
      <c r="AH712" s="814"/>
      <c r="AI712" s="814"/>
      <c r="AJ712" s="814"/>
      <c r="AK712" s="814"/>
      <c r="AL712" s="814"/>
      <c r="AM712" s="814"/>
      <c r="AN712" s="814"/>
      <c r="AO712" s="814"/>
      <c r="AP712" s="814"/>
      <c r="AQ712" s="814"/>
      <c r="AR712" s="814"/>
      <c r="AS712" s="814"/>
      <c r="AT712" s="814"/>
      <c r="AU712" s="814"/>
      <c r="AV712" s="814"/>
      <c r="AW712" s="814"/>
      <c r="AX712" s="815"/>
    </row>
    <row r="713" spans="1:50" ht="42"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590</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32.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590</v>
      </c>
      <c r="AE714" s="811"/>
      <c r="AF714" s="812"/>
      <c r="AG714" s="739" t="s">
        <v>571</v>
      </c>
      <c r="AH714" s="740"/>
      <c r="AI714" s="740"/>
      <c r="AJ714" s="740"/>
      <c r="AK714" s="740"/>
      <c r="AL714" s="740"/>
      <c r="AM714" s="740"/>
      <c r="AN714" s="740"/>
      <c r="AO714" s="740"/>
      <c r="AP714" s="740"/>
      <c r="AQ714" s="740"/>
      <c r="AR714" s="740"/>
      <c r="AS714" s="740"/>
      <c r="AT714" s="740"/>
      <c r="AU714" s="740"/>
      <c r="AV714" s="740"/>
      <c r="AW714" s="740"/>
      <c r="AX714" s="741"/>
    </row>
    <row r="715" spans="1:50" ht="33" customHeight="1" x14ac:dyDescent="0.15">
      <c r="A715" s="640"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590</v>
      </c>
      <c r="AE715" s="605"/>
      <c r="AF715" s="656"/>
      <c r="AG715" s="745" t="s">
        <v>571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590</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590</v>
      </c>
      <c r="AE717" s="329"/>
      <c r="AF717" s="329"/>
      <c r="AG717" s="101" t="s">
        <v>571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590</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5"/>
      <c r="C726" s="818" t="s">
        <v>53</v>
      </c>
      <c r="D726" s="840"/>
      <c r="E726" s="840"/>
      <c r="F726" s="841"/>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t="s">
        <v>640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t="s">
        <v>641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633</v>
      </c>
      <c r="F737" s="990"/>
      <c r="G737" s="990"/>
      <c r="H737" s="990"/>
      <c r="I737" s="990"/>
      <c r="J737" s="990"/>
      <c r="K737" s="990"/>
      <c r="L737" s="990"/>
      <c r="M737" s="990"/>
      <c r="N737" s="365" t="s">
        <v>539</v>
      </c>
      <c r="O737" s="365"/>
      <c r="P737" s="365"/>
      <c r="Q737" s="365"/>
      <c r="R737" s="990" t="s">
        <v>633</v>
      </c>
      <c r="S737" s="990"/>
      <c r="T737" s="990"/>
      <c r="U737" s="990"/>
      <c r="V737" s="990"/>
      <c r="W737" s="990"/>
      <c r="X737" s="990"/>
      <c r="Y737" s="990"/>
      <c r="Z737" s="990"/>
      <c r="AA737" s="365" t="s">
        <v>538</v>
      </c>
      <c r="AB737" s="365"/>
      <c r="AC737" s="365"/>
      <c r="AD737" s="365"/>
      <c r="AE737" s="990" t="s">
        <v>633</v>
      </c>
      <c r="AF737" s="990"/>
      <c r="AG737" s="990"/>
      <c r="AH737" s="990"/>
      <c r="AI737" s="990"/>
      <c r="AJ737" s="990"/>
      <c r="AK737" s="990"/>
      <c r="AL737" s="990"/>
      <c r="AM737" s="990"/>
      <c r="AN737" s="365" t="s">
        <v>537</v>
      </c>
      <c r="AO737" s="365"/>
      <c r="AP737" s="365"/>
      <c r="AQ737" s="365"/>
      <c r="AR737" s="982" t="s">
        <v>633</v>
      </c>
      <c r="AS737" s="983"/>
      <c r="AT737" s="983"/>
      <c r="AU737" s="983"/>
      <c r="AV737" s="983"/>
      <c r="AW737" s="983"/>
      <c r="AX737" s="984"/>
      <c r="AY737" s="89"/>
      <c r="AZ737" s="89"/>
    </row>
    <row r="738" spans="1:52" ht="24.75" customHeight="1" x14ac:dyDescent="0.15">
      <c r="A738" s="991" t="s">
        <v>536</v>
      </c>
      <c r="B738" s="210"/>
      <c r="C738" s="210"/>
      <c r="D738" s="211"/>
      <c r="E738" s="990" t="s">
        <v>634</v>
      </c>
      <c r="F738" s="990"/>
      <c r="G738" s="990"/>
      <c r="H738" s="990"/>
      <c r="I738" s="990"/>
      <c r="J738" s="990"/>
      <c r="K738" s="990"/>
      <c r="L738" s="990"/>
      <c r="M738" s="990"/>
      <c r="N738" s="365" t="s">
        <v>535</v>
      </c>
      <c r="O738" s="365"/>
      <c r="P738" s="365"/>
      <c r="Q738" s="365"/>
      <c r="R738" s="990" t="s">
        <v>635</v>
      </c>
      <c r="S738" s="990"/>
      <c r="T738" s="990"/>
      <c r="U738" s="990"/>
      <c r="V738" s="990"/>
      <c r="W738" s="990"/>
      <c r="X738" s="990"/>
      <c r="Y738" s="990"/>
      <c r="Z738" s="990"/>
      <c r="AA738" s="365" t="s">
        <v>534</v>
      </c>
      <c r="AB738" s="365"/>
      <c r="AC738" s="365"/>
      <c r="AD738" s="365"/>
      <c r="AE738" s="990" t="s">
        <v>633</v>
      </c>
      <c r="AF738" s="990"/>
      <c r="AG738" s="990"/>
      <c r="AH738" s="990"/>
      <c r="AI738" s="990"/>
      <c r="AJ738" s="990"/>
      <c r="AK738" s="990"/>
      <c r="AL738" s="990"/>
      <c r="AM738" s="990"/>
      <c r="AN738" s="365" t="s">
        <v>530</v>
      </c>
      <c r="AO738" s="365"/>
      <c r="AP738" s="365"/>
      <c r="AQ738" s="365"/>
      <c r="AR738" s="982" t="s">
        <v>636</v>
      </c>
      <c r="AS738" s="983"/>
      <c r="AT738" s="983"/>
      <c r="AU738" s="983"/>
      <c r="AV738" s="983"/>
      <c r="AW738" s="983"/>
      <c r="AX738" s="984"/>
    </row>
    <row r="739" spans="1:52" ht="24.75" customHeight="1" thickBot="1" x14ac:dyDescent="0.2">
      <c r="A739" s="992" t="s">
        <v>526</v>
      </c>
      <c r="B739" s="993"/>
      <c r="C739" s="993"/>
      <c r="D739" s="994"/>
      <c r="E739" s="995" t="s">
        <v>569</v>
      </c>
      <c r="F739" s="985"/>
      <c r="G739" s="985"/>
      <c r="H739" s="93" t="str">
        <f>IF(E739="", "", "(")</f>
        <v>(</v>
      </c>
      <c r="I739" s="985" t="s">
        <v>511</v>
      </c>
      <c r="J739" s="985"/>
      <c r="K739" s="93" t="str">
        <f>IF(OR(I739="　", I739=""), "", "-")</f>
        <v>-</v>
      </c>
      <c r="L739" s="986">
        <v>37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0" customHeight="1" x14ac:dyDescent="0.15">
      <c r="A741" s="614"/>
      <c r="B741" s="615"/>
      <c r="C741" s="615"/>
      <c r="D741" s="615"/>
      <c r="E741" s="615"/>
      <c r="F741" s="616"/>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4"/>
      <c r="B746" s="615"/>
      <c r="C746" s="615"/>
      <c r="D746" s="615"/>
      <c r="E746" s="615"/>
      <c r="F746" s="616"/>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599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606</v>
      </c>
      <c r="H781" s="671"/>
      <c r="I781" s="671"/>
      <c r="J781" s="671"/>
      <c r="K781" s="672"/>
      <c r="L781" s="664" t="s">
        <v>605</v>
      </c>
      <c r="M781" s="665"/>
      <c r="N781" s="665"/>
      <c r="O781" s="665"/>
      <c r="P781" s="665"/>
      <c r="Q781" s="665"/>
      <c r="R781" s="665"/>
      <c r="S781" s="665"/>
      <c r="T781" s="665"/>
      <c r="U781" s="665"/>
      <c r="V781" s="665"/>
      <c r="W781" s="665"/>
      <c r="X781" s="666"/>
      <c r="Y781" s="388" t="s">
        <v>628</v>
      </c>
      <c r="Z781" s="389"/>
      <c r="AA781" s="389"/>
      <c r="AB781" s="808"/>
      <c r="AC781" s="670" t="s">
        <v>606</v>
      </c>
      <c r="AD781" s="671"/>
      <c r="AE781" s="671"/>
      <c r="AF781" s="671"/>
      <c r="AG781" s="672"/>
      <c r="AH781" s="664" t="s">
        <v>606</v>
      </c>
      <c r="AI781" s="665"/>
      <c r="AJ781" s="665"/>
      <c r="AK781" s="665"/>
      <c r="AL781" s="665"/>
      <c r="AM781" s="665"/>
      <c r="AN781" s="665"/>
      <c r="AO781" s="665"/>
      <c r="AP781" s="665"/>
      <c r="AQ781" s="665"/>
      <c r="AR781" s="665"/>
      <c r="AS781" s="665"/>
      <c r="AT781" s="666"/>
      <c r="AU781" s="388" t="s">
        <v>607</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597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8"/>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8"/>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8"/>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629</v>
      </c>
      <c r="D837" s="347"/>
      <c r="E837" s="347"/>
      <c r="F837" s="347"/>
      <c r="G837" s="347"/>
      <c r="H837" s="347"/>
      <c r="I837" s="347"/>
      <c r="J837" s="348" t="s">
        <v>626</v>
      </c>
      <c r="K837" s="349"/>
      <c r="L837" s="349"/>
      <c r="M837" s="349"/>
      <c r="N837" s="349"/>
      <c r="O837" s="349"/>
      <c r="P837" s="362" t="s">
        <v>629</v>
      </c>
      <c r="Q837" s="350"/>
      <c r="R837" s="350"/>
      <c r="S837" s="350"/>
      <c r="T837" s="350"/>
      <c r="U837" s="350"/>
      <c r="V837" s="350"/>
      <c r="W837" s="350"/>
      <c r="X837" s="350"/>
      <c r="Y837" s="351" t="s">
        <v>605</v>
      </c>
      <c r="Z837" s="352"/>
      <c r="AA837" s="352"/>
      <c r="AB837" s="353"/>
      <c r="AC837" s="363" t="s">
        <v>591</v>
      </c>
      <c r="AD837" s="371"/>
      <c r="AE837" s="371"/>
      <c r="AF837" s="371"/>
      <c r="AG837" s="371"/>
      <c r="AH837" s="372" t="s">
        <v>563</v>
      </c>
      <c r="AI837" s="373"/>
      <c r="AJ837" s="373"/>
      <c r="AK837" s="373"/>
      <c r="AL837" s="357" t="s">
        <v>563</v>
      </c>
      <c r="AM837" s="358"/>
      <c r="AN837" s="358"/>
      <c r="AO837" s="359"/>
      <c r="AP837" s="360" t="s">
        <v>592</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t="s">
        <v>591</v>
      </c>
      <c r="AD838" s="363"/>
      <c r="AE838" s="363"/>
      <c r="AF838" s="363"/>
      <c r="AG838" s="363"/>
      <c r="AH838" s="372" t="s">
        <v>593</v>
      </c>
      <c r="AI838" s="373"/>
      <c r="AJ838" s="373"/>
      <c r="AK838" s="373"/>
      <c r="AL838" s="357" t="s">
        <v>594</v>
      </c>
      <c r="AM838" s="358"/>
      <c r="AN838" s="358"/>
      <c r="AO838" s="359"/>
      <c r="AP838" s="360" t="s">
        <v>563</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t="s">
        <v>591</v>
      </c>
      <c r="AD839" s="363"/>
      <c r="AE839" s="363"/>
      <c r="AF839" s="363"/>
      <c r="AG839" s="363"/>
      <c r="AH839" s="372" t="s">
        <v>563</v>
      </c>
      <c r="AI839" s="373"/>
      <c r="AJ839" s="373"/>
      <c r="AK839" s="373"/>
      <c r="AL839" s="357" t="s">
        <v>595</v>
      </c>
      <c r="AM839" s="358"/>
      <c r="AN839" s="358"/>
      <c r="AO839" s="359"/>
      <c r="AP839" s="360" t="s">
        <v>595</v>
      </c>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t="s">
        <v>591</v>
      </c>
      <c r="AD840" s="363"/>
      <c r="AE840" s="363"/>
      <c r="AF840" s="363"/>
      <c r="AG840" s="363"/>
      <c r="AH840" s="372" t="s">
        <v>593</v>
      </c>
      <c r="AI840" s="373"/>
      <c r="AJ840" s="373"/>
      <c r="AK840" s="373"/>
      <c r="AL840" s="357" t="s">
        <v>594</v>
      </c>
      <c r="AM840" s="358"/>
      <c r="AN840" s="358"/>
      <c r="AO840" s="359"/>
      <c r="AP840" s="360" t="s">
        <v>563</v>
      </c>
      <c r="AQ840" s="360"/>
      <c r="AR840" s="360"/>
      <c r="AS840" s="360"/>
      <c r="AT840" s="360"/>
      <c r="AU840" s="360"/>
      <c r="AV840" s="360"/>
      <c r="AW840" s="360"/>
      <c r="AX840" s="360"/>
    </row>
    <row r="841" spans="1:50" ht="30" hidden="1" customHeight="1" x14ac:dyDescent="0.15">
      <c r="A841" s="376">
        <v>5</v>
      </c>
      <c r="B841" s="376">
        <v>1</v>
      </c>
      <c r="C841" s="361"/>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72"/>
      <c r="AI845" s="373"/>
      <c r="AJ845" s="373"/>
      <c r="AK845" s="373"/>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61"/>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72"/>
      <c r="AI846" s="373"/>
      <c r="AJ846" s="373"/>
      <c r="AK846" s="373"/>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596</v>
      </c>
      <c r="F1102" s="375"/>
      <c r="G1102" s="375"/>
      <c r="H1102" s="375"/>
      <c r="I1102" s="375"/>
      <c r="J1102" s="348" t="s">
        <v>572</v>
      </c>
      <c r="K1102" s="349"/>
      <c r="L1102" s="349"/>
      <c r="M1102" s="349"/>
      <c r="N1102" s="349"/>
      <c r="O1102" s="349"/>
      <c r="P1102" s="362" t="s">
        <v>572</v>
      </c>
      <c r="Q1102" s="350"/>
      <c r="R1102" s="350"/>
      <c r="S1102" s="350"/>
      <c r="T1102" s="350"/>
      <c r="U1102" s="350"/>
      <c r="V1102" s="350"/>
      <c r="W1102" s="350"/>
      <c r="X1102" s="350"/>
      <c r="Y1102" s="351" t="s">
        <v>596</v>
      </c>
      <c r="Z1102" s="352"/>
      <c r="AA1102" s="352"/>
      <c r="AB1102" s="353"/>
      <c r="AC1102" s="354"/>
      <c r="AD1102" s="354"/>
      <c r="AE1102" s="354"/>
      <c r="AF1102" s="354"/>
      <c r="AG1102" s="354"/>
      <c r="AH1102" s="355" t="s">
        <v>572</v>
      </c>
      <c r="AI1102" s="356"/>
      <c r="AJ1102" s="356"/>
      <c r="AK1102" s="356"/>
      <c r="AL1102" s="357" t="s">
        <v>572</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66">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66">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39:Y846">
    <cfRule type="expression" dxfId="707" priority="7">
      <formula>IF(RIGHT(TEXT(Y839,"0.#"),1)=".",FALSE,TRUE)</formula>
    </cfRule>
    <cfRule type="expression" dxfId="706" priority="8">
      <formula>IF(RIGHT(TEXT(Y839,"0.#"),1)=".",TRUE,FALSE)</formula>
    </cfRule>
  </conditionalFormatting>
  <conditionalFormatting sqref="AL837:AO845">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483" max="49" man="1"/>
    <brk id="7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直接実施、補助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32"/>
      <c r="AA2" s="833"/>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32"/>
      <c r="AA9" s="833"/>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32"/>
      <c r="AA16" s="833"/>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32"/>
      <c r="AA23" s="833"/>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32"/>
      <c r="AA30" s="833"/>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32"/>
      <c r="AA37" s="833"/>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32"/>
      <c r="AA44" s="833"/>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32"/>
      <c r="AA51" s="833"/>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32"/>
      <c r="AA58" s="833"/>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32"/>
      <c r="AA65" s="833"/>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8"/>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5"/>
      <c r="B16" s="1046"/>
      <c r="C16" s="1046"/>
      <c r="D16" s="1046"/>
      <c r="E16" s="1046"/>
      <c r="F16" s="1047"/>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8"/>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5"/>
      <c r="B29" s="1046"/>
      <c r="C29" s="1046"/>
      <c r="D29" s="1046"/>
      <c r="E29" s="1046"/>
      <c r="F29" s="1047"/>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8"/>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5"/>
      <c r="B42" s="1046"/>
      <c r="C42" s="1046"/>
      <c r="D42" s="1046"/>
      <c r="E42" s="1046"/>
      <c r="F42" s="1047"/>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8"/>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5"/>
      <c r="B56" s="1046"/>
      <c r="C56" s="1046"/>
      <c r="D56" s="1046"/>
      <c r="E56" s="1046"/>
      <c r="F56" s="1047"/>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8"/>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5"/>
      <c r="B69" s="1046"/>
      <c r="C69" s="1046"/>
      <c r="D69" s="1046"/>
      <c r="E69" s="1046"/>
      <c r="F69" s="1047"/>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8"/>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5"/>
      <c r="B82" s="1046"/>
      <c r="C82" s="1046"/>
      <c r="D82" s="1046"/>
      <c r="E82" s="1046"/>
      <c r="F82" s="1047"/>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8"/>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5"/>
      <c r="B95" s="1046"/>
      <c r="C95" s="1046"/>
      <c r="D95" s="1046"/>
      <c r="E95" s="1046"/>
      <c r="F95" s="1047"/>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8"/>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5"/>
      <c r="B109" s="1046"/>
      <c r="C109" s="1046"/>
      <c r="D109" s="1046"/>
      <c r="E109" s="1046"/>
      <c r="F109" s="1047"/>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8"/>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5"/>
      <c r="B122" s="1046"/>
      <c r="C122" s="1046"/>
      <c r="D122" s="1046"/>
      <c r="E122" s="1046"/>
      <c r="F122" s="1047"/>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8"/>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5"/>
      <c r="B135" s="1046"/>
      <c r="C135" s="1046"/>
      <c r="D135" s="1046"/>
      <c r="E135" s="1046"/>
      <c r="F135" s="1047"/>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8"/>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5"/>
      <c r="B148" s="1046"/>
      <c r="C148" s="1046"/>
      <c r="D148" s="1046"/>
      <c r="E148" s="1046"/>
      <c r="F148" s="1047"/>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8"/>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5"/>
      <c r="B162" s="1046"/>
      <c r="C162" s="1046"/>
      <c r="D162" s="1046"/>
      <c r="E162" s="1046"/>
      <c r="F162" s="1047"/>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8"/>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5"/>
      <c r="B175" s="1046"/>
      <c r="C175" s="1046"/>
      <c r="D175" s="1046"/>
      <c r="E175" s="1046"/>
      <c r="F175" s="1047"/>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8"/>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5"/>
      <c r="B188" s="1046"/>
      <c r="C188" s="1046"/>
      <c r="D188" s="1046"/>
      <c r="E188" s="1046"/>
      <c r="F188" s="1047"/>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8"/>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5"/>
      <c r="B201" s="1046"/>
      <c r="C201" s="1046"/>
      <c r="D201" s="1046"/>
      <c r="E201" s="1046"/>
      <c r="F201" s="1047"/>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8"/>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5"/>
      <c r="B215" s="1046"/>
      <c r="C215" s="1046"/>
      <c r="D215" s="1046"/>
      <c r="E215" s="1046"/>
      <c r="F215" s="1047"/>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8"/>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5"/>
      <c r="B228" s="1046"/>
      <c r="C228" s="1046"/>
      <c r="D228" s="1046"/>
      <c r="E228" s="1046"/>
      <c r="F228" s="1047"/>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8"/>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5"/>
      <c r="B241" s="1046"/>
      <c r="C241" s="1046"/>
      <c r="D241" s="1046"/>
      <c r="E241" s="1046"/>
      <c r="F241" s="1047"/>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8"/>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5"/>
      <c r="B254" s="1046"/>
      <c r="C254" s="1046"/>
      <c r="D254" s="1046"/>
      <c r="E254" s="1046"/>
      <c r="F254" s="1047"/>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8"/>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2019-08-16T08:44:45Z</dcterms:modified>
</cp:coreProperties>
</file>