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<sst xmlns="http://schemas.openxmlformats.org/spreadsheetml/2006/main" count="3027" uniqueCount="661">
  <si>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</si>
  <si>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</si>
  <si>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</si>
  <si>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</si>
  <si>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</si>
  <si>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</si>
  <si>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</si>
  <si>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</si>
  <si>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</si>
  <si>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</si>
  <si>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</si>
  <si>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</si>
  <si>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</si>
  <si>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</si>
  <si>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</si>
  <si>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</si>
  <si>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</si>
  <si>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</si>
  <si>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</si>
  <si>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</si>
  <si>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</si>
  <si>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</si>
  <si>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</si>
  <si>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</si>
  <si>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</si>
  <si>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</si>
  <si>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</si>
  <si>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</si>
  <si>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</si>
  <si>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</si>
  <si>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</si>
  <si>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</si>
  <si>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</si>
  <si>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</si>
  <si>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</si>
  <si>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</si>
  <si>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</si>
  <si>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</si>
  <si>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</si>
  <si>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</si>
  <si>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</si>
  <si>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</si>
  <si>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</si>
  <si>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</si>
  <si>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</si>
  <si>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</si>
  <si>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</si>
  <si>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</si>
  <si>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</si>
  <si>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</si>
  <si>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</si>
  <si>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</si>
  <si>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</si>
  <si>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</si>
  <si>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</si>
  <si>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</si>
  <si>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</si>
  <si>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</si>
  <si>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</si>
  <si>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</si>
  <si>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</si>
  <si>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</si>
  <si>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</si>
  <si>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</si>
  <si>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</si>
  <si>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</si>
  <si>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</si>
  <si>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</si>
  <si>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</si>
  <si>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</si>
  <si>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</si>
  <si>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</si>
  <si>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</si>
  <si>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</si>
  <si>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</si>
  <si>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</si>
  <si>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</si>
  <si>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</si>
  <si>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</si>
  <si>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</si>
  <si>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</si>
  <si>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</si>
  <si>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</si>
  <si>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</si>
  <si>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</si>
  <si>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</si>
  <si>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</si>
  <si>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</si>
  <si>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</si>
  <si>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</si>
  <si>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</si>
  <si>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</si>
  <si>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</si>
  <si>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</si>
  <si>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</si>
  <si>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</si>
  <si>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</si>
  <si>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</si>
  <si>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</si>
  <si>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</si>
  <si>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</si>
  <si>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</si>
  <si>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</si>
  <si>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</si>
  <si>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</si>
  <si>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</si>
  <si>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</si>
  <si>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</si>
  <si>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</si>
  <si>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</si>
  <si>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</si>
  <si>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</si>
  <si>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</si>
  <si>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</si>
  <si>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</si>
  <si>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</si>
  <si>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</si>
  <si>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</si>
  <si>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</si>
  <si>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</si>
  <si>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</si>
  <si>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</si>
  <si>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</si>
  <si>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</si>
  <si>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</si>
  <si>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</si>
  <si>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</si>
  <si>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</si>
  <si>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</si>
  <si>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</si>
  <si>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</si>
  <si>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</si>
  <si>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</si>
  <si>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</si>
  <si>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</si>
  <si>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</si>
  <si>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</si>
  <si>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</si>
  <si>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</si>
  <si>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</si>
  <si>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</si>
  <si>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</si>
  <si>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</si>
  <si>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</si>
  <si>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</si>
  <si>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</si>
  <si>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</si>
  <si>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</si>
  <si>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</si>
  <si>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</si>
  <si>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</si>
  <si>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</si>
  <si>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</si>
  <si>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</si>
  <si>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</si>
  <si>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</si>
  <si>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</si>
  <si>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</si>
  <si>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</si>
  <si>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</si>
  <si>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</si>
  <si>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</si>
  <si>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</si>
  <si>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</si>
  <si>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</si>
  <si>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</si>
  <si>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</si>
  <si>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</si>
  <si>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</si>
  <si>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</si>
  <si>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</si>
  <si>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</si>
  <si>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</si>
  <si>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</si>
  <si>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</si>
  <si>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</si>
  <si>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</si>
  <si>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</si>
  <si>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</si>
  <si>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</si>
  <si>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</si>
  <si>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</si>
  <si>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</si>
  <si>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</si>
  <si>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</si>
  <si>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</si>
  <si>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</si>
  <si>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</si>
  <si>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</si>
  <si>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</si>
  <si>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</si>
  <si>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</si>
  <si>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</si>
  <si>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</si>
  <si>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</si>
  <si>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</si>
  <si>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</si>
  <si>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</si>
  <si>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</si>
  <si>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</si>
  <si>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</si>
  <si>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</si>
  <si>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</si>
  <si>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</si>
  <si>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</si>
  <si>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</si>
  <si>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</si>
  <si>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</si>
  <si>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</si>
  <si>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</si>
  <si>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</si>
  <si>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</si>
  <si>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</si>
  <si>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</si>
  <si>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</si>
  <si>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</si>
  <si>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</si>
  <si>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</si>
  <si>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</si>
  <si>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</si>
  <si>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</si>
  <si>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</si>
  <si>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</si>
  <si>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</si>
  <si>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</si>
  <si>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</si>
  <si>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</si>
  <si>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</si>
  <si>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</si>
  <si>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</si>
  <si>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</si>
  <si>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</si>
  <si>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</si>
  <si>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</si>
  <si>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</si>
  <si>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</si>
  <si>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</si>
  <si>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</si>
  <si>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</si>
  <si>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</si>
  <si>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</si>
  <si>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</si>
  <si>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</si>
  <si>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</si>
  <si>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</si>
  <si>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</si>
  <si>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</si>
  <si>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</si>
  <si>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</si>
  <si>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</si>
  <si>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</si>
  <si>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</si>
  <si>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</si>
  <si>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</si>
  <si>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</si>
  <si>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</si>
  <si>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</si>
  <si>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</si>
  <si>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</si>
  <si>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</si>
  <si>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</si>
  <si>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</si>
  <si>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</si>
  <si>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</si>
  <si>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</si>
  <si>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</si>
  <si>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</si>
  <si>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</si>
  <si>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</si>
  <si>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</si>
  <si>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</si>
  <si>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</si>
  <si>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</si>
  <si>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</si>
  <si>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</si>
  <si>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</si>
  <si>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</si>
  <si>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</si>
  <si>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</si>
  <si>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</si>
  <si>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</si>
  <si>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</si>
  <si>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</si>
  <si>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</si>
  <si>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</si>
  <si>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</si>
  <si>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</si>
  <si>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</si>
  <si>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</si>
  <si>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</si>
  <si>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</si>
  <si>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</si>
  <si>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</si>
  <si>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</si>
  <si>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</si>
  <si>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</si>
  <si>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</si>
  <si>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</si>
  <si>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</si>
  <si>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</si>
  <si>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</si>
  <si>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</si>
  <si>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</si>
  <si>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</si>
  <si>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</si>
  <si>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</si>
  <si>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</si>
  <si>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</si>
  <si>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</si>
  <si>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</si>
  <si>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</si>
  <si>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</si>
  <si>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</si>
  <si>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</si>
  <si>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</si>
  <si>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</si>
  <si>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</si>
  <si>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</si>
  <si>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</si>
  <si>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</si>
  <si>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</si>
  <si>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</si>
  <si>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</si>
  <si>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</si>
  <si>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</si>
  <si>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</si>
  <si>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</si>
  <si>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</si>
  <si>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</si>
  <si>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</si>
  <si>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</si>
  <si>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</si>
  <si>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</si>
  <si>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</si>
  <si>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</si>
  <si>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</si>
  <si>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</si>
  <si>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</si>
  <si>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</si>
  <si>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</si>
  <si>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</si>
  <si>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</si>
  <si>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</si>
  <si>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</si>
  <si>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</si>
  <si>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</si>
  <si>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</si>
  <si>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</si>
  <si>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</si>
  <si>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</si>
  <si>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</si>
  <si>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</si>
  <si>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</si>
  <si>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</si>
  <si>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</si>
  <si>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</si>
  <si>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</si>
  <si>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</si>
  <si>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</si>
  <si>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</si>
  <si>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</si>
  <si>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</si>
  <si>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</si>
  <si>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</si>
  <si>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</si>
  <si>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</si>
  <si>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</si>
  <si>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</si>
  <si>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</si>
  <si>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</si>
  <si>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</si>
  <si>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</si>
  <si>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</si>
  <si>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</si>
  <si>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</si>
  <si>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</si>
  <si>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</si>
  <si>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</si>
  <si>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</si>
  <si>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</si>
  <si>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</si>
  <si>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</si>
  <si>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</si>
  <si>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</si>
  <si>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</si>
  <si>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</si>
  <si>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</si>
  <si>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</si>
  <si>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</si>
  <si>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</si>
  <si>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</si>
  <si>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</si>
  <si>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</si>
  <si>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</si>
  <si>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</si>
  <si>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</si>
  <si>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</si>
  <si>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</si>
  <si>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</si>
  <si>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</si>
  <si>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</si>
  <si>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</si>
  <si>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</si>
  <si>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</si>
  <si>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</si>
  <si>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</si>
  <si>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</si>
  <si>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</si>
  <si>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</si>
  <si>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</si>
  <si>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</si>
  <si>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</si>
  <si>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</si>
  <si>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</si>
  <si>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</si>
  <si>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</si>
  <si>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</si>
  <si>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</si>
  <si>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</si>
  <si>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</si>
  <si>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</si>
  <si>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</si>
  <si>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</si>
  <si>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</si>
  <si>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</si>
  <si>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</si>
  <si>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</si>
  <si>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</si>
  <si>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</si>
  <si>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</si>
  <si>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</si>
  <si>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</si>
  <si>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</si>
  <si>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</si>
  <si>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</si>
  <si>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</si>
  <si>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</si>
  <si>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</si>
  <si>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</si>
  <si>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</si>
  <si>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</si>
  <si>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</si>
  <si>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</si>
  <si>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</si>
  <si>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</si>
  <si>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</si>
  <si>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</si>
  <si>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</si>
  <si>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</si>
  <si>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</si>
  <si>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</si>
  <si>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</si>
  <si>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</si>
  <si>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</si>
  <si>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</si>
  <si>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</si>
  <si>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</si>
  <si>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</si>
  <si>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</si>
  <si>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</si>
  <si>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</si>
  <si>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</si>
  <si>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</si>
  <si>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</si>
  <si>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</si>
  <si>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</si>
  <si>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</si>
  <si>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</si>
  <si>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</si>
  <si>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</si>
  <si>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</si>
  <si>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</si>
  <si>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</si>
  <si>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</si>
  <si>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</si>
  <si>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</si>
  <si>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</si>
  <si>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</si>
  <si>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</si>
  <si>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</si>
  <si>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</si>
  <si>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</si>
  <si>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</si>
  <si>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</si>
  <si>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</si>
  <si>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</si>
  <si>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</si>
  <si>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</si>
  <si>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</si>
  <si>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</si>
  <si>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</si>
  <si>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</si>
  <si>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</si>
  <si>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</si>
  <si>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</si>
  <si>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</si>
  <si>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</si>
  <si>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</si>
  <si>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</si>
  <si>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</si>
  <si>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</si>
  <si>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</si>
  <si>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</si>
  <si>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</si>
  <si>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</si>
  <si>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</si>
  <si>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</si>
  <si>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</si>
  <si>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</si>
  <si>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</si>
  <si>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</si>
  <si>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</si>
  <si>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</si>
  <si>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</si>
  <si>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</si>
  <si>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</si>
  <si>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</si>
  <si>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</si>
  <si>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</si>
  <si>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</si>
  <si>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</si>
  <si>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</si>
  <si>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</si>
  <si>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</si>
  <si>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</si>
  <si>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</si>
  <si>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</si>
  <si>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</si>
  <si>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</si>
  <si>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</si>
  <si>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</si>
  <si>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</si>
  <si>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</si>
  <si>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</si>
  <si>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</si>
  <si>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</si>
  <si>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</si>
  <si>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</si>
  <si>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</si>
  <si>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</si>
  <si>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</si>
  <si>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</si>
  <si>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</si>
  <si>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</si>
  <si>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</si>
  <si>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</si>
  <si>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</si>
  <si>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</si>
  <si>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</si>
  <si>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</si>
  <si>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</si>
  <si>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</si>
  <si>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</si>
  <si>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</si>
  <si>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</si>
  <si>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</si>
  <si>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</si>
  <si>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</si>
  <si>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</si>
  <si>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</si>
  <si>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</si>
  <si>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</si>
  <si>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</si>
  <si>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</si>
  <si>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</si>
  <si>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</si>
  <si>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</si>
  <si>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終了予定なし</t>
    <rPh sb="0" eb="2">
      <t>シュウリョウ</t>
    </rPh>
    <rPh sb="2" eb="4">
      <t>ヨテイ</t>
    </rPh>
    <phoneticPr fontId="5"/>
  </si>
  <si>
    <t>雇用開発企画課
労働移動支援室
地域雇用対策課</t>
    <rPh sb="0" eb="2">
      <t>コヨウ</t>
    </rPh>
    <rPh sb="2" eb="4">
      <t>カイハツ</t>
    </rPh>
    <rPh sb="4" eb="7">
      <t>キカクカ</t>
    </rPh>
    <rPh sb="8" eb="10">
      <t>ロウドウ</t>
    </rPh>
    <rPh sb="10" eb="12">
      <t>イドウ</t>
    </rPh>
    <rPh sb="12" eb="15">
      <t>シエンシツ</t>
    </rPh>
    <rPh sb="16" eb="18">
      <t>チイキ</t>
    </rPh>
    <rPh sb="18" eb="20">
      <t>コヨウ</t>
    </rPh>
    <rPh sb="20" eb="22">
      <t>タイサク</t>
    </rPh>
    <rPh sb="22" eb="23">
      <t>カ</t>
    </rPh>
    <phoneticPr fontId="5"/>
  </si>
  <si>
    <t>○</t>
  </si>
  <si>
    <t>雇用保険法第62条第1項第2号、3号及び第6号
雇用保険法施行規則第110条の４</t>
    <rPh sb="0" eb="2">
      <t>コヨウ</t>
    </rPh>
    <rPh sb="2" eb="4">
      <t>ホケン</t>
    </rPh>
    <rPh sb="4" eb="5">
      <t>ホウ</t>
    </rPh>
    <rPh sb="5" eb="6">
      <t>ダイ</t>
    </rPh>
    <rPh sb="8" eb="9">
      <t>ジョウ</t>
    </rPh>
    <rPh sb="9" eb="10">
      <t>ダイ</t>
    </rPh>
    <rPh sb="11" eb="13">
      <t>コウダイ</t>
    </rPh>
    <rPh sb="14" eb="15">
      <t>ゴウ</t>
    </rPh>
    <rPh sb="17" eb="18">
      <t>ゴウ</t>
    </rPh>
    <rPh sb="18" eb="19">
      <t>オヨ</t>
    </rPh>
    <rPh sb="20" eb="21">
      <t>ダイ</t>
    </rPh>
    <rPh sb="22" eb="23">
      <t>ゴウ</t>
    </rPh>
    <rPh sb="24" eb="26">
      <t>コヨウ</t>
    </rPh>
    <rPh sb="26" eb="28">
      <t>ホケン</t>
    </rPh>
    <rPh sb="28" eb="29">
      <t>ホウ</t>
    </rPh>
    <rPh sb="29" eb="31">
      <t>セコウ</t>
    </rPh>
    <rPh sb="31" eb="33">
      <t>キソク</t>
    </rPh>
    <rPh sb="33" eb="34">
      <t>ダイ</t>
    </rPh>
    <rPh sb="37" eb="38">
      <t>ジョウ</t>
    </rPh>
    <phoneticPr fontId="5"/>
  </si>
  <si>
    <t>中高年齢者等の多様な就労機会の確保や労働生産性の向上に資するため、中途採用の拡大等を行う事業主に対して助成し、転職・再就職者の採用機会の拡大及び人材移動の促進を図るとともに、生涯現役社会の実現を推進する。</t>
    <rPh sb="0" eb="5">
      <t>チュウコウネンレイシャ</t>
    </rPh>
    <rPh sb="5" eb="6">
      <t>トウ</t>
    </rPh>
    <rPh sb="7" eb="9">
      <t>タヨウ</t>
    </rPh>
    <rPh sb="10" eb="12">
      <t>シュウロウ</t>
    </rPh>
    <rPh sb="12" eb="14">
      <t>キカイ</t>
    </rPh>
    <rPh sb="15" eb="17">
      <t>カクホ</t>
    </rPh>
    <rPh sb="18" eb="20">
      <t>ロウドウ</t>
    </rPh>
    <rPh sb="20" eb="23">
      <t>セイサンセイ</t>
    </rPh>
    <rPh sb="24" eb="26">
      <t>コウジョウ</t>
    </rPh>
    <rPh sb="27" eb="28">
      <t>シ</t>
    </rPh>
    <rPh sb="33" eb="35">
      <t>チュウト</t>
    </rPh>
    <rPh sb="35" eb="37">
      <t>サイヨウ</t>
    </rPh>
    <rPh sb="38" eb="40">
      <t>カクダイ</t>
    </rPh>
    <rPh sb="40" eb="41">
      <t>トウ</t>
    </rPh>
    <rPh sb="42" eb="43">
      <t>オコナ</t>
    </rPh>
    <rPh sb="44" eb="47">
      <t>ジギョウヌシ</t>
    </rPh>
    <rPh sb="48" eb="49">
      <t>タイ</t>
    </rPh>
    <rPh sb="51" eb="53">
      <t>ジョセイ</t>
    </rPh>
    <rPh sb="55" eb="57">
      <t>テンショク</t>
    </rPh>
    <rPh sb="58" eb="62">
      <t>サイシュウショクシャ</t>
    </rPh>
    <rPh sb="63" eb="65">
      <t>サイヨウ</t>
    </rPh>
    <rPh sb="65" eb="67">
      <t>キカイ</t>
    </rPh>
    <rPh sb="68" eb="70">
      <t>カクダイ</t>
    </rPh>
    <rPh sb="70" eb="71">
      <t>オヨ</t>
    </rPh>
    <rPh sb="72" eb="74">
      <t>ジンザイ</t>
    </rPh>
    <rPh sb="74" eb="76">
      <t>イドウ</t>
    </rPh>
    <rPh sb="77" eb="79">
      <t>ソクシン</t>
    </rPh>
    <rPh sb="80" eb="81">
      <t>ハカ</t>
    </rPh>
    <rPh sb="87" eb="89">
      <t>ショウガイ</t>
    </rPh>
    <rPh sb="89" eb="91">
      <t>ゲンエキ</t>
    </rPh>
    <rPh sb="91" eb="93">
      <t>シャカイ</t>
    </rPh>
    <rPh sb="94" eb="96">
      <t>ジツゲン</t>
    </rPh>
    <rPh sb="97" eb="99">
      <t>スイシン</t>
    </rPh>
    <phoneticPr fontId="5"/>
  </si>
  <si>
    <t>-</t>
    <phoneticPr fontId="5"/>
  </si>
  <si>
    <t>-</t>
    <phoneticPr fontId="5"/>
  </si>
  <si>
    <t>-</t>
    <phoneticPr fontId="5"/>
  </si>
  <si>
    <t>-</t>
    <phoneticPr fontId="5"/>
  </si>
  <si>
    <t>-</t>
    <phoneticPr fontId="5"/>
  </si>
  <si>
    <t>雇用安定等給付金</t>
    <rPh sb="0" eb="2">
      <t>コヨウ</t>
    </rPh>
    <rPh sb="2" eb="4">
      <t>アンテイ</t>
    </rPh>
    <rPh sb="4" eb="8">
      <t>トウキュウフキン</t>
    </rPh>
    <phoneticPr fontId="5"/>
  </si>
  <si>
    <t>前年度認定した中途採用計画のうち、支給決定を行った件数の割合
（中途採用拡大コース）</t>
    <rPh sb="0" eb="3">
      <t>ゼンネンド</t>
    </rPh>
    <rPh sb="3" eb="5">
      <t>ニンテイ</t>
    </rPh>
    <rPh sb="7" eb="9">
      <t>チュウト</t>
    </rPh>
    <rPh sb="9" eb="11">
      <t>サイヨウ</t>
    </rPh>
    <rPh sb="11" eb="13">
      <t>ケイカク</t>
    </rPh>
    <rPh sb="17" eb="19">
      <t>シキュウ</t>
    </rPh>
    <rPh sb="19" eb="21">
      <t>ケッテイ</t>
    </rPh>
    <rPh sb="22" eb="23">
      <t>オコナ</t>
    </rPh>
    <rPh sb="25" eb="27">
      <t>ケンスウ</t>
    </rPh>
    <rPh sb="28" eb="30">
      <t>ワリアイ</t>
    </rPh>
    <rPh sb="32" eb="34">
      <t>チュウト</t>
    </rPh>
    <rPh sb="34" eb="36">
      <t>サイヨウ</t>
    </rPh>
    <rPh sb="36" eb="38">
      <t>カクダイ</t>
    </rPh>
    <phoneticPr fontId="5"/>
  </si>
  <si>
    <t>支給対象事業所数
（中途採用拡大コース）</t>
    <rPh sb="0" eb="2">
      <t>シキュウ</t>
    </rPh>
    <rPh sb="2" eb="4">
      <t>タイショウ</t>
    </rPh>
    <rPh sb="4" eb="7">
      <t>ジギョウショ</t>
    </rPh>
    <rPh sb="7" eb="8">
      <t>スウ</t>
    </rPh>
    <rPh sb="10" eb="12">
      <t>チュウト</t>
    </rPh>
    <rPh sb="12" eb="14">
      <t>サイヨウ</t>
    </rPh>
    <rPh sb="14" eb="16">
      <t>カクダイ</t>
    </rPh>
    <phoneticPr fontId="5"/>
  </si>
  <si>
    <t>助成金の支給決定件数
（生涯現役起業支援コース）</t>
    <rPh sb="0" eb="3">
      <t>ジョセイキン</t>
    </rPh>
    <rPh sb="4" eb="6">
      <t>シキュウ</t>
    </rPh>
    <rPh sb="6" eb="8">
      <t>ケッテイ</t>
    </rPh>
    <rPh sb="8" eb="10">
      <t>ケンスウ</t>
    </rPh>
    <rPh sb="12" eb="14">
      <t>ショウガイ</t>
    </rPh>
    <rPh sb="14" eb="16">
      <t>ゲンエキ</t>
    </rPh>
    <rPh sb="16" eb="18">
      <t>キギョウ</t>
    </rPh>
    <rPh sb="18" eb="20">
      <t>シエン</t>
    </rPh>
    <phoneticPr fontId="5"/>
  </si>
  <si>
    <t>事業所</t>
    <rPh sb="0" eb="3">
      <t>ジギョウショ</t>
    </rPh>
    <phoneticPr fontId="5"/>
  </si>
  <si>
    <t>件</t>
    <rPh sb="0" eb="1">
      <t>ケン</t>
    </rPh>
    <phoneticPr fontId="5"/>
  </si>
  <si>
    <t>-</t>
    <phoneticPr fontId="5"/>
  </si>
  <si>
    <t>-</t>
    <phoneticPr fontId="5"/>
  </si>
  <si>
    <t>-</t>
    <phoneticPr fontId="5"/>
  </si>
  <si>
    <t>（中途採用拡大コース）
単位当たりコスト＝　X　/  Y　　
X ： 総支給額（千円）
Y ： 支給対象事業所数（事業所）　　　　　　　　　　　</t>
    <rPh sb="1" eb="3">
      <t>チュウト</t>
    </rPh>
    <rPh sb="3" eb="5">
      <t>サイヨウ</t>
    </rPh>
    <rPh sb="5" eb="7">
      <t>カクダイ</t>
    </rPh>
    <rPh sb="12" eb="15">
      <t>タンイア</t>
    </rPh>
    <rPh sb="35" eb="36">
      <t>ソウ</t>
    </rPh>
    <rPh sb="36" eb="39">
      <t>シキュウガク</t>
    </rPh>
    <rPh sb="40" eb="42">
      <t>センエン</t>
    </rPh>
    <rPh sb="48" eb="50">
      <t>シキュウ</t>
    </rPh>
    <rPh sb="50" eb="52">
      <t>タイショウ</t>
    </rPh>
    <rPh sb="52" eb="55">
      <t>ジギョウショ</t>
    </rPh>
    <rPh sb="55" eb="56">
      <t>カズ</t>
    </rPh>
    <rPh sb="57" eb="60">
      <t>ジギョウショ</t>
    </rPh>
    <phoneticPr fontId="5"/>
  </si>
  <si>
    <t>（生涯現役起業支援コース）
単位当たりコスト＝Ｘ／Ｙ
Ｘ：実績額（千円）
Ｙ：支給決定件数　　　　　　　　　　　　　　</t>
    <rPh sb="1" eb="3">
      <t>ショウガイ</t>
    </rPh>
    <rPh sb="3" eb="5">
      <t>ゲンエキ</t>
    </rPh>
    <rPh sb="5" eb="7">
      <t>キギョウ</t>
    </rPh>
    <rPh sb="7" eb="9">
      <t>シエン</t>
    </rPh>
    <rPh sb="14" eb="16">
      <t>タンイ</t>
    </rPh>
    <rPh sb="16" eb="17">
      <t>ア</t>
    </rPh>
    <rPh sb="29" eb="32">
      <t>ジッセキガク</t>
    </rPh>
    <rPh sb="33" eb="35">
      <t>センエン</t>
    </rPh>
    <rPh sb="39" eb="41">
      <t>シキュウ</t>
    </rPh>
    <rPh sb="41" eb="43">
      <t>ケッテイ</t>
    </rPh>
    <rPh sb="43" eb="45">
      <t>ケンスウ</t>
    </rPh>
    <phoneticPr fontId="5"/>
  </si>
  <si>
    <t>-</t>
    <phoneticPr fontId="5"/>
  </si>
  <si>
    <t>-</t>
    <phoneticPr fontId="5"/>
  </si>
  <si>
    <t>-</t>
    <phoneticPr fontId="5"/>
  </si>
  <si>
    <t>-</t>
    <phoneticPr fontId="5"/>
  </si>
  <si>
    <t>％</t>
    <phoneticPr fontId="5"/>
  </si>
  <si>
    <t>-</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</si>
  <si>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</si>
  <si>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</si>
  <si>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</si>
  <si>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</si>
  <si>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</si>
  <si>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</si>
  <si>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</si>
  <si>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</si>
  <si>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</si>
  <si>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t>
    <phoneticPr fontId="5"/>
  </si>
  <si>
    <t>以下の施策を実施することにより、施策目標の達成に寄与するものと考えられる。
（中途採用拡大コース）
中途採用者の雇用管理制度を整備した上で中途採用の拡大を図り生産性を向上させた事業主に対して一定額を助成することにより、転職・再就職者の採用機会の拡大及び人材移動の促進が図られる。
（ＵＩＪターンコース）
地方公共団体が実施する移住支援施策を利用したＵＩＪターン者を採用した中小企業等に対し、その採用活動に要した経費の一部を助成することにより、ＵＩＪターンによる地方における就業の促進及び地方における人手不足に悩む中小企業等の人材確保が図られる。
（生涯現役起業支援コース）
中高年齢者等が起業によって自らの就業機会の創出を促進するとともに、事業運営のために必要となる従業員（中高年齢者等）の雇入れに要した経費に対し助成することにより、雇用機会の拡大が図られる。</t>
    <rPh sb="0" eb="2">
      <t>イカ</t>
    </rPh>
    <rPh sb="3" eb="5">
      <t>セサク</t>
    </rPh>
    <rPh sb="6" eb="8">
      <t>ジッシ</t>
    </rPh>
    <rPh sb="16" eb="18">
      <t>セサク</t>
    </rPh>
    <rPh sb="18" eb="20">
      <t>モクヒョウ</t>
    </rPh>
    <rPh sb="21" eb="23">
      <t>タッセイ</t>
    </rPh>
    <rPh sb="24" eb="26">
      <t>キヨ</t>
    </rPh>
    <rPh sb="31" eb="32">
      <t>カンガ</t>
    </rPh>
    <rPh sb="39" eb="41">
      <t>チュウト</t>
    </rPh>
    <rPh sb="41" eb="43">
      <t>サイヨウ</t>
    </rPh>
    <rPh sb="43" eb="45">
      <t>カクダイ</t>
    </rPh>
    <rPh sb="50" eb="52">
      <t>チュウト</t>
    </rPh>
    <rPh sb="52" eb="55">
      <t>サイヨウシャ</t>
    </rPh>
    <rPh sb="56" eb="58">
      <t>コヨウ</t>
    </rPh>
    <rPh sb="58" eb="60">
      <t>カンリ</t>
    </rPh>
    <rPh sb="60" eb="62">
      <t>セイド</t>
    </rPh>
    <rPh sb="63" eb="65">
      <t>セイビ</t>
    </rPh>
    <rPh sb="67" eb="68">
      <t>ウエ</t>
    </rPh>
    <rPh sb="69" eb="71">
      <t>チュウト</t>
    </rPh>
    <rPh sb="71" eb="73">
      <t>サイヨウ</t>
    </rPh>
    <rPh sb="74" eb="76">
      <t>カクダイ</t>
    </rPh>
    <rPh sb="77" eb="78">
      <t>ハカ</t>
    </rPh>
    <rPh sb="79" eb="82">
      <t>セイサンセイ</t>
    </rPh>
    <rPh sb="83" eb="85">
      <t>コウジョウ</t>
    </rPh>
    <rPh sb="88" eb="91">
      <t>ジギョウヌシ</t>
    </rPh>
    <rPh sb="92" eb="93">
      <t>タイ</t>
    </rPh>
    <rPh sb="95" eb="98">
      <t>イッテイガク</t>
    </rPh>
    <rPh sb="99" eb="101">
      <t>ジョセイ</t>
    </rPh>
    <rPh sb="109" eb="111">
      <t>テンショク</t>
    </rPh>
    <rPh sb="112" eb="115">
      <t>サイシュウショク</t>
    </rPh>
    <rPh sb="115" eb="116">
      <t>シャ</t>
    </rPh>
    <rPh sb="117" eb="119">
      <t>サイヨウ</t>
    </rPh>
    <rPh sb="119" eb="121">
      <t>キカイ</t>
    </rPh>
    <rPh sb="122" eb="124">
      <t>カクダイ</t>
    </rPh>
    <rPh sb="124" eb="125">
      <t>オヨ</t>
    </rPh>
    <rPh sb="126" eb="128">
      <t>ジンザイ</t>
    </rPh>
    <rPh sb="128" eb="130">
      <t>イドウ</t>
    </rPh>
    <rPh sb="131" eb="133">
      <t>ソクシン</t>
    </rPh>
    <rPh sb="134" eb="135">
      <t>ハカ</t>
    </rPh>
    <rPh sb="274" eb="276">
      <t>ショウガイ</t>
    </rPh>
    <rPh sb="276" eb="282">
      <t>ゲンエキキギョウシエン</t>
    </rPh>
    <rPh sb="292" eb="293">
      <t>トウ</t>
    </rPh>
    <rPh sb="375" eb="376">
      <t>ハカ</t>
    </rPh>
    <phoneticPr fontId="5"/>
  </si>
  <si>
    <t>中高年齢者等の就業機会や雇用機会の確保、あるいは地方における人手不足に悩む中小企業等の人材確保に資する事業であることから、国民や社会のニーズに合致している。</t>
    <rPh sb="0" eb="4">
      <t>チュウコウネンレイ</t>
    </rPh>
    <rPh sb="4" eb="6">
      <t>シャナド</t>
    </rPh>
    <rPh sb="7" eb="9">
      <t>シュウギョウ</t>
    </rPh>
    <rPh sb="9" eb="11">
      <t>キカイ</t>
    </rPh>
    <rPh sb="12" eb="14">
      <t>コヨウ</t>
    </rPh>
    <rPh sb="14" eb="16">
      <t>キカイ</t>
    </rPh>
    <rPh sb="17" eb="19">
      <t>カクホ</t>
    </rPh>
    <rPh sb="24" eb="26">
      <t>チホウ</t>
    </rPh>
    <rPh sb="30" eb="32">
      <t>ヒトデ</t>
    </rPh>
    <rPh sb="32" eb="34">
      <t>ブソク</t>
    </rPh>
    <rPh sb="35" eb="36">
      <t>ナヤ</t>
    </rPh>
    <phoneticPr fontId="5"/>
  </si>
  <si>
    <t>中途採用の拡大については「働き方改革実行計画」に、ＵＩＪターンによる就業の促進については「まち・ひと・しごと創生基本方針」に盛り込まれており、国が積極的に施策を講じる必要がある。
また、生涯現役起業支援コースは中高年齢者の起業及びそれによる雇用創出を促進する目的があるが、公共職業安定所等において実施される新規事業主への雇用保険等説明会等と一体的に実施することが効率的である。</t>
    <phoneticPr fontId="5"/>
  </si>
  <si>
    <t>中高年齢者の就業機会及び雇用機会の確保、あるいは地方における人手不足に悩む中小企業等の人材確保は重要であり、中途採用の拡大については「働き方改革実行計画」に、ＵＩＪターンによる就業の促進については「まち・ひと・しごと創生基本方針」に盛り込まれていることから、優先度の高い事業である。</t>
    <phoneticPr fontId="5"/>
  </si>
  <si>
    <t>‐</t>
  </si>
  <si>
    <t>-</t>
    <phoneticPr fontId="5"/>
  </si>
  <si>
    <t>地域雇用開発助成金(地域雇用開発コース）</t>
    <phoneticPr fontId="5"/>
  </si>
  <si>
    <t>地域雇用開発助成金(沖縄若年者雇用促進コース）</t>
    <phoneticPr fontId="5"/>
  </si>
  <si>
    <t>　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
　また、地域雇用開発助成金（沖縄若年者雇用促進コース）は、全国的にみても特に雇用情勢が厳しい沖縄県において、事業所の設置又は整備を行い、県内に居住する35歳未満の若年者を雇い入れた場合、地域雇用開発助成金（地域雇用開発コース）に上乗せ助成できる仕組みとなっている。
　これらに対して、本助成金の「生涯現役起業支援コース」は、地域などを限定せずに、40歳以上の中高年齢者等が起業によって自らの就業機会の創出を促進するとともに、事業運営のために必要となる従業員の雇い入れに要した費用に対して助成を行うことにより、雇用機会の拡大を支援することを目的としている。</t>
    <rPh sb="1" eb="3">
      <t>チイキ</t>
    </rPh>
    <rPh sb="3" eb="5">
      <t>コヨウ</t>
    </rPh>
    <rPh sb="5" eb="7">
      <t>カイハツ</t>
    </rPh>
    <rPh sb="7" eb="10">
      <t>ジョセイキン</t>
    </rPh>
    <rPh sb="11" eb="13">
      <t>チイキ</t>
    </rPh>
    <rPh sb="13" eb="15">
      <t>コヨウ</t>
    </rPh>
    <rPh sb="15" eb="17">
      <t>カイハツ</t>
    </rPh>
    <rPh sb="23" eb="25">
      <t>コヨウ</t>
    </rPh>
    <rPh sb="25" eb="27">
      <t>キカイ</t>
    </rPh>
    <rPh sb="28" eb="29">
      <t>トク</t>
    </rPh>
    <rPh sb="30" eb="32">
      <t>フソク</t>
    </rPh>
    <rPh sb="36" eb="38">
      <t>チイキ</t>
    </rPh>
    <rPh sb="39" eb="42">
      <t>ジギョウヌシ</t>
    </rPh>
    <rPh sb="44" eb="47">
      <t>ジギョウショ</t>
    </rPh>
    <rPh sb="48" eb="50">
      <t>セッチ</t>
    </rPh>
    <rPh sb="51" eb="53">
      <t>セイビ</t>
    </rPh>
    <rPh sb="54" eb="55">
      <t>オコナ</t>
    </rPh>
    <rPh sb="57" eb="58">
      <t>アワ</t>
    </rPh>
    <rPh sb="62" eb="64">
      <t>チイキ</t>
    </rPh>
    <rPh sb="65" eb="67">
      <t>キョジュウ</t>
    </rPh>
    <rPh sb="69" eb="73">
      <t>キュウショクシャトウ</t>
    </rPh>
    <rPh sb="74" eb="77">
      <t>ヤトイイ</t>
    </rPh>
    <rPh sb="79" eb="81">
      <t>バアイ</t>
    </rPh>
    <rPh sb="82" eb="84">
      <t>セッチ</t>
    </rPh>
    <rPh sb="84" eb="86">
      <t>セイビ</t>
    </rPh>
    <rPh sb="86" eb="88">
      <t>ヒヨウ</t>
    </rPh>
    <rPh sb="88" eb="89">
      <t>オヨ</t>
    </rPh>
    <rPh sb="90" eb="92">
      <t>タイショウ</t>
    </rPh>
    <rPh sb="92" eb="95">
      <t>ロウドウシャ</t>
    </rPh>
    <rPh sb="96" eb="99">
      <t>ゾウカスウ</t>
    </rPh>
    <rPh sb="100" eb="101">
      <t>オウ</t>
    </rPh>
    <rPh sb="102" eb="104">
      <t>ジョセイ</t>
    </rPh>
    <rPh sb="109" eb="111">
      <t>モクテキ</t>
    </rPh>
    <rPh sb="122" eb="124">
      <t>チイキ</t>
    </rPh>
    <rPh sb="124" eb="126">
      <t>コヨウ</t>
    </rPh>
    <rPh sb="126" eb="128">
      <t>カイハツ</t>
    </rPh>
    <rPh sb="128" eb="131">
      <t>ジョセイキン</t>
    </rPh>
    <rPh sb="132" eb="134">
      <t>オキナワ</t>
    </rPh>
    <rPh sb="134" eb="137">
      <t>ジャクネンシャ</t>
    </rPh>
    <rPh sb="137" eb="139">
      <t>コヨウ</t>
    </rPh>
    <rPh sb="139" eb="141">
      <t>ソクシン</t>
    </rPh>
    <rPh sb="147" eb="150">
      <t>ゼンコクテキ</t>
    </rPh>
    <rPh sb="154" eb="155">
      <t>トク</t>
    </rPh>
    <rPh sb="156" eb="158">
      <t>コヨウ</t>
    </rPh>
    <rPh sb="158" eb="160">
      <t>ジョウセイ</t>
    </rPh>
    <rPh sb="161" eb="162">
      <t>キビ</t>
    </rPh>
    <rPh sb="164" eb="167">
      <t>オキナワケン</t>
    </rPh>
    <rPh sb="172" eb="175">
      <t>ジギョウショ</t>
    </rPh>
    <rPh sb="176" eb="178">
      <t>セッチ</t>
    </rPh>
    <rPh sb="178" eb="179">
      <t>マタ</t>
    </rPh>
    <rPh sb="180" eb="182">
      <t>セイビ</t>
    </rPh>
    <rPh sb="183" eb="184">
      <t>オコナ</t>
    </rPh>
    <rPh sb="186" eb="188">
      <t>ケンナイ</t>
    </rPh>
    <rPh sb="189" eb="191">
      <t>キョジュウ</t>
    </rPh>
    <rPh sb="195" eb="196">
      <t>サイ</t>
    </rPh>
    <rPh sb="196" eb="198">
      <t>ミマン</t>
    </rPh>
    <rPh sb="199" eb="202">
      <t>ジャクネンシャ</t>
    </rPh>
    <rPh sb="203" eb="206">
      <t>ヤトイイ</t>
    </rPh>
    <rPh sb="208" eb="210">
      <t>バアイ</t>
    </rPh>
    <rPh sb="232" eb="234">
      <t>ウワノ</t>
    </rPh>
    <rPh sb="235" eb="237">
      <t>ジョセイ</t>
    </rPh>
    <rPh sb="240" eb="242">
      <t>シク</t>
    </rPh>
    <rPh sb="256" eb="257">
      <t>タイ</t>
    </rPh>
    <rPh sb="260" eb="261">
      <t>ホン</t>
    </rPh>
    <rPh sb="261" eb="264">
      <t>ジョセイキン</t>
    </rPh>
    <rPh sb="266" eb="268">
      <t>ショウガイ</t>
    </rPh>
    <rPh sb="268" eb="270">
      <t>ゲンエキ</t>
    </rPh>
    <rPh sb="270" eb="272">
      <t>キギョウ</t>
    </rPh>
    <rPh sb="272" eb="274">
      <t>シエン</t>
    </rPh>
    <rPh sb="280" eb="282">
      <t>チイキ</t>
    </rPh>
    <rPh sb="285" eb="287">
      <t>ゲンテイ</t>
    </rPh>
    <rPh sb="293" eb="294">
      <t>サイ</t>
    </rPh>
    <rPh sb="294" eb="296">
      <t>イジョウ</t>
    </rPh>
    <rPh sb="297" eb="302">
      <t>チュウコウネンレイシャ</t>
    </rPh>
    <rPh sb="302" eb="303">
      <t>トウ</t>
    </rPh>
    <rPh sb="304" eb="306">
      <t>キギョウ</t>
    </rPh>
    <rPh sb="310" eb="311">
      <t>ミズカ</t>
    </rPh>
    <rPh sb="313" eb="315">
      <t>シュウギョウ</t>
    </rPh>
    <rPh sb="315" eb="317">
      <t>キカイ</t>
    </rPh>
    <rPh sb="318" eb="320">
      <t>ソウシュツ</t>
    </rPh>
    <rPh sb="321" eb="323">
      <t>ソクシン</t>
    </rPh>
    <rPh sb="330" eb="332">
      <t>ジギョウ</t>
    </rPh>
    <rPh sb="332" eb="334">
      <t>ウンエイ</t>
    </rPh>
    <rPh sb="338" eb="340">
      <t>ヒツヨウ</t>
    </rPh>
    <rPh sb="343" eb="346">
      <t>ジュウギョウイン</t>
    </rPh>
    <rPh sb="347" eb="350">
      <t>ヤトイイ</t>
    </rPh>
    <rPh sb="352" eb="353">
      <t>ヨウ</t>
    </rPh>
    <rPh sb="355" eb="357">
      <t>ヒヨウ</t>
    </rPh>
    <rPh sb="358" eb="359">
      <t>タイ</t>
    </rPh>
    <rPh sb="361" eb="363">
      <t>ジョセイ</t>
    </rPh>
    <rPh sb="364" eb="365">
      <t>オコナ</t>
    </rPh>
    <rPh sb="372" eb="374">
      <t>コヨウ</t>
    </rPh>
    <rPh sb="374" eb="376">
      <t>キカイ</t>
    </rPh>
    <rPh sb="377" eb="379">
      <t>カクダイ</t>
    </rPh>
    <rPh sb="380" eb="382">
      <t>シエン</t>
    </rPh>
    <rPh sb="387" eb="389">
      <t>モクテキ</t>
    </rPh>
    <phoneticPr fontId="5"/>
  </si>
  <si>
    <t>中途採用拡大コースについては「労働移動支援助成金」の中途採用拡大コースから、生涯現役起業支援コースについては「生涯現役起業支援助成金」から組み替えて平成31年度から実施。</t>
    <rPh sb="0" eb="2">
      <t>チュウト</t>
    </rPh>
    <rPh sb="2" eb="4">
      <t>サイヨウ</t>
    </rPh>
    <rPh sb="4" eb="6">
      <t>カクダイ</t>
    </rPh>
    <rPh sb="15" eb="17">
      <t>ロウドウ</t>
    </rPh>
    <rPh sb="17" eb="19">
      <t>イドウ</t>
    </rPh>
    <rPh sb="19" eb="21">
      <t>シエン</t>
    </rPh>
    <rPh sb="21" eb="24">
      <t>ジョセイキン</t>
    </rPh>
    <rPh sb="26" eb="28">
      <t>チュウト</t>
    </rPh>
    <rPh sb="28" eb="30">
      <t>サイヨウ</t>
    </rPh>
    <rPh sb="30" eb="32">
      <t>カクダイ</t>
    </rPh>
    <rPh sb="38" eb="40">
      <t>ショウガイ</t>
    </rPh>
    <rPh sb="40" eb="42">
      <t>ゲンエキ</t>
    </rPh>
    <rPh sb="42" eb="44">
      <t>キギョウ</t>
    </rPh>
    <rPh sb="44" eb="46">
      <t>シエン</t>
    </rPh>
    <rPh sb="55" eb="63">
      <t>ショウガイゲンエキキギョウシエン</t>
    </rPh>
    <rPh sb="63" eb="66">
      <t>ジョセイキン</t>
    </rPh>
    <rPh sb="69" eb="70">
      <t>ク</t>
    </rPh>
    <rPh sb="71" eb="72">
      <t>カ</t>
    </rPh>
    <rPh sb="74" eb="76">
      <t>ヘイセイ</t>
    </rPh>
    <rPh sb="78" eb="80">
      <t>ネンド</t>
    </rPh>
    <rPh sb="82" eb="84">
      <t>ジッシ</t>
    </rPh>
    <phoneticPr fontId="5"/>
  </si>
  <si>
    <t>新28－0023</t>
    <rPh sb="0" eb="1">
      <t>シン</t>
    </rPh>
    <phoneticPr fontId="5"/>
  </si>
  <si>
    <t>497,520</t>
    <phoneticPr fontId="5"/>
  </si>
  <si>
    <t>-</t>
    <phoneticPr fontId="5"/>
  </si>
  <si>
    <t>-</t>
    <phoneticPr fontId="5"/>
  </si>
  <si>
    <t>-</t>
    <phoneticPr fontId="5"/>
  </si>
  <si>
    <t>-</t>
    <phoneticPr fontId="5"/>
  </si>
  <si>
    <t>-</t>
    <phoneticPr fontId="5"/>
  </si>
  <si>
    <t>％</t>
    <phoneticPr fontId="5"/>
  </si>
  <si>
    <t>-</t>
  </si>
  <si>
    <t>-</t>
    <phoneticPr fontId="5"/>
  </si>
  <si>
    <t>助成金の支給決定件数
（UIJターンコース）</t>
    <rPh sb="0" eb="3">
      <t>ジョセイキン</t>
    </rPh>
    <rPh sb="4" eb="6">
      <t>シキュウ</t>
    </rPh>
    <rPh sb="6" eb="8">
      <t>ケッテイ</t>
    </rPh>
    <rPh sb="8" eb="10">
      <t>ケンスウ</t>
    </rPh>
    <phoneticPr fontId="5"/>
  </si>
  <si>
    <t>件</t>
    <rPh sb="0" eb="1">
      <t>ケン</t>
    </rPh>
    <phoneticPr fontId="5"/>
  </si>
  <si>
    <t>平成31年度第１四半期に本コースの計画書の認定を受けた事業所のうち、実際にＵＩＪターン者の採用活動を行い、ＵＩＪターン者を雇い入れ、６か月以上定着させた事業所の割合　23.9％以上</t>
    <phoneticPr fontId="5"/>
  </si>
  <si>
    <t>平成31年度第１四半期に認定を受けた計画書のうち、支給決定を行った件数の割合（UIJターンコース）</t>
    <rPh sb="0" eb="2">
      <t>ヘイセイ</t>
    </rPh>
    <rPh sb="4" eb="6">
      <t>ネンド</t>
    </rPh>
    <rPh sb="6" eb="7">
      <t>ダイ</t>
    </rPh>
    <rPh sb="8" eb="11">
      <t>シハンキ</t>
    </rPh>
    <rPh sb="12" eb="14">
      <t>ニンテイ</t>
    </rPh>
    <rPh sb="15" eb="16">
      <t>ウ</t>
    </rPh>
    <rPh sb="18" eb="21">
      <t>ケイカクショ</t>
    </rPh>
    <rPh sb="25" eb="27">
      <t>シキュウ</t>
    </rPh>
    <rPh sb="27" eb="29">
      <t>ケッテイ</t>
    </rPh>
    <rPh sb="30" eb="31">
      <t>オコナ</t>
    </rPh>
    <rPh sb="33" eb="35">
      <t>ケンスウ</t>
    </rPh>
    <rPh sb="36" eb="38">
      <t>ワリアイ</t>
    </rPh>
    <phoneticPr fontId="5"/>
  </si>
  <si>
    <t>・中途採用者の雇用管理制度を整備した上で、中途採用者の採用を拡大を図った事業主に対して一定額を助成する（中途採用拡大コース）。
※平成31年度より「労働移動支援助成金（中途採用拡大コース）」から組み替え
・内閣府の地方創生推進交付金（移住・起業・就業タイプ）を活用して地方公共団体が実施する移住支援制度を利用したＵＩＪターン者を採用した事業主に対し、その採用活動に要した経費の一部を助成する（UIJターンコース）。
・中高年齢者等が起業し、事業運営のために必要となる従業員（中高年齢者等）の募集・採用や教育訓練の実施といった雇用創出措置に係る費用の一部を助成する。（生涯現役起業支援コース）。
※平成31年度より「生涯現役起業支援助成金」から組み替え</t>
    <rPh sb="1" eb="3">
      <t>チュウト</t>
    </rPh>
    <rPh sb="3" eb="6">
      <t>サイヨウシャ</t>
    </rPh>
    <rPh sb="7" eb="9">
      <t>コヨウ</t>
    </rPh>
    <rPh sb="9" eb="11">
      <t>カンリ</t>
    </rPh>
    <rPh sb="11" eb="13">
      <t>セイド</t>
    </rPh>
    <rPh sb="14" eb="16">
      <t>セイビ</t>
    </rPh>
    <rPh sb="18" eb="19">
      <t>ウエ</t>
    </rPh>
    <rPh sb="21" eb="23">
      <t>チュウト</t>
    </rPh>
    <rPh sb="23" eb="26">
      <t>サイヨウシャ</t>
    </rPh>
    <rPh sb="27" eb="29">
      <t>サイヨウ</t>
    </rPh>
    <rPh sb="30" eb="32">
      <t>カクダイ</t>
    </rPh>
    <rPh sb="33" eb="34">
      <t>ハカ</t>
    </rPh>
    <rPh sb="36" eb="39">
      <t>ジギョウヌシ</t>
    </rPh>
    <rPh sb="40" eb="41">
      <t>タイ</t>
    </rPh>
    <rPh sb="43" eb="46">
      <t>イッテイガク</t>
    </rPh>
    <rPh sb="47" eb="49">
      <t>ジョセイ</t>
    </rPh>
    <rPh sb="52" eb="54">
      <t>チュウト</t>
    </rPh>
    <rPh sb="54" eb="56">
      <t>サイヨウ</t>
    </rPh>
    <rPh sb="56" eb="58">
      <t>カクダイ</t>
    </rPh>
    <rPh sb="65" eb="67">
      <t>ヘイセイ</t>
    </rPh>
    <rPh sb="69" eb="71">
      <t>ネンド</t>
    </rPh>
    <rPh sb="74" eb="76">
      <t>ロウドウ</t>
    </rPh>
    <rPh sb="76" eb="78">
      <t>イドウ</t>
    </rPh>
    <rPh sb="78" eb="80">
      <t>シエン</t>
    </rPh>
    <rPh sb="80" eb="83">
      <t>ジョセイキン</t>
    </rPh>
    <rPh sb="84" eb="86">
      <t>チュウト</t>
    </rPh>
    <rPh sb="86" eb="88">
      <t>サイヨウ</t>
    </rPh>
    <rPh sb="88" eb="90">
      <t>カクダイ</t>
    </rPh>
    <rPh sb="97" eb="98">
      <t>ク</t>
    </rPh>
    <rPh sb="99" eb="100">
      <t>カ</t>
    </rPh>
    <rPh sb="103" eb="106">
      <t>ナイカクフ</t>
    </rPh>
    <rPh sb="107" eb="109">
      <t>チホウ</t>
    </rPh>
    <rPh sb="109" eb="111">
      <t>ソウセイ</t>
    </rPh>
    <rPh sb="111" eb="113">
      <t>スイシン</t>
    </rPh>
    <rPh sb="113" eb="116">
      <t>コウフキン</t>
    </rPh>
    <rPh sb="117" eb="119">
      <t>イジュウ</t>
    </rPh>
    <rPh sb="120" eb="122">
      <t>キギョウ</t>
    </rPh>
    <rPh sb="123" eb="125">
      <t>シュウギョウ</t>
    </rPh>
    <rPh sb="130" eb="132">
      <t>カツヨウ</t>
    </rPh>
    <rPh sb="149" eb="151">
      <t>セイド</t>
    </rPh>
    <rPh sb="168" eb="171">
      <t>ジギョウヌシ</t>
    </rPh>
    <rPh sb="298" eb="300">
      <t>ヘイセイ</t>
    </rPh>
    <rPh sb="302" eb="304">
      <t>ネンド</t>
    </rPh>
    <rPh sb="307" eb="309">
      <t>ショウガイ</t>
    </rPh>
    <rPh sb="309" eb="311">
      <t>ゲンエキ</t>
    </rPh>
    <rPh sb="311" eb="313">
      <t>キギョウ</t>
    </rPh>
    <rPh sb="313" eb="315">
      <t>シエン</t>
    </rPh>
    <rPh sb="315" eb="318">
      <t>ジョセイキン</t>
    </rPh>
    <rPh sb="321" eb="322">
      <t>ク</t>
    </rPh>
    <rPh sb="323" eb="324">
      <t>カ</t>
    </rPh>
    <phoneticPr fontId="5"/>
  </si>
  <si>
    <t>アンケート調査により、本助成金の利用を契機として起業するに至った事業主の割合80％以上</t>
    <rPh sb="5" eb="7">
      <t>チョウサ</t>
    </rPh>
    <rPh sb="11" eb="12">
      <t>ホン</t>
    </rPh>
    <rPh sb="12" eb="15">
      <t>ジョセイキン</t>
    </rPh>
    <rPh sb="16" eb="18">
      <t>リヨウ</t>
    </rPh>
    <rPh sb="19" eb="21">
      <t>ケイキ</t>
    </rPh>
    <rPh sb="24" eb="26">
      <t>キギョウ</t>
    </rPh>
    <rPh sb="29" eb="30">
      <t>イタ</t>
    </rPh>
    <rPh sb="32" eb="35">
      <t>ジギョウヌシ</t>
    </rPh>
    <rPh sb="36" eb="38">
      <t>ワリアイ</t>
    </rPh>
    <rPh sb="41" eb="43">
      <t>イジョウ</t>
    </rPh>
    <phoneticPr fontId="5"/>
  </si>
  <si>
    <t>契機となったとの回答数／計画届提出事業者
（生涯現役起業支援コース）</t>
    <rPh sb="0" eb="2">
      <t>ケイキ</t>
    </rPh>
    <rPh sb="8" eb="11">
      <t>カイトウスウ</t>
    </rPh>
    <rPh sb="12" eb="14">
      <t>ケイカク</t>
    </rPh>
    <rPh sb="14" eb="15">
      <t>トド</t>
    </rPh>
    <rPh sb="15" eb="17">
      <t>テイシュツ</t>
    </rPh>
    <rPh sb="17" eb="20">
      <t>ジギョウシャ</t>
    </rPh>
    <rPh sb="22" eb="26">
      <t>ショウガイゲンエキ</t>
    </rPh>
    <rPh sb="26" eb="28">
      <t>キギョウ</t>
    </rPh>
    <rPh sb="28" eb="30">
      <t>シエン</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</si>
  <si>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</si>
  <si>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</si>
  <si>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</si>
  <si>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</si>
  <si>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</si>
  <si>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</si>
  <si>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</si>
  <si>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2,277,100/3,881</t>
    <phoneticPr fontId="5"/>
  </si>
  <si>
    <t>42,188/55</t>
    <phoneticPr fontId="5"/>
  </si>
  <si>
    <t>-</t>
    <phoneticPr fontId="5"/>
  </si>
  <si>
    <t>109,680/281</t>
    <phoneticPr fontId="5"/>
  </si>
  <si>
    <t>（UIJターンコース）
単位当たりコスト＝　X　/  Y　　
X ： 総支給額（千円）
Y ： 支給決定件数　　　　　　　　　　　</t>
    <rPh sb="12" eb="15">
      <t>タンイア</t>
    </rPh>
    <rPh sb="35" eb="36">
      <t>ソウ</t>
    </rPh>
    <rPh sb="36" eb="39">
      <t>シキュウガク</t>
    </rPh>
    <rPh sb="40" eb="42">
      <t>センエン</t>
    </rPh>
    <rPh sb="48" eb="50">
      <t>シキュウ</t>
    </rPh>
    <rPh sb="50" eb="52">
      <t>ケッテイ</t>
    </rPh>
    <rPh sb="52" eb="53">
      <t>ケン</t>
    </rPh>
    <rPh sb="53" eb="54">
      <t>スウ</t>
    </rPh>
    <phoneticPr fontId="5"/>
  </si>
  <si>
    <t>前年度に中途採用計画の届出を行った事業所のうち、実際に中途採用の拡大を図った事業所の割合80%以上</t>
    <rPh sb="0" eb="3">
      <t>ゼンネンド</t>
    </rPh>
    <rPh sb="4" eb="6">
      <t>チュウト</t>
    </rPh>
    <rPh sb="6" eb="8">
      <t>サイヨウ</t>
    </rPh>
    <rPh sb="8" eb="10">
      <t>ケイカク</t>
    </rPh>
    <rPh sb="11" eb="13">
      <t>トドケデ</t>
    </rPh>
    <rPh sb="14" eb="15">
      <t>オコナ</t>
    </rPh>
    <rPh sb="17" eb="20">
      <t>ジギョウショ</t>
    </rPh>
    <rPh sb="24" eb="26">
      <t>ジッサイ</t>
    </rPh>
    <rPh sb="27" eb="29">
      <t>チュウト</t>
    </rPh>
    <rPh sb="29" eb="31">
      <t>サイヨウ</t>
    </rPh>
    <rPh sb="32" eb="34">
      <t>カクダイ</t>
    </rPh>
    <rPh sb="35" eb="36">
      <t>ハカ</t>
    </rPh>
    <rPh sb="38" eb="41">
      <t>ジギョウショ</t>
    </rPh>
    <rPh sb="42" eb="44">
      <t>ワリアイ</t>
    </rPh>
    <rPh sb="47" eb="49">
      <t>イジョウ</t>
    </rPh>
    <phoneticPr fontId="5"/>
  </si>
  <si>
    <t>X/Y</t>
  </si>
  <si>
    <t>A.都道府県労働局</t>
    <rPh sb="2" eb="6">
      <t>トドウフケン</t>
    </rPh>
    <rPh sb="6" eb="9">
      <t>ロウドウキョク</t>
    </rPh>
    <phoneticPr fontId="5"/>
  </si>
  <si>
    <t>B.事業主</t>
    <rPh sb="2" eb="5">
      <t>ジギョウヌシ</t>
    </rPh>
    <phoneticPr fontId="5"/>
  </si>
  <si>
    <t>C.事業主</t>
    <rPh sb="2" eb="5">
      <t>ジギョウヌシ</t>
    </rPh>
    <phoneticPr fontId="5"/>
  </si>
  <si>
    <t>D.事業主</t>
    <rPh sb="2" eb="5">
      <t>ジギョウヌシ</t>
    </rPh>
    <phoneticPr fontId="5"/>
  </si>
  <si>
    <t>千円</t>
    <rPh sb="0" eb="2">
      <t>センエン</t>
    </rPh>
    <phoneticPr fontId="5"/>
  </si>
  <si>
    <t>千円</t>
    <rPh sb="0" eb="1">
      <t>セン</t>
    </rPh>
    <rPh sb="1" eb="2">
      <t>エン</t>
    </rPh>
    <phoneticPr fontId="5"/>
  </si>
  <si>
    <t>中途採用等支援助成金</t>
    <rPh sb="0" eb="2">
      <t>チュウト</t>
    </rPh>
    <rPh sb="2" eb="4">
      <t>サイヨウ</t>
    </rPh>
    <rPh sb="4" eb="5">
      <t>トウ</t>
    </rPh>
    <rPh sb="5" eb="7">
      <t>シエン</t>
    </rPh>
    <rPh sb="7" eb="10">
      <t>ジョセイキン</t>
    </rPh>
    <phoneticPr fontId="5"/>
  </si>
  <si>
    <t>実績等を踏まえ適切な水準とする。</t>
    <rPh sb="2" eb="3">
      <t>トウ</t>
    </rPh>
    <phoneticPr fontId="5"/>
  </si>
  <si>
    <t>雇用開発企画課長
松永久
労働移動支援室長
石田聡
地域雇用対策課長
上田国士</t>
    <rPh sb="0" eb="2">
      <t>コヨウ</t>
    </rPh>
    <rPh sb="2" eb="4">
      <t>カイハツ</t>
    </rPh>
    <rPh sb="4" eb="6">
      <t>キカク</t>
    </rPh>
    <rPh sb="6" eb="8">
      <t>カチョウ</t>
    </rPh>
    <rPh sb="9" eb="11">
      <t>マツナガ</t>
    </rPh>
    <rPh sb="11" eb="12">
      <t>ヒサシ</t>
    </rPh>
    <rPh sb="13" eb="15">
      <t>ロウドウ</t>
    </rPh>
    <rPh sb="15" eb="17">
      <t>イドウ</t>
    </rPh>
    <rPh sb="17" eb="19">
      <t>シエン</t>
    </rPh>
    <rPh sb="19" eb="21">
      <t>シツチョウ</t>
    </rPh>
    <rPh sb="22" eb="24">
      <t>イシダ</t>
    </rPh>
    <rPh sb="24" eb="25">
      <t>サトシ</t>
    </rPh>
    <rPh sb="26" eb="28">
      <t>チイキ</t>
    </rPh>
    <rPh sb="28" eb="30">
      <t>コヨウ</t>
    </rPh>
    <rPh sb="30" eb="32">
      <t>タイサク</t>
    </rPh>
    <rPh sb="32" eb="34">
      <t>カチョウ</t>
    </rPh>
    <rPh sb="35" eb="37">
      <t>ウエダ</t>
    </rPh>
    <rPh sb="37" eb="38">
      <t>クニ</t>
    </rPh>
    <rPh sb="38" eb="39">
      <t>シ</t>
    </rPh>
    <phoneticPr fontId="5"/>
  </si>
  <si>
    <t>事業の必要性、効率性及び有効性の観点から、特段問題ない。</t>
    <phoneticPr fontId="5"/>
  </si>
  <si>
    <t>点検対象外</t>
    <rPh sb="0" eb="2">
      <t>テンケン</t>
    </rPh>
    <rPh sb="2" eb="5">
      <t>タイショウガイ</t>
    </rPh>
    <phoneticPr fontId="5"/>
  </si>
  <si>
    <t>－</t>
    <phoneticPr fontId="5"/>
  </si>
  <si>
    <t>-</t>
    <phoneticPr fontId="5"/>
  </si>
  <si>
    <t>-</t>
    <phoneticPr fontId="5"/>
  </si>
  <si>
    <t>-</t>
    <phoneticPr fontId="5"/>
  </si>
  <si>
    <t>「働き方改革実行計画」（平成29年３月28日働き方改革実現会議決定）
「新しい経済政策パッケージ」（平成29年12月8日閣議決定）
「産業競争力の強化に関する実行計画」（平成30年2月6日閣議決定）
「経済財政運営と改革の基本方針2018」（平成30年6月15日閣議決定）
「まち・ひと・しごと創生基本方針2018」（平成30年6月15日閣議決定）
「経済財政運営と改革の基本方針2019」（令和元年6月21日閣議決定）
「まち・ひと・しごと創生基本方針2019」（令和元年6月21日閣議決定）
「未来投資戦略2018」（平成30年6月15日閣議決定）
「成長戦略フォローアップ」（令和元年6月21日閣議決定）</t>
    <rPh sb="1" eb="2">
      <t>ハタラ</t>
    </rPh>
    <rPh sb="3" eb="4">
      <t>カタ</t>
    </rPh>
    <rPh sb="4" eb="6">
      <t>カイカク</t>
    </rPh>
    <rPh sb="6" eb="8">
      <t>ジッコウ</t>
    </rPh>
    <rPh sb="8" eb="10">
      <t>ケイカク</t>
    </rPh>
    <rPh sb="12" eb="14">
      <t>ヘイセイ</t>
    </rPh>
    <rPh sb="16" eb="17">
      <t>ネン</t>
    </rPh>
    <rPh sb="18" eb="19">
      <t>ガツ</t>
    </rPh>
    <rPh sb="21" eb="22">
      <t>ニチ</t>
    </rPh>
    <rPh sb="22" eb="23">
      <t>ハタラ</t>
    </rPh>
    <rPh sb="24" eb="25">
      <t>カタ</t>
    </rPh>
    <rPh sb="25" eb="27">
      <t>カイカク</t>
    </rPh>
    <rPh sb="27" eb="29">
      <t>ジツゲン</t>
    </rPh>
    <rPh sb="29" eb="31">
      <t>カイギ</t>
    </rPh>
    <rPh sb="31" eb="33">
      <t>ケッテイ</t>
    </rPh>
    <rPh sb="36" eb="37">
      <t>アタラ</t>
    </rPh>
    <rPh sb="39" eb="41">
      <t>ケイザイ</t>
    </rPh>
    <rPh sb="41" eb="43">
      <t>セイサク</t>
    </rPh>
    <rPh sb="50" eb="52">
      <t>ヘイセイ</t>
    </rPh>
    <rPh sb="54" eb="55">
      <t>ネン</t>
    </rPh>
    <rPh sb="57" eb="58">
      <t>ツキ</t>
    </rPh>
    <rPh sb="59" eb="60">
      <t>ニチ</t>
    </rPh>
    <rPh sb="60" eb="62">
      <t>カクギ</t>
    </rPh>
    <rPh sb="62" eb="64">
      <t>ケッテイ</t>
    </rPh>
    <rPh sb="67" eb="69">
      <t>サンギョウ</t>
    </rPh>
    <rPh sb="69" eb="72">
      <t>キョウソウリョク</t>
    </rPh>
    <rPh sb="73" eb="75">
      <t>キョウカ</t>
    </rPh>
    <rPh sb="76" eb="77">
      <t>カン</t>
    </rPh>
    <rPh sb="79" eb="81">
      <t>ジッコウ</t>
    </rPh>
    <rPh sb="81" eb="83">
      <t>ケイカク</t>
    </rPh>
    <rPh sb="85" eb="87">
      <t>ヘイセイ</t>
    </rPh>
    <rPh sb="89" eb="90">
      <t>ネン</t>
    </rPh>
    <rPh sb="91" eb="92">
      <t>ツキ</t>
    </rPh>
    <rPh sb="93" eb="94">
      <t>ヒ</t>
    </rPh>
    <rPh sb="94" eb="96">
      <t>カクギ</t>
    </rPh>
    <rPh sb="96" eb="98">
      <t>ケッテイ</t>
    </rPh>
    <rPh sb="101" eb="103">
      <t>ケイザイ</t>
    </rPh>
    <rPh sb="103" eb="105">
      <t>ザイセイ</t>
    </rPh>
    <rPh sb="105" eb="107">
      <t>ウンエイ</t>
    </rPh>
    <rPh sb="108" eb="110">
      <t>カイカク</t>
    </rPh>
    <rPh sb="111" eb="113">
      <t>キホン</t>
    </rPh>
    <rPh sb="113" eb="115">
      <t>ホウシン</t>
    </rPh>
    <rPh sb="121" eb="123">
      <t>ヘイセイ</t>
    </rPh>
    <rPh sb="125" eb="126">
      <t>ネン</t>
    </rPh>
    <rPh sb="127" eb="128">
      <t>ツキ</t>
    </rPh>
    <rPh sb="130" eb="131">
      <t>ヒ</t>
    </rPh>
    <rPh sb="131" eb="133">
      <t>カクギ</t>
    </rPh>
    <rPh sb="133" eb="135">
      <t>ケッテイ</t>
    </rPh>
    <rPh sb="147" eb="149">
      <t>ソウセイ</t>
    </rPh>
    <rPh sb="149" eb="151">
      <t>キホン</t>
    </rPh>
    <rPh sb="151" eb="153">
      <t>ホウシン</t>
    </rPh>
    <rPh sb="159" eb="161">
      <t>ヘイセイ</t>
    </rPh>
    <rPh sb="163" eb="164">
      <t>ネン</t>
    </rPh>
    <rPh sb="165" eb="166">
      <t>ツキ</t>
    </rPh>
    <rPh sb="168" eb="169">
      <t>ヒ</t>
    </rPh>
    <rPh sb="169" eb="171">
      <t>カクギ</t>
    </rPh>
    <rPh sb="171" eb="173">
      <t>ケッテイ</t>
    </rPh>
    <rPh sb="196" eb="198">
      <t>レイワ</t>
    </rPh>
    <rPh sb="198" eb="199">
      <t>ガン</t>
    </rPh>
    <rPh sb="233" eb="235">
      <t>レイワ</t>
    </rPh>
    <rPh sb="235" eb="236">
      <t>ガン</t>
    </rPh>
    <rPh sb="249" eb="251">
      <t>ミライ</t>
    </rPh>
    <rPh sb="251" eb="253">
      <t>トウシ</t>
    </rPh>
    <rPh sb="253" eb="255">
      <t>センリャク</t>
    </rPh>
    <rPh sb="261" eb="263">
      <t>ヘイセイ</t>
    </rPh>
    <rPh sb="265" eb="266">
      <t>ネン</t>
    </rPh>
    <rPh sb="267" eb="268">
      <t>ガツ</t>
    </rPh>
    <rPh sb="270" eb="271">
      <t>ニチ</t>
    </rPh>
    <rPh sb="271" eb="273">
      <t>カクギ</t>
    </rPh>
    <rPh sb="273" eb="275">
      <t>ケッテイ</t>
    </rPh>
    <rPh sb="278" eb="280">
      <t>セイチョウ</t>
    </rPh>
    <rPh sb="280" eb="282">
      <t>センリャク</t>
    </rPh>
    <rPh sb="291" eb="293">
      <t>レイワ</t>
    </rPh>
    <rPh sb="293" eb="294">
      <t>ガン</t>
    </rPh>
    <rPh sb="296" eb="297">
      <t>ガツ</t>
    </rPh>
    <rPh sb="299" eb="300">
      <t>ニチ</t>
    </rPh>
    <rPh sb="300" eb="302">
      <t>カクギ</t>
    </rPh>
    <rPh sb="302" eb="304">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</si>
</sst>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128716</xdr:colOff>
      <xdr:row>740</xdr:row>
      <xdr:rowOff>308918</xdr:rowOff>
    </xdr:from>
    <xdr:to>
      <xdr:col>48</xdr:col>
      <xdr:colOff>108760</xdr:colOff>
      <xdr:row>756</xdr:row>
      <xdr:rowOff>530809</xdr:rowOff>
    </xdr:to>
    <xdr:grpSp>
      <xdr:nvGrpSpPr>
        <xdr:cNvPr id="10" name="グループ化 9"/>
        <xdr:cNvGrpSpPr/>
      </xdr:nvGrpSpPr>
      <xdr:grpSpPr>
        <a:xfrm>
          <a:off x="1528891" y="54820493"/>
          <a:ext cx="8181069" cy="5860691"/>
          <a:chOff x="1446144" y="52668768"/>
          <a:chExt cx="8423827" cy="5782431"/>
        </a:xfrm>
      </xdr:grpSpPr>
      <xdr:sp macro="" textlink="">
        <xdr:nvSpPr>
          <xdr:cNvPr id="11" name="正方形/長方形 10"/>
          <xdr:cNvSpPr/>
        </xdr:nvSpPr>
        <xdr:spPr>
          <a:xfrm>
            <a:off x="2843002" y="52668768"/>
            <a:ext cx="5800725" cy="2690532"/>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3361765" y="52881679"/>
            <a:ext cx="4845424" cy="71605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　生　労　働　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2,429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xdr:cNvSpPr/>
        </xdr:nvSpPr>
        <xdr:spPr>
          <a:xfrm>
            <a:off x="3361765" y="54246556"/>
            <a:ext cx="4845424" cy="71605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2,429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下矢印 13"/>
          <xdr:cNvSpPr/>
        </xdr:nvSpPr>
        <xdr:spPr>
          <a:xfrm>
            <a:off x="5283572" y="53714836"/>
            <a:ext cx="956983" cy="442072"/>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xdr:cNvSpPr/>
        </xdr:nvSpPr>
        <xdr:spPr>
          <a:xfrm>
            <a:off x="3395384" y="53610060"/>
            <a:ext cx="1405216"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 算 示 達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2287120" y="56864250"/>
            <a:ext cx="1941980" cy="80009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2,277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xdr:cNvSpPr/>
        </xdr:nvSpPr>
        <xdr:spPr>
          <a:xfrm>
            <a:off x="3700183" y="54953085"/>
            <a:ext cx="4234141"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 成 金 審 査 及 び 支 給 事 務 実 施 主 体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xdr:cNvSpPr/>
        </xdr:nvSpPr>
        <xdr:spPr>
          <a:xfrm>
            <a:off x="7105237" y="58046201"/>
            <a:ext cx="2764734" cy="4049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［募集・採用経費等の費用に充当］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4868395" y="56861074"/>
            <a:ext cx="1941980" cy="81385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a:xfrm>
            <a:off x="7468720" y="56872532"/>
            <a:ext cx="1941980" cy="781233"/>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 name="直線矢印コネクタ 20"/>
          <xdr:cNvCxnSpPr>
            <a:stCxn id="17" idx="2"/>
          </xdr:cNvCxnSpPr>
        </xdr:nvCxnSpPr>
        <xdr:spPr>
          <a:xfrm>
            <a:off x="5817254" y="55249483"/>
            <a:ext cx="2521" cy="1090892"/>
          </a:xfrm>
          <a:prstGeom prst="straightConnector1">
            <a:avLst/>
          </a:prstGeom>
          <a:noFill/>
          <a:ln w="25400" cap="flat" cmpd="sng" algn="ctr">
            <a:solidFill>
              <a:sysClr val="windowText" lastClr="000000"/>
            </a:solidFill>
            <a:prstDash val="solid"/>
            <a:tailEnd type="triangle"/>
          </a:ln>
          <a:effectLst/>
        </xdr:spPr>
      </xdr:cxnSp>
      <xdr:cxnSp macro="">
        <xdr:nvCxnSpPr>
          <xdr:cNvPr id="22" name="直線コネクタ 21"/>
          <xdr:cNvCxnSpPr/>
        </xdr:nvCxnSpPr>
        <xdr:spPr>
          <a:xfrm>
            <a:off x="3238500" y="56003428"/>
            <a:ext cx="5276850" cy="3572"/>
          </a:xfrm>
          <a:prstGeom prst="line">
            <a:avLst/>
          </a:prstGeom>
          <a:noFill/>
          <a:ln w="25400" cap="flat" cmpd="sng" algn="ctr">
            <a:solidFill>
              <a:sysClr val="windowText" lastClr="000000"/>
            </a:solidFill>
            <a:prstDash val="solid"/>
          </a:ln>
          <a:effectLst/>
        </xdr:spPr>
      </xdr:cxnSp>
      <xdr:cxnSp macro="">
        <xdr:nvCxnSpPr>
          <xdr:cNvPr id="23" name="直線矢印コネクタ 22"/>
          <xdr:cNvCxnSpPr/>
        </xdr:nvCxnSpPr>
        <xdr:spPr>
          <a:xfrm>
            <a:off x="3244453" y="56021287"/>
            <a:ext cx="5953" cy="352426"/>
          </a:xfrm>
          <a:prstGeom prst="straightConnector1">
            <a:avLst/>
          </a:prstGeom>
          <a:noFill/>
          <a:ln w="25400" cap="flat" cmpd="sng" algn="ctr">
            <a:solidFill>
              <a:sysClr val="windowText" lastClr="000000"/>
            </a:solidFill>
            <a:prstDash val="solid"/>
            <a:tailEnd type="triangle"/>
          </a:ln>
          <a:effectLst/>
        </xdr:spPr>
      </xdr:cxnSp>
      <xdr:cxnSp macro="">
        <xdr:nvCxnSpPr>
          <xdr:cNvPr id="24" name="直線矢印コネクタ 23"/>
          <xdr:cNvCxnSpPr/>
        </xdr:nvCxnSpPr>
        <xdr:spPr>
          <a:xfrm>
            <a:off x="8516540" y="56003428"/>
            <a:ext cx="0" cy="388144"/>
          </a:xfrm>
          <a:prstGeom prst="straightConnector1">
            <a:avLst/>
          </a:prstGeom>
          <a:noFill/>
          <a:ln w="25400" cap="flat" cmpd="sng" algn="ctr">
            <a:solidFill>
              <a:sysClr val="windowText" lastClr="000000"/>
            </a:solidFill>
            <a:prstDash val="solid"/>
            <a:tailEnd type="triangle"/>
          </a:ln>
          <a:effectLst/>
        </xdr:spPr>
      </xdr:cxnSp>
      <xdr:sp macro="" textlink="">
        <xdr:nvSpPr>
          <xdr:cNvPr id="25" name="正方形/長方形 24"/>
          <xdr:cNvSpPr/>
        </xdr:nvSpPr>
        <xdr:spPr>
          <a:xfrm>
            <a:off x="1446144" y="58013069"/>
            <a:ext cx="3349902"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［中途採用の拡大実施に係る費用に充当］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正方形/長方形 25"/>
          <xdr:cNvSpPr/>
        </xdr:nvSpPr>
        <xdr:spPr>
          <a:xfrm>
            <a:off x="2298009" y="56498596"/>
            <a:ext cx="1914526"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中途採用拡大コース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正方形/長方形 26"/>
          <xdr:cNvSpPr/>
        </xdr:nvSpPr>
        <xdr:spPr>
          <a:xfrm>
            <a:off x="4797700" y="56482031"/>
            <a:ext cx="1915768"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ＵＩＪターンコース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正方形/長方形 27"/>
          <xdr:cNvSpPr/>
        </xdr:nvSpPr>
        <xdr:spPr>
          <a:xfrm>
            <a:off x="7101094" y="56490314"/>
            <a:ext cx="2612290"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生涯現役起業支援コース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正方形/長方形 28"/>
          <xdr:cNvSpPr/>
        </xdr:nvSpPr>
        <xdr:spPr>
          <a:xfrm>
            <a:off x="4228686" y="58021351"/>
            <a:ext cx="3351144"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Normal="75" zoomScaleSheetLayoutView="100" zoomScalePageLayoutView="85" workbookViewId="0">
      <selection activeCell="BJ726" sqref="BJ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510</v>
      </c>
      <c r="AP2" s="939"/>
      <c r="AQ2" s="939"/>
      <c r="AR2" s="79" t="str">
        <f>IF(OR(AO2="　", AO2=""), "", "-")</f>
        <v>-</v>
      </c>
      <c r="AS2" s="940">
        <v>22</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1" t="s">
        <v>25</v>
      </c>
      <c r="B4" s="702"/>
      <c r="C4" s="702"/>
      <c r="D4" s="702"/>
      <c r="E4" s="702"/>
      <c r="F4" s="702"/>
      <c r="G4" s="679" t="s">
        <v>651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566</v>
      </c>
      <c r="AF4" s="685"/>
      <c r="AG4" s="685"/>
      <c r="AH4" s="685"/>
      <c r="AI4" s="685"/>
      <c r="AJ4" s="685"/>
      <c r="AK4" s="685"/>
      <c r="AL4" s="685"/>
      <c r="AM4" s="685"/>
      <c r="AN4" s="685"/>
      <c r="AO4" s="685"/>
      <c r="AP4" s="686"/>
      <c r="AQ4" s="687" t="s">
        <v>2</v>
      </c>
      <c r="AR4" s="682"/>
      <c r="AS4" s="682"/>
      <c r="AT4" s="682"/>
      <c r="AU4" s="682"/>
      <c r="AV4" s="682"/>
      <c r="AW4" s="682"/>
      <c r="AX4" s="688"/>
    </row>
    <row r="5" spans="1:50" ht="88.5" customHeight="1" x14ac:dyDescent="0.15">
      <c r="A5" s="689" t="s">
        <v>67</v>
      </c>
      <c r="B5" s="690"/>
      <c r="C5" s="690"/>
      <c r="D5" s="690"/>
      <c r="E5" s="690"/>
      <c r="F5" s="691"/>
      <c r="G5" s="839" t="s">
        <v>508</v>
      </c>
      <c r="H5" s="840"/>
      <c r="I5" s="840"/>
      <c r="J5" s="840"/>
      <c r="K5" s="840"/>
      <c r="L5" s="840"/>
      <c r="M5" s="841" t="s">
        <v>66</v>
      </c>
      <c r="N5" s="842"/>
      <c r="O5" s="842"/>
      <c r="P5" s="842"/>
      <c r="Q5" s="842"/>
      <c r="R5" s="843"/>
      <c r="S5" s="844" t="s">
        <v>567</v>
      </c>
      <c r="T5" s="840"/>
      <c r="U5" s="840"/>
      <c r="V5" s="840"/>
      <c r="W5" s="840"/>
      <c r="X5" s="845"/>
      <c r="Y5" s="695" t="s">
        <v>3</v>
      </c>
      <c r="Z5" s="540"/>
      <c r="AA5" s="540"/>
      <c r="AB5" s="540"/>
      <c r="AC5" s="540"/>
      <c r="AD5" s="541"/>
      <c r="AE5" s="696" t="s">
        <v>568</v>
      </c>
      <c r="AF5" s="696"/>
      <c r="AG5" s="696"/>
      <c r="AH5" s="696"/>
      <c r="AI5" s="696"/>
      <c r="AJ5" s="696"/>
      <c r="AK5" s="696"/>
      <c r="AL5" s="696"/>
      <c r="AM5" s="696"/>
      <c r="AN5" s="696"/>
      <c r="AO5" s="696"/>
      <c r="AP5" s="697"/>
      <c r="AQ5" s="698" t="s">
        <v>653</v>
      </c>
      <c r="AR5" s="699"/>
      <c r="AS5" s="699"/>
      <c r="AT5" s="699"/>
      <c r="AU5" s="699"/>
      <c r="AV5" s="699"/>
      <c r="AW5" s="699"/>
      <c r="AX5" s="700"/>
    </row>
    <row r="6" spans="1:50" ht="39" customHeight="1" x14ac:dyDescent="0.15">
      <c r="A6" s="703" t="s">
        <v>4</v>
      </c>
      <c r="B6" s="704"/>
      <c r="C6" s="704"/>
      <c r="D6" s="704"/>
      <c r="E6" s="704"/>
      <c r="F6" s="704"/>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51.25" customHeight="1" x14ac:dyDescent="0.15">
      <c r="A7" s="492" t="s">
        <v>22</v>
      </c>
      <c r="B7" s="493"/>
      <c r="C7" s="493"/>
      <c r="D7" s="493"/>
      <c r="E7" s="493"/>
      <c r="F7" s="494"/>
      <c r="G7" s="495" t="s">
        <v>570</v>
      </c>
      <c r="H7" s="496"/>
      <c r="I7" s="496"/>
      <c r="J7" s="496"/>
      <c r="K7" s="496"/>
      <c r="L7" s="496"/>
      <c r="M7" s="496"/>
      <c r="N7" s="496"/>
      <c r="O7" s="496"/>
      <c r="P7" s="496"/>
      <c r="Q7" s="496"/>
      <c r="R7" s="496"/>
      <c r="S7" s="496"/>
      <c r="T7" s="496"/>
      <c r="U7" s="496"/>
      <c r="V7" s="496"/>
      <c r="W7" s="496"/>
      <c r="X7" s="497"/>
      <c r="Y7" s="922" t="s">
        <v>511</v>
      </c>
      <c r="Z7" s="443"/>
      <c r="AA7" s="443"/>
      <c r="AB7" s="443"/>
      <c r="AC7" s="443"/>
      <c r="AD7" s="923"/>
      <c r="AE7" s="912" t="s">
        <v>660</v>
      </c>
      <c r="AF7" s="913"/>
      <c r="AG7" s="913"/>
      <c r="AH7" s="913"/>
      <c r="AI7" s="913"/>
      <c r="AJ7" s="913"/>
      <c r="AK7" s="913"/>
      <c r="AL7" s="913"/>
      <c r="AM7" s="913"/>
      <c r="AN7" s="913"/>
      <c r="AO7" s="913"/>
      <c r="AP7" s="913"/>
      <c r="AQ7" s="913"/>
      <c r="AR7" s="913"/>
      <c r="AS7" s="913"/>
      <c r="AT7" s="913"/>
      <c r="AU7" s="913"/>
      <c r="AV7" s="913"/>
      <c r="AW7" s="913"/>
      <c r="AX7" s="914"/>
    </row>
    <row r="8" spans="1:50" ht="39.75" customHeight="1" x14ac:dyDescent="0.15">
      <c r="A8" s="492" t="s">
        <v>378</v>
      </c>
      <c r="B8" s="493"/>
      <c r="C8" s="493"/>
      <c r="D8" s="493"/>
      <c r="E8" s="493"/>
      <c r="F8" s="494"/>
      <c r="G8" s="941" t="str">
        <f>入力規則等!A28</f>
        <v>高齢社会対策、地方創生</v>
      </c>
      <c r="H8" s="717"/>
      <c r="I8" s="717"/>
      <c r="J8" s="717"/>
      <c r="K8" s="717"/>
      <c r="L8" s="717"/>
      <c r="M8" s="717"/>
      <c r="N8" s="717"/>
      <c r="O8" s="717"/>
      <c r="P8" s="717"/>
      <c r="Q8" s="717"/>
      <c r="R8" s="717"/>
      <c r="S8" s="717"/>
      <c r="T8" s="717"/>
      <c r="U8" s="717"/>
      <c r="V8" s="717"/>
      <c r="W8" s="717"/>
      <c r="X8" s="942"/>
      <c r="Y8" s="846" t="s">
        <v>379</v>
      </c>
      <c r="Z8" s="847"/>
      <c r="AA8" s="847"/>
      <c r="AB8" s="847"/>
      <c r="AC8" s="847"/>
      <c r="AD8" s="848"/>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1.7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3.75" customHeight="1" x14ac:dyDescent="0.15">
      <c r="A10" s="657" t="s">
        <v>30</v>
      </c>
      <c r="B10" s="658"/>
      <c r="C10" s="658"/>
      <c r="D10" s="658"/>
      <c r="E10" s="658"/>
      <c r="F10" s="658"/>
      <c r="G10" s="751" t="s">
        <v>628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6.75"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574</v>
      </c>
      <c r="Q13" s="655"/>
      <c r="R13" s="655"/>
      <c r="S13" s="655"/>
      <c r="T13" s="655"/>
      <c r="U13" s="655"/>
      <c r="V13" s="656"/>
      <c r="W13" s="654" t="s">
        <v>575</v>
      </c>
      <c r="X13" s="655"/>
      <c r="Y13" s="655"/>
      <c r="Z13" s="655"/>
      <c r="AA13" s="655"/>
      <c r="AB13" s="655"/>
      <c r="AC13" s="656"/>
      <c r="AD13" s="654" t="s">
        <v>573</v>
      </c>
      <c r="AE13" s="655"/>
      <c r="AF13" s="655"/>
      <c r="AG13" s="655"/>
      <c r="AH13" s="655"/>
      <c r="AI13" s="655"/>
      <c r="AJ13" s="656"/>
      <c r="AK13" s="654">
        <v>2429</v>
      </c>
      <c r="AL13" s="655"/>
      <c r="AM13" s="655"/>
      <c r="AN13" s="655"/>
      <c r="AO13" s="655"/>
      <c r="AP13" s="655"/>
      <c r="AQ13" s="656"/>
      <c r="AR13" s="919">
        <v>2535</v>
      </c>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575</v>
      </c>
      <c r="Q14" s="655"/>
      <c r="R14" s="655"/>
      <c r="S14" s="655"/>
      <c r="T14" s="655"/>
      <c r="U14" s="655"/>
      <c r="V14" s="656"/>
      <c r="W14" s="654" t="s">
        <v>573</v>
      </c>
      <c r="X14" s="655"/>
      <c r="Y14" s="655"/>
      <c r="Z14" s="655"/>
      <c r="AA14" s="655"/>
      <c r="AB14" s="655"/>
      <c r="AC14" s="656"/>
      <c r="AD14" s="654" t="s">
        <v>576</v>
      </c>
      <c r="AE14" s="655"/>
      <c r="AF14" s="655"/>
      <c r="AG14" s="655"/>
      <c r="AH14" s="655"/>
      <c r="AI14" s="655"/>
      <c r="AJ14" s="656"/>
      <c r="AK14" s="654" t="s">
        <v>572</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575</v>
      </c>
      <c r="Q15" s="655"/>
      <c r="R15" s="655"/>
      <c r="S15" s="655"/>
      <c r="T15" s="655"/>
      <c r="U15" s="655"/>
      <c r="V15" s="656"/>
      <c r="W15" s="654" t="s">
        <v>573</v>
      </c>
      <c r="X15" s="655"/>
      <c r="Y15" s="655"/>
      <c r="Z15" s="655"/>
      <c r="AA15" s="655"/>
      <c r="AB15" s="655"/>
      <c r="AC15" s="656"/>
      <c r="AD15" s="654" t="s">
        <v>573</v>
      </c>
      <c r="AE15" s="655"/>
      <c r="AF15" s="655"/>
      <c r="AG15" s="655"/>
      <c r="AH15" s="655"/>
      <c r="AI15" s="655"/>
      <c r="AJ15" s="656"/>
      <c r="AK15" s="654" t="s">
        <v>572</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576</v>
      </c>
      <c r="Q16" s="655"/>
      <c r="R16" s="655"/>
      <c r="S16" s="655"/>
      <c r="T16" s="655"/>
      <c r="U16" s="655"/>
      <c r="V16" s="656"/>
      <c r="W16" s="654" t="s">
        <v>575</v>
      </c>
      <c r="X16" s="655"/>
      <c r="Y16" s="655"/>
      <c r="Z16" s="655"/>
      <c r="AA16" s="655"/>
      <c r="AB16" s="655"/>
      <c r="AC16" s="656"/>
      <c r="AD16" s="654" t="s">
        <v>576</v>
      </c>
      <c r="AE16" s="655"/>
      <c r="AF16" s="655"/>
      <c r="AG16" s="655"/>
      <c r="AH16" s="655"/>
      <c r="AI16" s="655"/>
      <c r="AJ16" s="656"/>
      <c r="AK16" s="654" t="s">
        <v>573</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576</v>
      </c>
      <c r="Q17" s="655"/>
      <c r="R17" s="655"/>
      <c r="S17" s="655"/>
      <c r="T17" s="655"/>
      <c r="U17" s="655"/>
      <c r="V17" s="656"/>
      <c r="W17" s="654" t="s">
        <v>576</v>
      </c>
      <c r="X17" s="655"/>
      <c r="Y17" s="655"/>
      <c r="Z17" s="655"/>
      <c r="AA17" s="655"/>
      <c r="AB17" s="655"/>
      <c r="AC17" s="656"/>
      <c r="AD17" s="654" t="s">
        <v>573</v>
      </c>
      <c r="AE17" s="655"/>
      <c r="AF17" s="655"/>
      <c r="AG17" s="655"/>
      <c r="AH17" s="655"/>
      <c r="AI17" s="655"/>
      <c r="AJ17" s="656"/>
      <c r="AK17" s="654" t="s">
        <v>572</v>
      </c>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2429</v>
      </c>
      <c r="AL18" s="879"/>
      <c r="AM18" s="879"/>
      <c r="AN18" s="879"/>
      <c r="AO18" s="879"/>
      <c r="AP18" s="879"/>
      <c r="AQ18" s="880"/>
      <c r="AR18" s="878">
        <f>SUM(AR13:AX17)</f>
        <v>2535</v>
      </c>
      <c r="AS18" s="879"/>
      <c r="AT18" s="879"/>
      <c r="AU18" s="879"/>
      <c r="AV18" s="879"/>
      <c r="AW18" s="879"/>
      <c r="AX18" s="881"/>
    </row>
    <row r="19" spans="1:50" ht="24.75" customHeight="1" x14ac:dyDescent="0.15">
      <c r="A19" s="611"/>
      <c r="B19" s="612"/>
      <c r="C19" s="612"/>
      <c r="D19" s="612"/>
      <c r="E19" s="612"/>
      <c r="F19" s="613"/>
      <c r="G19" s="876" t="s">
        <v>9</v>
      </c>
      <c r="H19" s="877"/>
      <c r="I19" s="877"/>
      <c r="J19" s="877"/>
      <c r="K19" s="877"/>
      <c r="L19" s="877"/>
      <c r="M19" s="877"/>
      <c r="N19" s="877"/>
      <c r="O19" s="877"/>
      <c r="P19" s="654" t="s">
        <v>573</v>
      </c>
      <c r="Q19" s="655"/>
      <c r="R19" s="655"/>
      <c r="S19" s="655"/>
      <c r="T19" s="655"/>
      <c r="U19" s="655"/>
      <c r="V19" s="656"/>
      <c r="W19" s="654" t="s">
        <v>573</v>
      </c>
      <c r="X19" s="655"/>
      <c r="Y19" s="655"/>
      <c r="Z19" s="655"/>
      <c r="AA19" s="655"/>
      <c r="AB19" s="655"/>
      <c r="AC19" s="656"/>
      <c r="AD19" s="654" t="s">
        <v>573</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455</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2429</v>
      </c>
      <c r="Q23" s="920"/>
      <c r="R23" s="920"/>
      <c r="S23" s="920"/>
      <c r="T23" s="920"/>
      <c r="U23" s="920"/>
      <c r="V23" s="937"/>
      <c r="W23" s="919">
        <v>2535</v>
      </c>
      <c r="X23" s="920"/>
      <c r="Y23" s="920"/>
      <c r="Z23" s="920"/>
      <c r="AA23" s="920"/>
      <c r="AB23" s="920"/>
      <c r="AC23" s="937"/>
      <c r="AD23" s="974" t="s">
        <v>652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4"/>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4">
        <f>AK13</f>
        <v>2429</v>
      </c>
      <c r="Q29" s="655"/>
      <c r="R29" s="655"/>
      <c r="S29" s="655"/>
      <c r="T29" s="655"/>
      <c r="U29" s="655"/>
      <c r="V29" s="656"/>
      <c r="W29" s="933">
        <f>AR13</f>
        <v>2535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4" t="s">
        <v>354</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585</v>
      </c>
      <c r="AR31" s="200"/>
      <c r="AS31" s="133" t="s">
        <v>355</v>
      </c>
      <c r="AT31" s="134"/>
      <c r="AU31" s="199">
        <v>31</v>
      </c>
      <c r="AV31" s="199"/>
      <c r="AW31" s="398" t="s">
        <v>300</v>
      </c>
      <c r="AX31" s="399"/>
    </row>
    <row r="32" spans="1:50" ht="27" customHeight="1" x14ac:dyDescent="0.15">
      <c r="A32" s="403"/>
      <c r="B32" s="401"/>
      <c r="C32" s="401"/>
      <c r="D32" s="401"/>
      <c r="E32" s="401"/>
      <c r="F32" s="402"/>
      <c r="G32" s="561" t="s">
        <v>643</v>
      </c>
      <c r="H32" s="562"/>
      <c r="I32" s="562"/>
      <c r="J32" s="562"/>
      <c r="K32" s="562"/>
      <c r="L32" s="562"/>
      <c r="M32" s="562"/>
      <c r="N32" s="562"/>
      <c r="O32" s="563"/>
      <c r="P32" s="105" t="s">
        <v>578</v>
      </c>
      <c r="Q32" s="105"/>
      <c r="R32" s="105"/>
      <c r="S32" s="105"/>
      <c r="T32" s="105"/>
      <c r="U32" s="105"/>
      <c r="V32" s="105"/>
      <c r="W32" s="105"/>
      <c r="X32" s="106"/>
      <c r="Y32" s="471" t="s">
        <v>12</v>
      </c>
      <c r="Z32" s="528"/>
      <c r="AA32" s="529"/>
      <c r="AB32" s="461" t="s">
        <v>14</v>
      </c>
      <c r="AC32" s="461"/>
      <c r="AD32" s="461"/>
      <c r="AE32" s="218" t="s">
        <v>575</v>
      </c>
      <c r="AF32" s="219"/>
      <c r="AG32" s="219"/>
      <c r="AH32" s="219"/>
      <c r="AI32" s="218" t="s">
        <v>573</v>
      </c>
      <c r="AJ32" s="219"/>
      <c r="AK32" s="219"/>
      <c r="AL32" s="219"/>
      <c r="AM32" s="218" t="s">
        <v>573</v>
      </c>
      <c r="AN32" s="219"/>
      <c r="AO32" s="219"/>
      <c r="AP32" s="219"/>
      <c r="AQ32" s="340" t="s">
        <v>585</v>
      </c>
      <c r="AR32" s="207"/>
      <c r="AS32" s="207"/>
      <c r="AT32" s="341"/>
      <c r="AU32" s="219" t="s">
        <v>594</v>
      </c>
      <c r="AV32" s="219"/>
      <c r="AW32" s="219"/>
      <c r="AX32" s="221"/>
    </row>
    <row r="33" spans="1:50" ht="27"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592</v>
      </c>
      <c r="AC33" s="520"/>
      <c r="AD33" s="520"/>
      <c r="AE33" s="218" t="s">
        <v>573</v>
      </c>
      <c r="AF33" s="219"/>
      <c r="AG33" s="219"/>
      <c r="AH33" s="219"/>
      <c r="AI33" s="218" t="s">
        <v>575</v>
      </c>
      <c r="AJ33" s="219"/>
      <c r="AK33" s="219"/>
      <c r="AL33" s="219"/>
      <c r="AM33" s="218" t="s">
        <v>573</v>
      </c>
      <c r="AN33" s="219"/>
      <c r="AO33" s="219"/>
      <c r="AP33" s="219"/>
      <c r="AQ33" s="340" t="s">
        <v>573</v>
      </c>
      <c r="AR33" s="207"/>
      <c r="AS33" s="207"/>
      <c r="AT33" s="341"/>
      <c r="AU33" s="219">
        <v>80</v>
      </c>
      <c r="AV33" s="219"/>
      <c r="AW33" s="219"/>
      <c r="AX33" s="221"/>
    </row>
    <row r="34" spans="1:50" ht="27"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t="s">
        <v>573</v>
      </c>
      <c r="AF34" s="219"/>
      <c r="AG34" s="219"/>
      <c r="AH34" s="219"/>
      <c r="AI34" s="218" t="s">
        <v>573</v>
      </c>
      <c r="AJ34" s="219"/>
      <c r="AK34" s="219"/>
      <c r="AL34" s="219"/>
      <c r="AM34" s="218" t="s">
        <v>591</v>
      </c>
      <c r="AN34" s="219"/>
      <c r="AO34" s="219"/>
      <c r="AP34" s="219"/>
      <c r="AQ34" s="340" t="s">
        <v>573</v>
      </c>
      <c r="AR34" s="207"/>
      <c r="AS34" s="207"/>
      <c r="AT34" s="341"/>
      <c r="AU34" s="219" t="s">
        <v>593</v>
      </c>
      <c r="AV34" s="219"/>
      <c r="AW34" s="219"/>
      <c r="AX34" s="221"/>
    </row>
    <row r="35" spans="1:50" ht="23.25" customHeight="1" x14ac:dyDescent="0.15">
      <c r="A35" s="226" t="s">
        <v>501</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7" t="s">
        <v>471</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t="s">
        <v>623</v>
      </c>
      <c r="AR38" s="200"/>
      <c r="AS38" s="133" t="s">
        <v>355</v>
      </c>
      <c r="AT38" s="134"/>
      <c r="AU38" s="199">
        <v>31</v>
      </c>
      <c r="AV38" s="199"/>
      <c r="AW38" s="398" t="s">
        <v>300</v>
      </c>
      <c r="AX38" s="399"/>
    </row>
    <row r="39" spans="1:50" ht="38.25" customHeight="1" x14ac:dyDescent="0.15">
      <c r="A39" s="403"/>
      <c r="B39" s="401"/>
      <c r="C39" s="401"/>
      <c r="D39" s="401"/>
      <c r="E39" s="401"/>
      <c r="F39" s="402"/>
      <c r="G39" s="561" t="s">
        <v>626</v>
      </c>
      <c r="H39" s="562"/>
      <c r="I39" s="562"/>
      <c r="J39" s="562"/>
      <c r="K39" s="562"/>
      <c r="L39" s="562"/>
      <c r="M39" s="562"/>
      <c r="N39" s="562"/>
      <c r="O39" s="563"/>
      <c r="P39" s="105" t="s">
        <v>627</v>
      </c>
      <c r="Q39" s="105"/>
      <c r="R39" s="105"/>
      <c r="S39" s="105"/>
      <c r="T39" s="105"/>
      <c r="U39" s="105"/>
      <c r="V39" s="105"/>
      <c r="W39" s="105"/>
      <c r="X39" s="106"/>
      <c r="Y39" s="471" t="s">
        <v>12</v>
      </c>
      <c r="Z39" s="528"/>
      <c r="AA39" s="529"/>
      <c r="AB39" s="461" t="s">
        <v>621</v>
      </c>
      <c r="AC39" s="461"/>
      <c r="AD39" s="461"/>
      <c r="AE39" s="218" t="s">
        <v>622</v>
      </c>
      <c r="AF39" s="219"/>
      <c r="AG39" s="219"/>
      <c r="AH39" s="219"/>
      <c r="AI39" s="218" t="s">
        <v>622</v>
      </c>
      <c r="AJ39" s="219"/>
      <c r="AK39" s="219"/>
      <c r="AL39" s="219"/>
      <c r="AM39" s="218" t="s">
        <v>622</v>
      </c>
      <c r="AN39" s="219"/>
      <c r="AO39" s="219"/>
      <c r="AP39" s="219"/>
      <c r="AQ39" s="340" t="s">
        <v>622</v>
      </c>
      <c r="AR39" s="207"/>
      <c r="AS39" s="207"/>
      <c r="AT39" s="341"/>
      <c r="AU39" s="219" t="s">
        <v>622</v>
      </c>
      <c r="AV39" s="219"/>
      <c r="AW39" s="219"/>
      <c r="AX39" s="221"/>
    </row>
    <row r="40" spans="1:50" ht="38.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t="s">
        <v>621</v>
      </c>
      <c r="AC40" s="520"/>
      <c r="AD40" s="520"/>
      <c r="AE40" s="218" t="s">
        <v>622</v>
      </c>
      <c r="AF40" s="219"/>
      <c r="AG40" s="219"/>
      <c r="AH40" s="219"/>
      <c r="AI40" s="218" t="s">
        <v>622</v>
      </c>
      <c r="AJ40" s="219"/>
      <c r="AK40" s="219"/>
      <c r="AL40" s="219"/>
      <c r="AM40" s="218" t="s">
        <v>622</v>
      </c>
      <c r="AN40" s="219"/>
      <c r="AO40" s="219"/>
      <c r="AP40" s="219"/>
      <c r="AQ40" s="340" t="s">
        <v>622</v>
      </c>
      <c r="AR40" s="207"/>
      <c r="AS40" s="207"/>
      <c r="AT40" s="341"/>
      <c r="AU40" s="219">
        <v>23.9</v>
      </c>
      <c r="AV40" s="219"/>
      <c r="AW40" s="219"/>
      <c r="AX40" s="221"/>
    </row>
    <row r="41" spans="1:50" ht="38.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t="s">
        <v>622</v>
      </c>
      <c r="AF41" s="219"/>
      <c r="AG41" s="219"/>
      <c r="AH41" s="219"/>
      <c r="AI41" s="218" t="s">
        <v>622</v>
      </c>
      <c r="AJ41" s="219"/>
      <c r="AK41" s="219"/>
      <c r="AL41" s="219"/>
      <c r="AM41" s="218" t="s">
        <v>622</v>
      </c>
      <c r="AN41" s="219"/>
      <c r="AO41" s="219"/>
      <c r="AP41" s="219"/>
      <c r="AQ41" s="340" t="s">
        <v>622</v>
      </c>
      <c r="AR41" s="207"/>
      <c r="AS41" s="207"/>
      <c r="AT41" s="341"/>
      <c r="AU41" s="219" t="s">
        <v>622</v>
      </c>
      <c r="AV41" s="219"/>
      <c r="AW41" s="219"/>
      <c r="AX41" s="221"/>
    </row>
    <row r="42" spans="1:50" ht="23.25" customHeight="1" x14ac:dyDescent="0.15">
      <c r="A42" s="226" t="s">
        <v>501</v>
      </c>
      <c r="B42" s="227"/>
      <c r="C42" s="227"/>
      <c r="D42" s="227"/>
      <c r="E42" s="227"/>
      <c r="F42" s="228"/>
      <c r="G42" s="232" t="s">
        <v>637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7" t="s">
        <v>471</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t="s">
        <v>631</v>
      </c>
      <c r="AR45" s="200"/>
      <c r="AS45" s="133" t="s">
        <v>355</v>
      </c>
      <c r="AT45" s="134"/>
      <c r="AU45" s="199">
        <v>31</v>
      </c>
      <c r="AV45" s="199"/>
      <c r="AW45" s="398" t="s">
        <v>300</v>
      </c>
      <c r="AX45" s="399"/>
    </row>
    <row r="46" spans="1:50" ht="23.25" customHeight="1" x14ac:dyDescent="0.15">
      <c r="A46" s="403"/>
      <c r="B46" s="401"/>
      <c r="C46" s="401"/>
      <c r="D46" s="401"/>
      <c r="E46" s="401"/>
      <c r="F46" s="402"/>
      <c r="G46" s="561" t="s">
        <v>629</v>
      </c>
      <c r="H46" s="562"/>
      <c r="I46" s="562"/>
      <c r="J46" s="562"/>
      <c r="K46" s="562"/>
      <c r="L46" s="562"/>
      <c r="M46" s="562"/>
      <c r="N46" s="562"/>
      <c r="O46" s="563"/>
      <c r="P46" s="105" t="s">
        <v>630</v>
      </c>
      <c r="Q46" s="105"/>
      <c r="R46" s="105"/>
      <c r="S46" s="105"/>
      <c r="T46" s="105"/>
      <c r="U46" s="105"/>
      <c r="V46" s="105"/>
      <c r="W46" s="105"/>
      <c r="X46" s="106"/>
      <c r="Y46" s="471" t="s">
        <v>12</v>
      </c>
      <c r="Z46" s="528"/>
      <c r="AA46" s="529"/>
      <c r="AB46" s="461" t="s">
        <v>14</v>
      </c>
      <c r="AC46" s="461"/>
      <c r="AD46" s="461"/>
      <c r="AE46" s="218" t="s">
        <v>633</v>
      </c>
      <c r="AF46" s="219"/>
      <c r="AG46" s="219"/>
      <c r="AH46" s="219"/>
      <c r="AI46" s="218" t="s">
        <v>631</v>
      </c>
      <c r="AJ46" s="219"/>
      <c r="AK46" s="219"/>
      <c r="AL46" s="219"/>
      <c r="AM46" s="218" t="s">
        <v>631</v>
      </c>
      <c r="AN46" s="219"/>
      <c r="AO46" s="219"/>
      <c r="AP46" s="219"/>
      <c r="AQ46" s="340" t="s">
        <v>636</v>
      </c>
      <c r="AR46" s="207"/>
      <c r="AS46" s="207"/>
      <c r="AT46" s="341"/>
      <c r="AU46" s="219" t="s">
        <v>631</v>
      </c>
      <c r="AV46" s="219"/>
      <c r="AW46" s="219"/>
      <c r="AX46" s="221"/>
    </row>
    <row r="47" spans="1:50" ht="23.25"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t="s">
        <v>632</v>
      </c>
      <c r="AC47" s="520"/>
      <c r="AD47" s="520"/>
      <c r="AE47" s="218" t="s">
        <v>631</v>
      </c>
      <c r="AF47" s="219"/>
      <c r="AG47" s="219"/>
      <c r="AH47" s="219"/>
      <c r="AI47" s="218" t="s">
        <v>634</v>
      </c>
      <c r="AJ47" s="219"/>
      <c r="AK47" s="219"/>
      <c r="AL47" s="219"/>
      <c r="AM47" s="218" t="s">
        <v>635</v>
      </c>
      <c r="AN47" s="219"/>
      <c r="AO47" s="219"/>
      <c r="AP47" s="219"/>
      <c r="AQ47" s="340" t="s">
        <v>631</v>
      </c>
      <c r="AR47" s="207"/>
      <c r="AS47" s="207"/>
      <c r="AT47" s="341"/>
      <c r="AU47" s="219">
        <v>80</v>
      </c>
      <c r="AV47" s="219"/>
      <c r="AW47" s="219"/>
      <c r="AX47" s="221"/>
    </row>
    <row r="48" spans="1:50" ht="23.25"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t="s">
        <v>634</v>
      </c>
      <c r="AF48" s="219"/>
      <c r="AG48" s="219"/>
      <c r="AH48" s="219"/>
      <c r="AI48" s="218" t="s">
        <v>631</v>
      </c>
      <c r="AJ48" s="219"/>
      <c r="AK48" s="219"/>
      <c r="AL48" s="219"/>
      <c r="AM48" s="218" t="s">
        <v>634</v>
      </c>
      <c r="AN48" s="219"/>
      <c r="AO48" s="219"/>
      <c r="AP48" s="219"/>
      <c r="AQ48" s="340" t="s">
        <v>634</v>
      </c>
      <c r="AR48" s="207"/>
      <c r="AS48" s="207"/>
      <c r="AT48" s="341"/>
      <c r="AU48" s="219" t="s">
        <v>634</v>
      </c>
      <c r="AV48" s="219"/>
      <c r="AW48" s="219"/>
      <c r="AX48" s="221"/>
    </row>
    <row r="49" spans="1:50" ht="23.25" customHeight="1" x14ac:dyDescent="0.15">
      <c r="A49" s="226" t="s">
        <v>501</v>
      </c>
      <c r="B49" s="227"/>
      <c r="C49" s="227"/>
      <c r="D49" s="227"/>
      <c r="E49" s="227"/>
      <c r="F49" s="228"/>
      <c r="G49" s="232" t="s">
        <v>637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472</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467</v>
      </c>
      <c r="X65" s="485"/>
      <c r="Y65" s="488"/>
      <c r="Z65" s="488"/>
      <c r="AA65" s="489"/>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477</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472</v>
      </c>
      <c r="B73" s="504"/>
      <c r="C73" s="504"/>
      <c r="D73" s="504"/>
      <c r="E73" s="504"/>
      <c r="F73" s="505"/>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6"/>
      <c r="B75" s="507"/>
      <c r="C75" s="507"/>
      <c r="D75" s="507"/>
      <c r="E75" s="507"/>
      <c r="F75" s="508"/>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84"/>
      <c r="I78" s="585"/>
      <c r="J78" s="585"/>
      <c r="K78" s="585"/>
      <c r="L78" s="585"/>
      <c r="M78" s="585"/>
      <c r="N78" s="585"/>
      <c r="O78" s="586"/>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466</v>
      </c>
      <c r="AP79" s="279"/>
      <c r="AQ79" s="279"/>
      <c r="AR79" s="81" t="s">
        <v>464</v>
      </c>
      <c r="AS79" s="278"/>
      <c r="AT79" s="279"/>
      <c r="AU79" s="279"/>
      <c r="AV79" s="279"/>
      <c r="AW79" s="279"/>
      <c r="AX79" s="947"/>
    </row>
    <row r="80" spans="1:50" ht="18.75" hidden="1" customHeight="1" x14ac:dyDescent="0.15">
      <c r="A80" s="864" t="s">
        <v>266</v>
      </c>
      <c r="B80" s="521" t="s">
        <v>463</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4"/>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4"/>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5"/>
    </row>
    <row r="83" spans="1:60" ht="22.5" hidden="1" customHeight="1" x14ac:dyDescent="0.15">
      <c r="A83" s="865"/>
      <c r="B83" s="524"/>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6"/>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7"/>
    </row>
    <row r="84" spans="1:60" ht="19.5" hidden="1" customHeight="1" x14ac:dyDescent="0.15">
      <c r="A84" s="865"/>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8"/>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9"/>
    </row>
    <row r="85" spans="1:60" ht="18.75" hidden="1" customHeight="1" x14ac:dyDescent="0.15">
      <c r="A85" s="865"/>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4" t="s">
        <v>11</v>
      </c>
      <c r="AC85" s="555"/>
      <c r="AD85" s="556"/>
      <c r="AE85" s="244" t="s">
        <v>531</v>
      </c>
      <c r="AF85" s="245"/>
      <c r="AG85" s="245"/>
      <c r="AH85" s="246"/>
      <c r="AI85" s="244" t="s">
        <v>528</v>
      </c>
      <c r="AJ85" s="245"/>
      <c r="AK85" s="245"/>
      <c r="AL85" s="246"/>
      <c r="AM85" s="250" t="s">
        <v>523</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5"/>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4" t="s">
        <v>11</v>
      </c>
      <c r="AC90" s="555"/>
      <c r="AD90" s="556"/>
      <c r="AE90" s="244" t="s">
        <v>531</v>
      </c>
      <c r="AF90" s="245"/>
      <c r="AG90" s="245"/>
      <c r="AH90" s="246"/>
      <c r="AI90" s="244" t="s">
        <v>528</v>
      </c>
      <c r="AJ90" s="245"/>
      <c r="AK90" s="245"/>
      <c r="AL90" s="246"/>
      <c r="AM90" s="250" t="s">
        <v>523</v>
      </c>
      <c r="AN90" s="250"/>
      <c r="AO90" s="250"/>
      <c r="AP90" s="244"/>
      <c r="AQ90" s="159" t="s">
        <v>354</v>
      </c>
      <c r="AR90" s="130"/>
      <c r="AS90" s="130"/>
      <c r="AT90" s="131"/>
      <c r="AU90" s="530" t="s">
        <v>253</v>
      </c>
      <c r="AV90" s="530"/>
      <c r="AW90" s="530"/>
      <c r="AX90" s="531"/>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4" t="s">
        <v>11</v>
      </c>
      <c r="AC95" s="555"/>
      <c r="AD95" s="556"/>
      <c r="AE95" s="244" t="s">
        <v>531</v>
      </c>
      <c r="AF95" s="245"/>
      <c r="AG95" s="245"/>
      <c r="AH95" s="246"/>
      <c r="AI95" s="244" t="s">
        <v>528</v>
      </c>
      <c r="AJ95" s="245"/>
      <c r="AK95" s="245"/>
      <c r="AL95" s="246"/>
      <c r="AM95" s="250" t="s">
        <v>523</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77"/>
      <c r="H99" s="215"/>
      <c r="I99" s="215"/>
      <c r="J99" s="215"/>
      <c r="K99" s="215"/>
      <c r="L99" s="215"/>
      <c r="M99" s="215"/>
      <c r="N99" s="215"/>
      <c r="O99" s="578"/>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531</v>
      </c>
      <c r="AF100" s="537"/>
      <c r="AG100" s="537"/>
      <c r="AH100" s="538"/>
      <c r="AI100" s="536" t="s">
        <v>528</v>
      </c>
      <c r="AJ100" s="537"/>
      <c r="AK100" s="537"/>
      <c r="AL100" s="538"/>
      <c r="AM100" s="536" t="s">
        <v>524</v>
      </c>
      <c r="AN100" s="537"/>
      <c r="AO100" s="537"/>
      <c r="AP100" s="538"/>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581</v>
      </c>
      <c r="AC101" s="461"/>
      <c r="AD101" s="461"/>
      <c r="AE101" s="218" t="s">
        <v>573</v>
      </c>
      <c r="AF101" s="219"/>
      <c r="AG101" s="219"/>
      <c r="AH101" s="220"/>
      <c r="AI101" s="218" t="s">
        <v>583</v>
      </c>
      <c r="AJ101" s="219"/>
      <c r="AK101" s="219"/>
      <c r="AL101" s="220"/>
      <c r="AM101" s="218" t="s">
        <v>584</v>
      </c>
      <c r="AN101" s="219"/>
      <c r="AO101" s="219"/>
      <c r="AP101" s="220"/>
      <c r="AQ101" s="218" t="s">
        <v>573</v>
      </c>
      <c r="AR101" s="219"/>
      <c r="AS101" s="219"/>
      <c r="AT101" s="220"/>
      <c r="AU101" s="218" t="s">
        <v>657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573</v>
      </c>
      <c r="AF102" s="418"/>
      <c r="AG102" s="418"/>
      <c r="AH102" s="418"/>
      <c r="AI102" s="418" t="s">
        <v>573</v>
      </c>
      <c r="AJ102" s="418"/>
      <c r="AK102" s="418"/>
      <c r="AL102" s="418"/>
      <c r="AM102" s="418" t="s">
        <v>573</v>
      </c>
      <c r="AN102" s="418"/>
      <c r="AO102" s="418"/>
      <c r="AP102" s="418"/>
      <c r="AQ102" s="273">
        <v>3881</v>
      </c>
      <c r="AR102" s="274"/>
      <c r="AS102" s="274"/>
      <c r="AT102" s="319"/>
      <c r="AU102" s="273">
        <v>3881</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624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2" t="s">
        <v>625</v>
      </c>
      <c r="AC104" s="543"/>
      <c r="AD104" s="544"/>
      <c r="AE104" s="218" t="s">
        <v>622</v>
      </c>
      <c r="AF104" s="219"/>
      <c r="AG104" s="219"/>
      <c r="AH104" s="220"/>
      <c r="AI104" s="218" t="s">
        <v>622</v>
      </c>
      <c r="AJ104" s="219"/>
      <c r="AK104" s="219"/>
      <c r="AL104" s="220"/>
      <c r="AM104" s="218" t="s">
        <v>622</v>
      </c>
      <c r="AN104" s="219"/>
      <c r="AO104" s="219"/>
      <c r="AP104" s="220"/>
      <c r="AQ104" s="218" t="s">
        <v>622</v>
      </c>
      <c r="AR104" s="219"/>
      <c r="AS104" s="219"/>
      <c r="AT104" s="220"/>
      <c r="AU104" s="218" t="s">
        <v>658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t="s">
        <v>625</v>
      </c>
      <c r="AC105" s="469"/>
      <c r="AD105" s="470"/>
      <c r="AE105" s="218" t="s">
        <v>622</v>
      </c>
      <c r="AF105" s="219"/>
      <c r="AG105" s="219"/>
      <c r="AH105" s="220"/>
      <c r="AI105" s="218" t="s">
        <v>622</v>
      </c>
      <c r="AJ105" s="219"/>
      <c r="AK105" s="219"/>
      <c r="AL105" s="220"/>
      <c r="AM105" s="218" t="s">
        <v>622</v>
      </c>
      <c r="AN105" s="219"/>
      <c r="AO105" s="219"/>
      <c r="AP105" s="220"/>
      <c r="AQ105" s="218">
        <v>281</v>
      </c>
      <c r="AR105" s="219"/>
      <c r="AS105" s="219"/>
      <c r="AT105" s="220"/>
      <c r="AU105" s="273">
        <v>1190</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580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2" t="s">
        <v>582</v>
      </c>
      <c r="AC107" s="543"/>
      <c r="AD107" s="544"/>
      <c r="AE107" s="418" t="s">
        <v>583</v>
      </c>
      <c r="AF107" s="418"/>
      <c r="AG107" s="418"/>
      <c r="AH107" s="418"/>
      <c r="AI107" s="418" t="s">
        <v>573</v>
      </c>
      <c r="AJ107" s="418"/>
      <c r="AK107" s="418"/>
      <c r="AL107" s="418"/>
      <c r="AM107" s="418" t="s">
        <v>583</v>
      </c>
      <c r="AN107" s="418"/>
      <c r="AO107" s="418"/>
      <c r="AP107" s="418"/>
      <c r="AQ107" s="218" t="s">
        <v>583</v>
      </c>
      <c r="AR107" s="219"/>
      <c r="AS107" s="219"/>
      <c r="AT107" s="220"/>
      <c r="AU107" s="218" t="s">
        <v>659</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t="s">
        <v>582</v>
      </c>
      <c r="AC108" s="469"/>
      <c r="AD108" s="470"/>
      <c r="AE108" s="418" t="s">
        <v>583</v>
      </c>
      <c r="AF108" s="418"/>
      <c r="AG108" s="418"/>
      <c r="AH108" s="418"/>
      <c r="AI108" s="418" t="s">
        <v>575</v>
      </c>
      <c r="AJ108" s="418"/>
      <c r="AK108" s="418"/>
      <c r="AL108" s="418"/>
      <c r="AM108" s="418" t="s">
        <v>573</v>
      </c>
      <c r="AN108" s="418"/>
      <c r="AO108" s="418"/>
      <c r="AP108" s="418"/>
      <c r="AQ108" s="218">
        <v>55</v>
      </c>
      <c r="AR108" s="219"/>
      <c r="AS108" s="219"/>
      <c r="AT108" s="220"/>
      <c r="AU108" s="273">
        <v>58</v>
      </c>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2"/>
      <c r="AC110" s="543"/>
      <c r="AD110" s="54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2"/>
      <c r="AC113" s="543"/>
      <c r="AD113" s="54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531</v>
      </c>
      <c r="AF115" s="416"/>
      <c r="AG115" s="416"/>
      <c r="AH115" s="417"/>
      <c r="AI115" s="415" t="s">
        <v>528</v>
      </c>
      <c r="AJ115" s="416"/>
      <c r="AK115" s="416"/>
      <c r="AL115" s="417"/>
      <c r="AM115" s="415" t="s">
        <v>523</v>
      </c>
      <c r="AN115" s="416"/>
      <c r="AO115" s="416"/>
      <c r="AP115" s="417"/>
      <c r="AQ115" s="588" t="s">
        <v>518</v>
      </c>
      <c r="AR115" s="589"/>
      <c r="AS115" s="589"/>
      <c r="AT115" s="589"/>
      <c r="AU115" s="589"/>
      <c r="AV115" s="589"/>
      <c r="AW115" s="589"/>
      <c r="AX115" s="590"/>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2" t="s">
        <v>650</v>
      </c>
      <c r="AC116" s="543"/>
      <c r="AD116" s="544"/>
      <c r="AE116" s="418" t="s">
        <v>575</v>
      </c>
      <c r="AF116" s="418"/>
      <c r="AG116" s="418"/>
      <c r="AH116" s="418"/>
      <c r="AI116" s="418" t="s">
        <v>573</v>
      </c>
      <c r="AJ116" s="418"/>
      <c r="AK116" s="418"/>
      <c r="AL116" s="418"/>
      <c r="AM116" s="418" t="s">
        <v>573</v>
      </c>
      <c r="AN116" s="418"/>
      <c r="AO116" s="418"/>
      <c r="AP116" s="418"/>
      <c r="AQ116" s="218">
        <v>586.70000000000005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68" t="s">
        <v>644</v>
      </c>
      <c r="AC117" s="469"/>
      <c r="AD117" s="470"/>
      <c r="AE117" s="548" t="s">
        <v>588</v>
      </c>
      <c r="AF117" s="548"/>
      <c r="AG117" s="548"/>
      <c r="AH117" s="548"/>
      <c r="AI117" s="548" t="s">
        <v>589</v>
      </c>
      <c r="AJ117" s="548"/>
      <c r="AK117" s="548"/>
      <c r="AL117" s="548"/>
      <c r="AM117" s="548" t="s">
        <v>575</v>
      </c>
      <c r="AN117" s="548"/>
      <c r="AO117" s="548"/>
      <c r="AP117" s="548"/>
      <c r="AQ117" s="548" t="s">
        <v>638</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531</v>
      </c>
      <c r="AF118" s="416"/>
      <c r="AG118" s="416"/>
      <c r="AH118" s="417"/>
      <c r="AI118" s="415" t="s">
        <v>528</v>
      </c>
      <c r="AJ118" s="416"/>
      <c r="AK118" s="416"/>
      <c r="AL118" s="417"/>
      <c r="AM118" s="415" t="s">
        <v>523</v>
      </c>
      <c r="AN118" s="416"/>
      <c r="AO118" s="416"/>
      <c r="AP118" s="417"/>
      <c r="AQ118" s="588" t="s">
        <v>518</v>
      </c>
      <c r="AR118" s="589"/>
      <c r="AS118" s="589"/>
      <c r="AT118" s="589"/>
      <c r="AU118" s="589"/>
      <c r="AV118" s="589"/>
      <c r="AW118" s="589"/>
      <c r="AX118" s="590"/>
    </row>
    <row r="119" spans="1:50" ht="23.25" customHeight="1" x14ac:dyDescent="0.15">
      <c r="A119" s="439"/>
      <c r="B119" s="440"/>
      <c r="C119" s="440"/>
      <c r="D119" s="440"/>
      <c r="E119" s="440"/>
      <c r="F119" s="441"/>
      <c r="G119" s="393" t="s">
        <v>642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650</v>
      </c>
      <c r="AC119" s="463"/>
      <c r="AD119" s="464"/>
      <c r="AE119" s="418" t="s">
        <v>573</v>
      </c>
      <c r="AF119" s="418"/>
      <c r="AG119" s="418"/>
      <c r="AH119" s="418"/>
      <c r="AI119" s="418" t="s">
        <v>591</v>
      </c>
      <c r="AJ119" s="418"/>
      <c r="AK119" s="418"/>
      <c r="AL119" s="418"/>
      <c r="AM119" s="418" t="s">
        <v>573</v>
      </c>
      <c r="AN119" s="418"/>
      <c r="AO119" s="418"/>
      <c r="AP119" s="418"/>
      <c r="AQ119" s="418">
        <v>390.3</v>
      </c>
      <c r="AR119" s="418"/>
      <c r="AS119" s="418"/>
      <c r="AT119" s="418"/>
      <c r="AU119" s="418"/>
      <c r="AV119" s="418"/>
      <c r="AW119" s="418"/>
      <c r="AX119" s="547"/>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68" t="s">
        <v>644</v>
      </c>
      <c r="AC120" s="469"/>
      <c r="AD120" s="470"/>
      <c r="AE120" s="548" t="s">
        <v>590</v>
      </c>
      <c r="AF120" s="548"/>
      <c r="AG120" s="548"/>
      <c r="AH120" s="548"/>
      <c r="AI120" s="548" t="s">
        <v>573</v>
      </c>
      <c r="AJ120" s="548"/>
      <c r="AK120" s="548"/>
      <c r="AL120" s="548"/>
      <c r="AM120" s="548" t="s">
        <v>575</v>
      </c>
      <c r="AN120" s="548"/>
      <c r="AO120" s="548"/>
      <c r="AP120" s="548"/>
      <c r="AQ120" s="548" t="s">
        <v>641</v>
      </c>
      <c r="AR120" s="548"/>
      <c r="AS120" s="548"/>
      <c r="AT120" s="548"/>
      <c r="AU120" s="548"/>
      <c r="AV120" s="548"/>
      <c r="AW120" s="548"/>
      <c r="AX120" s="549"/>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531</v>
      </c>
      <c r="AF121" s="416"/>
      <c r="AG121" s="416"/>
      <c r="AH121" s="417"/>
      <c r="AI121" s="415" t="s">
        <v>528</v>
      </c>
      <c r="AJ121" s="416"/>
      <c r="AK121" s="416"/>
      <c r="AL121" s="417"/>
      <c r="AM121" s="415" t="s">
        <v>523</v>
      </c>
      <c r="AN121" s="416"/>
      <c r="AO121" s="416"/>
      <c r="AP121" s="417"/>
      <c r="AQ121" s="588" t="s">
        <v>518</v>
      </c>
      <c r="AR121" s="589"/>
      <c r="AS121" s="589"/>
      <c r="AT121" s="589"/>
      <c r="AU121" s="589"/>
      <c r="AV121" s="589"/>
      <c r="AW121" s="589"/>
      <c r="AX121" s="590"/>
    </row>
    <row r="122" spans="1:50" ht="23.25" customHeight="1" x14ac:dyDescent="0.15">
      <c r="A122" s="439"/>
      <c r="B122" s="440"/>
      <c r="C122" s="440"/>
      <c r="D122" s="440"/>
      <c r="E122" s="440"/>
      <c r="F122" s="441"/>
      <c r="G122" s="393" t="s">
        <v>587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649</v>
      </c>
      <c r="AC122" s="463"/>
      <c r="AD122" s="464"/>
      <c r="AE122" s="418" t="s">
        <v>588</v>
      </c>
      <c r="AF122" s="418"/>
      <c r="AG122" s="418"/>
      <c r="AH122" s="418"/>
      <c r="AI122" s="418" t="s">
        <v>573</v>
      </c>
      <c r="AJ122" s="418"/>
      <c r="AK122" s="418"/>
      <c r="AL122" s="418"/>
      <c r="AM122" s="418" t="s">
        <v>573</v>
      </c>
      <c r="AN122" s="418"/>
      <c r="AO122" s="418"/>
      <c r="AP122" s="418"/>
      <c r="AQ122" s="418">
        <v>767.1</v>
      </c>
      <c r="AR122" s="418"/>
      <c r="AS122" s="418"/>
      <c r="AT122" s="418"/>
      <c r="AU122" s="418"/>
      <c r="AV122" s="418"/>
      <c r="AW122" s="418"/>
      <c r="AX122" s="547"/>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68" t="s">
        <v>644</v>
      </c>
      <c r="AC123" s="469"/>
      <c r="AD123" s="470"/>
      <c r="AE123" s="548" t="s">
        <v>590</v>
      </c>
      <c r="AF123" s="548"/>
      <c r="AG123" s="548"/>
      <c r="AH123" s="548"/>
      <c r="AI123" s="548" t="s">
        <v>575</v>
      </c>
      <c r="AJ123" s="548"/>
      <c r="AK123" s="548"/>
      <c r="AL123" s="548"/>
      <c r="AM123" s="548" t="s">
        <v>575</v>
      </c>
      <c r="AN123" s="548"/>
      <c r="AO123" s="548"/>
      <c r="AP123" s="548"/>
      <c r="AQ123" s="548" t="s">
        <v>639</v>
      </c>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532</v>
      </c>
      <c r="AF124" s="416"/>
      <c r="AG124" s="416"/>
      <c r="AH124" s="417"/>
      <c r="AI124" s="415" t="s">
        <v>528</v>
      </c>
      <c r="AJ124" s="416"/>
      <c r="AK124" s="416"/>
      <c r="AL124" s="417"/>
      <c r="AM124" s="415" t="s">
        <v>523</v>
      </c>
      <c r="AN124" s="416"/>
      <c r="AO124" s="416"/>
      <c r="AP124" s="417"/>
      <c r="AQ124" s="588" t="s">
        <v>518</v>
      </c>
      <c r="AR124" s="589"/>
      <c r="AS124" s="589"/>
      <c r="AT124" s="589"/>
      <c r="AU124" s="589"/>
      <c r="AV124" s="589"/>
      <c r="AW124" s="589"/>
      <c r="AX124" s="590"/>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813" t="s">
        <v>480</v>
      </c>
      <c r="AC126" s="814"/>
      <c r="AD126" s="815"/>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88" t="s">
        <v>518</v>
      </c>
      <c r="AR127" s="589"/>
      <c r="AS127" s="589"/>
      <c r="AT127" s="589"/>
      <c r="AU127" s="589"/>
      <c r="AV127" s="589"/>
      <c r="AW127" s="589"/>
      <c r="AX127" s="590"/>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813" t="s">
        <v>480</v>
      </c>
      <c r="AC129" s="814"/>
      <c r="AD129" s="815"/>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561</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573</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597</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575</v>
      </c>
      <c r="AF135" s="207"/>
      <c r="AG135" s="207"/>
      <c r="AH135" s="207"/>
      <c r="AI135" s="206" t="s">
        <v>583</v>
      </c>
      <c r="AJ135" s="207"/>
      <c r="AK135" s="207"/>
      <c r="AL135" s="207"/>
      <c r="AM135" s="206" t="s">
        <v>598</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599</v>
      </c>
      <c r="H154" s="105"/>
      <c r="I154" s="105"/>
      <c r="J154" s="105"/>
      <c r="K154" s="105"/>
      <c r="L154" s="105"/>
      <c r="M154" s="105"/>
      <c r="N154" s="105"/>
      <c r="O154" s="105"/>
      <c r="P154" s="106"/>
      <c r="Q154" s="125" t="s">
        <v>573</v>
      </c>
      <c r="R154" s="105"/>
      <c r="S154" s="105"/>
      <c r="T154" s="105"/>
      <c r="U154" s="105"/>
      <c r="V154" s="105"/>
      <c r="W154" s="105"/>
      <c r="X154" s="105"/>
      <c r="Y154" s="105"/>
      <c r="Z154" s="105"/>
      <c r="AA154" s="293"/>
      <c r="AB154" s="141" t="s">
        <v>573</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82.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573</v>
      </c>
      <c r="K430" s="901"/>
      <c r="L430" s="901"/>
      <c r="M430" s="901"/>
      <c r="N430" s="901"/>
      <c r="O430" s="901"/>
      <c r="P430" s="901"/>
      <c r="Q430" s="901"/>
      <c r="R430" s="901"/>
      <c r="S430" s="901"/>
      <c r="T430" s="902"/>
      <c r="U430" s="585" t="s">
        <v>600</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87" t="s">
        <v>601</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573</v>
      </c>
      <c r="AJ434" s="207"/>
      <c r="AK434" s="207"/>
      <c r="AL434" s="207"/>
      <c r="AM434" s="340" t="s">
        <v>573</v>
      </c>
      <c r="AN434" s="207"/>
      <c r="AO434" s="207"/>
      <c r="AP434" s="341"/>
      <c r="AQ434" s="340" t="s">
        <v>600</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588</v>
      </c>
      <c r="AF435" s="207"/>
      <c r="AG435" s="207"/>
      <c r="AH435" s="341"/>
      <c r="AI435" s="340" t="s">
        <v>573</v>
      </c>
      <c r="AJ435" s="207"/>
      <c r="AK435" s="207"/>
      <c r="AL435" s="207"/>
      <c r="AM435" s="340" t="s">
        <v>573</v>
      </c>
      <c r="AN435" s="207"/>
      <c r="AO435" s="207"/>
      <c r="AP435" s="341"/>
      <c r="AQ435" s="340" t="s">
        <v>585</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87" t="s">
        <v>573</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591</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591</v>
      </c>
      <c r="AJ459" s="207"/>
      <c r="AK459" s="207"/>
      <c r="AL459" s="207"/>
      <c r="AM459" s="340" t="s">
        <v>573</v>
      </c>
      <c r="AN459" s="207"/>
      <c r="AO459" s="207"/>
      <c r="AP459" s="341"/>
      <c r="AQ459" s="340" t="s">
        <v>602</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259</v>
      </c>
      <c r="B702" s="87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569</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11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8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9" t="s">
        <v>569</v>
      </c>
      <c r="AE704" s="780"/>
      <c r="AF704" s="780"/>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21" t="s">
        <v>41</v>
      </c>
      <c r="D705" s="8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3"/>
      <c r="AD705" s="711" t="s">
        <v>608</v>
      </c>
      <c r="AE705" s="712"/>
      <c r="AF705" s="712"/>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1"/>
      <c r="D706" s="792"/>
      <c r="E706" s="727" t="s">
        <v>502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608</v>
      </c>
      <c r="AE708" s="602"/>
      <c r="AF708" s="602"/>
      <c r="AG708" s="739" t="s">
        <v>573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608</v>
      </c>
      <c r="AE711" s="329"/>
      <c r="AF711" s="329"/>
      <c r="AG711" s="101" t="s">
        <v>573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608</v>
      </c>
      <c r="AE712" s="780"/>
      <c r="AF712" s="780"/>
      <c r="AG712" s="807" t="s">
        <v>590</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0"/>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2"/>
      <c r="B714" s="643"/>
      <c r="C714" s="644" t="s">
        <v>445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608</v>
      </c>
      <c r="AE714" s="805"/>
      <c r="AF714" s="806"/>
      <c r="AG714" s="733" t="s">
        <v>575</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446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608</v>
      </c>
      <c r="AE715" s="602"/>
      <c r="AF715" s="653"/>
      <c r="AG715" s="739" t="s">
        <v>573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608</v>
      </c>
      <c r="AE716" s="624"/>
      <c r="AF716" s="624"/>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573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569</v>
      </c>
      <c r="AE719" s="602"/>
      <c r="AF719" s="602"/>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3" customHeight="1" x14ac:dyDescent="0.15">
      <c r="A721" s="775"/>
      <c r="B721" s="776"/>
      <c r="C721" s="296" t="s">
        <v>565</v>
      </c>
      <c r="D721" s="297"/>
      <c r="E721" s="297"/>
      <c r="F721" s="298"/>
      <c r="G721" s="287"/>
      <c r="H721" s="288"/>
      <c r="I721" s="83" t="str">
        <f>IF(OR(G721="　", G721=""), "", "-")</f>
        <v/>
      </c>
      <c r="J721" s="291">
        <v>532</v>
      </c>
      <c r="K721" s="291"/>
      <c r="L721" s="83" t="str">
        <f>IF(M721="","","-")</f>
        <v/>
      </c>
      <c r="M721" s="84"/>
      <c r="N721" s="304" t="s">
        <v>610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3" customHeight="1" x14ac:dyDescent="0.15">
      <c r="A722" s="775"/>
      <c r="B722" s="776"/>
      <c r="C722" s="296" t="s">
        <v>565</v>
      </c>
      <c r="D722" s="297"/>
      <c r="E722" s="297"/>
      <c r="F722" s="298"/>
      <c r="G722" s="287"/>
      <c r="H722" s="288"/>
      <c r="I722" s="83" t="str">
        <f t="shared" ref="I722:I725" si="4">IF(OR(G722="　", G722=""), "", "-")</f>
        <v/>
      </c>
      <c r="J722" s="291">
        <v>533</v>
      </c>
      <c r="K722" s="291"/>
      <c r="L722" s="83" t="str">
        <f t="shared" ref="L722:L725" si="5">IF(M722="","","-")</f>
        <v/>
      </c>
      <c r="M722" s="84"/>
      <c r="N722" s="304" t="s">
        <v>611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3"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3"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3"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7" t="s">
        <v>48</v>
      </c>
      <c r="B726" s="799"/>
      <c r="C726" s="812" t="s">
        <v>53</v>
      </c>
      <c r="D726" s="837"/>
      <c r="E726" s="837"/>
      <c r="F726" s="838"/>
      <c r="G726" s="574" t="s">
        <v>640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640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t="s">
        <v>655</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t="s">
        <v>654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t="s">
        <v>656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t="s">
        <v>613</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545</v>
      </c>
      <c r="B737" s="210"/>
      <c r="C737" s="210"/>
      <c r="D737" s="211"/>
      <c r="E737" s="990" t="s">
        <v>616</v>
      </c>
      <c r="F737" s="990"/>
      <c r="G737" s="990"/>
      <c r="H737" s="990"/>
      <c r="I737" s="990"/>
      <c r="J737" s="990"/>
      <c r="K737" s="990"/>
      <c r="L737" s="990"/>
      <c r="M737" s="990"/>
      <c r="N737" s="365" t="s">
        <v>538</v>
      </c>
      <c r="O737" s="365"/>
      <c r="P737" s="365"/>
      <c r="Q737" s="365"/>
      <c r="R737" s="990" t="s">
        <v>573</v>
      </c>
      <c r="S737" s="990"/>
      <c r="T737" s="990"/>
      <c r="U737" s="990"/>
      <c r="V737" s="990"/>
      <c r="W737" s="990"/>
      <c r="X737" s="990"/>
      <c r="Y737" s="990"/>
      <c r="Z737" s="990"/>
      <c r="AA737" s="365" t="s">
        <v>537</v>
      </c>
      <c r="AB737" s="365"/>
      <c r="AC737" s="365"/>
      <c r="AD737" s="365"/>
      <c r="AE737" s="990" t="s">
        <v>617</v>
      </c>
      <c r="AF737" s="990"/>
      <c r="AG737" s="990"/>
      <c r="AH737" s="990"/>
      <c r="AI737" s="990"/>
      <c r="AJ737" s="990"/>
      <c r="AK737" s="990"/>
      <c r="AL737" s="990"/>
      <c r="AM737" s="990"/>
      <c r="AN737" s="365" t="s">
        <v>536</v>
      </c>
      <c r="AO737" s="365"/>
      <c r="AP737" s="365"/>
      <c r="AQ737" s="365"/>
      <c r="AR737" s="982" t="s">
        <v>573</v>
      </c>
      <c r="AS737" s="983"/>
      <c r="AT737" s="983"/>
      <c r="AU737" s="983"/>
      <c r="AV737" s="983"/>
      <c r="AW737" s="983"/>
      <c r="AX737" s="984"/>
      <c r="AY737" s="89"/>
      <c r="AZ737" s="89"/>
    </row>
    <row r="738" spans="1:52" ht="24.75" customHeight="1" x14ac:dyDescent="0.15">
      <c r="A738" s="991" t="s">
        <v>535</v>
      </c>
      <c r="B738" s="210"/>
      <c r="C738" s="210"/>
      <c r="D738" s="211"/>
      <c r="E738" s="990" t="s">
        <v>573</v>
      </c>
      <c r="F738" s="990"/>
      <c r="G738" s="990"/>
      <c r="H738" s="990"/>
      <c r="I738" s="990"/>
      <c r="J738" s="990"/>
      <c r="K738" s="990"/>
      <c r="L738" s="990"/>
      <c r="M738" s="990"/>
      <c r="N738" s="365" t="s">
        <v>534</v>
      </c>
      <c r="O738" s="365"/>
      <c r="P738" s="365"/>
      <c r="Q738" s="365"/>
      <c r="R738" s="990" t="s">
        <v>590</v>
      </c>
      <c r="S738" s="990"/>
      <c r="T738" s="990"/>
      <c r="U738" s="990"/>
      <c r="V738" s="990"/>
      <c r="W738" s="990"/>
      <c r="X738" s="990"/>
      <c r="Y738" s="990"/>
      <c r="Z738" s="990"/>
      <c r="AA738" s="365" t="s">
        <v>533</v>
      </c>
      <c r="AB738" s="365"/>
      <c r="AC738" s="365"/>
      <c r="AD738" s="365"/>
      <c r="AE738" s="990" t="s">
        <v>614</v>
      </c>
      <c r="AF738" s="990"/>
      <c r="AG738" s="990"/>
      <c r="AH738" s="990"/>
      <c r="AI738" s="990"/>
      <c r="AJ738" s="990"/>
      <c r="AK738" s="990"/>
      <c r="AL738" s="990"/>
      <c r="AM738" s="990"/>
      <c r="AN738" s="365" t="s">
        <v>529</v>
      </c>
      <c r="AO738" s="365"/>
      <c r="AP738" s="365"/>
      <c r="AQ738" s="365"/>
      <c r="AR738" s="982" t="s">
        <v>615</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t="s">
        <v>510</v>
      </c>
      <c r="J739" s="985"/>
      <c r="K739" s="93" t="str">
        <f>IF(OR(I739="　", I739=""), "", "-")</f>
        <v>-</v>
      </c>
      <c r="L739" s="986">
        <v>28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505</v>
      </c>
      <c r="B740" s="612"/>
      <c r="C740" s="612"/>
      <c r="D740" s="612"/>
      <c r="E740" s="612"/>
      <c r="F740" s="61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507</v>
      </c>
      <c r="B779" s="626"/>
      <c r="C779" s="626"/>
      <c r="D779" s="626"/>
      <c r="E779" s="626"/>
      <c r="F779" s="627"/>
      <c r="G779" s="592" t="s">
        <v>645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646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590</v>
      </c>
      <c r="H781" s="668"/>
      <c r="I781" s="668"/>
      <c r="J781" s="668"/>
      <c r="K781" s="669"/>
      <c r="L781" s="661" t="s">
        <v>619</v>
      </c>
      <c r="M781" s="662"/>
      <c r="N781" s="662"/>
      <c r="O781" s="662"/>
      <c r="P781" s="662"/>
      <c r="Q781" s="662"/>
      <c r="R781" s="662"/>
      <c r="S781" s="662"/>
      <c r="T781" s="662"/>
      <c r="U781" s="662"/>
      <c r="V781" s="662"/>
      <c r="W781" s="662"/>
      <c r="X781" s="663"/>
      <c r="Y781" s="388" t="s">
        <v>573</v>
      </c>
      <c r="Z781" s="389"/>
      <c r="AA781" s="389"/>
      <c r="AB781" s="802"/>
      <c r="AC781" s="667" t="s">
        <v>573</v>
      </c>
      <c r="AD781" s="668"/>
      <c r="AE781" s="668"/>
      <c r="AF781" s="668"/>
      <c r="AG781" s="669"/>
      <c r="AH781" s="661" t="s">
        <v>573</v>
      </c>
      <c r="AI781" s="662"/>
      <c r="AJ781" s="662"/>
      <c r="AK781" s="662"/>
      <c r="AL781" s="662"/>
      <c r="AM781" s="662"/>
      <c r="AN781" s="662"/>
      <c r="AO781" s="662"/>
      <c r="AP781" s="662"/>
      <c r="AQ781" s="662"/>
      <c r="AR781" s="662"/>
      <c r="AS781" s="662"/>
      <c r="AT781" s="663"/>
      <c r="AU781" s="388" t="s">
        <v>573</v>
      </c>
      <c r="AV781" s="389"/>
      <c r="AW781" s="389"/>
      <c r="AX781" s="390"/>
    </row>
    <row r="782" spans="1:50" ht="24.75" hidden="1"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hidden="1"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28"/>
      <c r="B792" s="629"/>
      <c r="C792" s="629"/>
      <c r="D792" s="629"/>
      <c r="E792" s="629"/>
      <c r="F792" s="630"/>
      <c r="G792" s="592" t="s">
        <v>647</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648</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619</v>
      </c>
      <c r="H794" s="668"/>
      <c r="I794" s="668"/>
      <c r="J794" s="668"/>
      <c r="K794" s="669"/>
      <c r="L794" s="661" t="s">
        <v>573</v>
      </c>
      <c r="M794" s="662"/>
      <c r="N794" s="662"/>
      <c r="O794" s="662"/>
      <c r="P794" s="662"/>
      <c r="Q794" s="662"/>
      <c r="R794" s="662"/>
      <c r="S794" s="662"/>
      <c r="T794" s="662"/>
      <c r="U794" s="662"/>
      <c r="V794" s="662"/>
      <c r="W794" s="662"/>
      <c r="X794" s="663"/>
      <c r="Y794" s="388" t="s">
        <v>618</v>
      </c>
      <c r="Z794" s="389"/>
      <c r="AA794" s="389"/>
      <c r="AB794" s="802"/>
      <c r="AC794" s="667" t="s">
        <v>573</v>
      </c>
      <c r="AD794" s="668"/>
      <c r="AE794" s="668"/>
      <c r="AF794" s="668"/>
      <c r="AG794" s="669"/>
      <c r="AH794" s="661" t="s">
        <v>620</v>
      </c>
      <c r="AI794" s="662"/>
      <c r="AJ794" s="662"/>
      <c r="AK794" s="662"/>
      <c r="AL794" s="662"/>
      <c r="AM794" s="662"/>
      <c r="AN794" s="662"/>
      <c r="AO794" s="662"/>
      <c r="AP794" s="662"/>
      <c r="AQ794" s="662"/>
      <c r="AR794" s="662"/>
      <c r="AS794" s="662"/>
      <c r="AT794" s="663"/>
      <c r="AU794" s="388" t="s">
        <v>619</v>
      </c>
      <c r="AV794" s="389"/>
      <c r="AW794" s="389"/>
      <c r="AX794" s="390"/>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8"/>
      <c r="B805" s="629"/>
      <c r="C805" s="629"/>
      <c r="D805" s="629"/>
      <c r="E805" s="629"/>
      <c r="F805" s="630"/>
      <c r="G805" s="592" t="s">
        <v>440</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441</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8"/>
      <c r="Z807" s="389"/>
      <c r="AA807" s="389"/>
      <c r="AB807" s="802"/>
      <c r="AC807" s="667"/>
      <c r="AD807" s="668"/>
      <c r="AE807" s="668"/>
      <c r="AF807" s="668"/>
      <c r="AG807" s="669"/>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2"/>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573</v>
      </c>
      <c r="D837" s="347"/>
      <c r="E837" s="347"/>
      <c r="F837" s="347"/>
      <c r="G837" s="347"/>
      <c r="H837" s="347"/>
      <c r="I837" s="347"/>
      <c r="J837" s="348" t="s">
        <v>573</v>
      </c>
      <c r="K837" s="349"/>
      <c r="L837" s="349"/>
      <c r="M837" s="349"/>
      <c r="N837" s="349"/>
      <c r="O837" s="349"/>
      <c r="P837" s="362" t="s">
        <v>590</v>
      </c>
      <c r="Q837" s="350"/>
      <c r="R837" s="350"/>
      <c r="S837" s="350"/>
      <c r="T837" s="350"/>
      <c r="U837" s="350"/>
      <c r="V837" s="350"/>
      <c r="W837" s="350"/>
      <c r="X837" s="350"/>
      <c r="Y837" s="351" t="s">
        <v>609</v>
      </c>
      <c r="Z837" s="352"/>
      <c r="AA837" s="352"/>
      <c r="AB837" s="353"/>
      <c r="AC837" s="363"/>
      <c r="AD837" s="371"/>
      <c r="AE837" s="371"/>
      <c r="AF837" s="371"/>
      <c r="AG837" s="371"/>
      <c r="AH837" s="372" t="s">
        <v>573</v>
      </c>
      <c r="AI837" s="373"/>
      <c r="AJ837" s="373"/>
      <c r="AK837" s="373"/>
      <c r="AL837" s="357" t="s">
        <v>599</v>
      </c>
      <c r="AM837" s="358"/>
      <c r="AN837" s="358"/>
      <c r="AO837" s="359"/>
      <c r="AP837" s="360" t="s">
        <v>573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573</v>
      </c>
      <c r="D870" s="347"/>
      <c r="E870" s="347"/>
      <c r="F870" s="347"/>
      <c r="G870" s="347"/>
      <c r="H870" s="347"/>
      <c r="I870" s="347"/>
      <c r="J870" s="348" t="s">
        <v>573</v>
      </c>
      <c r="K870" s="349"/>
      <c r="L870" s="349"/>
      <c r="M870" s="349"/>
      <c r="N870" s="349"/>
      <c r="O870" s="349"/>
      <c r="P870" s="362" t="s">
        <v>590</v>
      </c>
      <c r="Q870" s="350"/>
      <c r="R870" s="350"/>
      <c r="S870" s="350"/>
      <c r="T870" s="350"/>
      <c r="U870" s="350"/>
      <c r="V870" s="350"/>
      <c r="W870" s="350"/>
      <c r="X870" s="350"/>
      <c r="Y870" s="351" t="s">
        <v>609</v>
      </c>
      <c r="Z870" s="352"/>
      <c r="AA870" s="352"/>
      <c r="AB870" s="353"/>
      <c r="AC870" s="363"/>
      <c r="AD870" s="371"/>
      <c r="AE870" s="371"/>
      <c r="AF870" s="371"/>
      <c r="AG870" s="371"/>
      <c r="AH870" s="372" t="s">
        <v>573</v>
      </c>
      <c r="AI870" s="373"/>
      <c r="AJ870" s="373"/>
      <c r="AK870" s="373"/>
      <c r="AL870" s="357" t="s">
        <v>599</v>
      </c>
      <c r="AM870" s="358"/>
      <c r="AN870" s="358"/>
      <c r="AO870" s="359"/>
      <c r="AP870" s="360" t="s">
        <v>573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573</v>
      </c>
      <c r="D903" s="347"/>
      <c r="E903" s="347"/>
      <c r="F903" s="347"/>
      <c r="G903" s="347"/>
      <c r="H903" s="347"/>
      <c r="I903" s="347"/>
      <c r="J903" s="348" t="s">
        <v>573</v>
      </c>
      <c r="K903" s="349"/>
      <c r="L903" s="349"/>
      <c r="M903" s="349"/>
      <c r="N903" s="349"/>
      <c r="O903" s="349"/>
      <c r="P903" s="362" t="s">
        <v>590</v>
      </c>
      <c r="Q903" s="350"/>
      <c r="R903" s="350"/>
      <c r="S903" s="350"/>
      <c r="T903" s="350"/>
      <c r="U903" s="350"/>
      <c r="V903" s="350"/>
      <c r="W903" s="350"/>
      <c r="X903" s="350"/>
      <c r="Y903" s="351" t="s">
        <v>609</v>
      </c>
      <c r="Z903" s="352"/>
      <c r="AA903" s="352"/>
      <c r="AB903" s="353"/>
      <c r="AC903" s="363"/>
      <c r="AD903" s="371"/>
      <c r="AE903" s="371"/>
      <c r="AF903" s="371"/>
      <c r="AG903" s="371"/>
      <c r="AH903" s="372" t="s">
        <v>573</v>
      </c>
      <c r="AI903" s="373"/>
      <c r="AJ903" s="373"/>
      <c r="AK903" s="373"/>
      <c r="AL903" s="357" t="s">
        <v>599</v>
      </c>
      <c r="AM903" s="358"/>
      <c r="AN903" s="358"/>
      <c r="AO903" s="359"/>
      <c r="AP903" s="360" t="s">
        <v>573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573</v>
      </c>
      <c r="D936" s="347"/>
      <c r="E936" s="347"/>
      <c r="F936" s="347"/>
      <c r="G936" s="347"/>
      <c r="H936" s="347"/>
      <c r="I936" s="347"/>
      <c r="J936" s="348" t="s">
        <v>573</v>
      </c>
      <c r="K936" s="349"/>
      <c r="L936" s="349"/>
      <c r="M936" s="349"/>
      <c r="N936" s="349"/>
      <c r="O936" s="349"/>
      <c r="P936" s="362" t="s">
        <v>590</v>
      </c>
      <c r="Q936" s="350"/>
      <c r="R936" s="350"/>
      <c r="S936" s="350"/>
      <c r="T936" s="350"/>
      <c r="U936" s="350"/>
      <c r="V936" s="350"/>
      <c r="W936" s="350"/>
      <c r="X936" s="350"/>
      <c r="Y936" s="351" t="s">
        <v>609</v>
      </c>
      <c r="Z936" s="352"/>
      <c r="AA936" s="352"/>
      <c r="AB936" s="353"/>
      <c r="AC936" s="363"/>
      <c r="AD936" s="371"/>
      <c r="AE936" s="371"/>
      <c r="AF936" s="371"/>
      <c r="AG936" s="371"/>
      <c r="AH936" s="372" t="s">
        <v>573</v>
      </c>
      <c r="AI936" s="373"/>
      <c r="AJ936" s="373"/>
      <c r="AK936" s="373"/>
      <c r="AL936" s="357" t="s">
        <v>599</v>
      </c>
      <c r="AM936" s="358"/>
      <c r="AN936" s="358"/>
      <c r="AO936" s="359"/>
      <c r="AP936" s="360" t="s">
        <v>573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573</v>
      </c>
      <c r="K1102" s="349"/>
      <c r="L1102" s="349"/>
      <c r="M1102" s="349"/>
      <c r="N1102" s="349"/>
      <c r="O1102" s="349"/>
      <c r="P1102" s="362" t="s">
        <v>573</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573</v>
      </c>
      <c r="AI1102" s="356"/>
      <c r="AJ1102" s="356"/>
      <c r="AK1102" s="356"/>
      <c r="AL1102" s="357" t="s">
        <v>573</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5">
      <formula>IF(RIGHT(TEXT(P14,"0.#"),1)=".",FALSE,TRUE)</formula>
    </cfRule>
    <cfRule type="expression" dxfId="2804" priority="14026">
      <formula>IF(RIGHT(TEXT(P14,"0.#"),1)=".",TRUE,FALSE)</formula>
    </cfRule>
  </conditionalFormatting>
  <conditionalFormatting sqref="AE32">
    <cfRule type="expression" dxfId="2803" priority="14015">
      <formula>IF(RIGHT(TEXT(AE32,"0.#"),1)=".",FALSE,TRUE)</formula>
    </cfRule>
    <cfRule type="expression" dxfId="2802" priority="14016">
      <formula>IF(RIGHT(TEXT(AE32,"0.#"),1)=".",TRUE,FALSE)</formula>
    </cfRule>
  </conditionalFormatting>
  <conditionalFormatting sqref="P18:AX18">
    <cfRule type="expression" dxfId="2801" priority="13901">
      <formula>IF(RIGHT(TEXT(P18,"0.#"),1)=".",FALSE,TRUE)</formula>
    </cfRule>
    <cfRule type="expression" dxfId="2800" priority="13902">
      <formula>IF(RIGHT(TEXT(P18,"0.#"),1)=".",TRUE,FALSE)</formula>
    </cfRule>
  </conditionalFormatting>
  <conditionalFormatting sqref="Y782">
    <cfRule type="expression" dxfId="2799" priority="13897">
      <formula>IF(RIGHT(TEXT(Y782,"0.#"),1)=".",FALSE,TRUE)</formula>
    </cfRule>
    <cfRule type="expression" dxfId="2798" priority="13898">
      <formula>IF(RIGHT(TEXT(Y782,"0.#"),1)=".",TRUE,FALSE)</formula>
    </cfRule>
  </conditionalFormatting>
  <conditionalFormatting sqref="Y791">
    <cfRule type="expression" dxfId="2797" priority="13893">
      <formula>IF(RIGHT(TEXT(Y791,"0.#"),1)=".",FALSE,TRUE)</formula>
    </cfRule>
    <cfRule type="expression" dxfId="2796" priority="13894">
      <formula>IF(RIGHT(TEXT(Y791,"0.#"),1)=".",TRUE,FALSE)</formula>
    </cfRule>
  </conditionalFormatting>
  <conditionalFormatting sqref="Y822:Y829 Y820 Y809:Y816 Y807 Y796:Y803 Y794">
    <cfRule type="expression" dxfId="2795" priority="13675">
      <formula>IF(RIGHT(TEXT(Y794,"0.#"),1)=".",FALSE,TRUE)</formula>
    </cfRule>
    <cfRule type="expression" dxfId="2794" priority="13676">
      <formula>IF(RIGHT(TEXT(Y794,"0.#"),1)=".",TRUE,FALSE)</formula>
    </cfRule>
  </conditionalFormatting>
  <conditionalFormatting sqref="P16:AQ17 P15:AX15 P13:AX13">
    <cfRule type="expression" dxfId="2793" priority="13723">
      <formula>IF(RIGHT(TEXT(P13,"0.#"),1)=".",FALSE,TRUE)</formula>
    </cfRule>
    <cfRule type="expression" dxfId="2792" priority="13724">
      <formula>IF(RIGHT(TEXT(P13,"0.#"),1)=".",TRUE,FALSE)</formula>
    </cfRule>
  </conditionalFormatting>
  <conditionalFormatting sqref="P19:AJ19">
    <cfRule type="expression" dxfId="2791" priority="13721">
      <formula>IF(RIGHT(TEXT(P19,"0.#"),1)=".",FALSE,TRUE)</formula>
    </cfRule>
    <cfRule type="expression" dxfId="2790" priority="13722">
      <formula>IF(RIGHT(TEXT(P19,"0.#"),1)=".",TRUE,FALSE)</formula>
    </cfRule>
  </conditionalFormatting>
  <conditionalFormatting sqref="AE101 AQ101">
    <cfRule type="expression" dxfId="2789" priority="13713">
      <formula>IF(RIGHT(TEXT(AE101,"0.#"),1)=".",FALSE,TRUE)</formula>
    </cfRule>
    <cfRule type="expression" dxfId="2788" priority="13714">
      <formula>IF(RIGHT(TEXT(AE101,"0.#"),1)=".",TRUE,FALSE)</formula>
    </cfRule>
  </conditionalFormatting>
  <conditionalFormatting sqref="Y783:Y790 Y781">
    <cfRule type="expression" dxfId="2787" priority="13699">
      <formula>IF(RIGHT(TEXT(Y781,"0.#"),1)=".",FALSE,TRUE)</formula>
    </cfRule>
    <cfRule type="expression" dxfId="2786" priority="13700">
      <formula>IF(RIGHT(TEXT(Y781,"0.#"),1)=".",TRUE,FALSE)</formula>
    </cfRule>
  </conditionalFormatting>
  <conditionalFormatting sqref="AU782">
    <cfRule type="expression" dxfId="2785" priority="13697">
      <formula>IF(RIGHT(TEXT(AU782,"0.#"),1)=".",FALSE,TRUE)</formula>
    </cfRule>
    <cfRule type="expression" dxfId="2784" priority="13698">
      <formula>IF(RIGHT(TEXT(AU782,"0.#"),1)=".",TRUE,FALSE)</formula>
    </cfRule>
  </conditionalFormatting>
  <conditionalFormatting sqref="AU791">
    <cfRule type="expression" dxfId="2783" priority="13695">
      <formula>IF(RIGHT(TEXT(AU791,"0.#"),1)=".",FALSE,TRUE)</formula>
    </cfRule>
    <cfRule type="expression" dxfId="2782" priority="13696">
      <formula>IF(RIGHT(TEXT(AU791,"0.#"),1)=".",TRUE,FALSE)</formula>
    </cfRule>
  </conditionalFormatting>
  <conditionalFormatting sqref="AU783:AU790 AU781">
    <cfRule type="expression" dxfId="2781" priority="13693">
      <formula>IF(RIGHT(TEXT(AU781,"0.#"),1)=".",FALSE,TRUE)</formula>
    </cfRule>
    <cfRule type="expression" dxfId="2780" priority="13694">
      <formula>IF(RIGHT(TEXT(AU781,"0.#"),1)=".",TRUE,FALSE)</formula>
    </cfRule>
  </conditionalFormatting>
  <conditionalFormatting sqref="Y821 Y808 Y795">
    <cfRule type="expression" dxfId="2779" priority="13679">
      <formula>IF(RIGHT(TEXT(Y795,"0.#"),1)=".",FALSE,TRUE)</formula>
    </cfRule>
    <cfRule type="expression" dxfId="2778" priority="13680">
      <formula>IF(RIGHT(TEXT(Y795,"0.#"),1)=".",TRUE,FALSE)</formula>
    </cfRule>
  </conditionalFormatting>
  <conditionalFormatting sqref="Y830 Y817 Y804">
    <cfRule type="expression" dxfId="2777" priority="13677">
      <formula>IF(RIGHT(TEXT(Y804,"0.#"),1)=".",FALSE,TRUE)</formula>
    </cfRule>
    <cfRule type="expression" dxfId="2776" priority="13678">
      <formula>IF(RIGHT(TEXT(Y804,"0.#"),1)=".",TRUE,FALSE)</formula>
    </cfRule>
  </conditionalFormatting>
  <conditionalFormatting sqref="AU821 AU808 AU795">
    <cfRule type="expression" dxfId="2775" priority="13673">
      <formula>IF(RIGHT(TEXT(AU795,"0.#"),1)=".",FALSE,TRUE)</formula>
    </cfRule>
    <cfRule type="expression" dxfId="2774" priority="13674">
      <formula>IF(RIGHT(TEXT(AU795,"0.#"),1)=".",TRUE,FALSE)</formula>
    </cfRule>
  </conditionalFormatting>
  <conditionalFormatting sqref="AU830 AU817 AU804">
    <cfRule type="expression" dxfId="2773" priority="13671">
      <formula>IF(RIGHT(TEXT(AU804,"0.#"),1)=".",FALSE,TRUE)</formula>
    </cfRule>
    <cfRule type="expression" dxfId="2772" priority="13672">
      <formula>IF(RIGHT(TEXT(AU804,"0.#"),1)=".",TRUE,FALSE)</formula>
    </cfRule>
  </conditionalFormatting>
  <conditionalFormatting sqref="AU822:AU829 AU820 AU809:AU816 AU807 AU796:AU803 AU794">
    <cfRule type="expression" dxfId="2771" priority="13669">
      <formula>IF(RIGHT(TEXT(AU794,"0.#"),1)=".",FALSE,TRUE)</formula>
    </cfRule>
    <cfRule type="expression" dxfId="2770" priority="13670">
      <formula>IF(RIGHT(TEXT(AU794,"0.#"),1)=".",TRUE,FALSE)</formula>
    </cfRule>
  </conditionalFormatting>
  <conditionalFormatting sqref="AM87">
    <cfRule type="expression" dxfId="2769" priority="13323">
      <formula>IF(RIGHT(TEXT(AM87,"0.#"),1)=".",FALSE,TRUE)</formula>
    </cfRule>
    <cfRule type="expression" dxfId="2768" priority="13324">
      <formula>IF(RIGHT(TEXT(AM87,"0.#"),1)=".",TRUE,FALSE)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AE105 AI104:AI105 AM104:AM105 AQ104">
    <cfRule type="expression" dxfId="2647" priority="13233">
      <formula>IF(RIGHT(TEXT(AE104,"0.#"),1)=".",FALSE,TRUE)</formula>
    </cfRule>
    <cfRule type="expression" dxfId="2646" priority="13234">
      <formula>IF(RIGHT(TEXT(AE104,"0.#"),1)=".",TRUE,FALSE)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Y838">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1">
    <cfRule type="expression" dxfId="2075" priority="2085">
      <formula>IF(RIGHT(TEXT(Y871,"0.#"),1)=".",FALSE,TRUE)</formula>
    </cfRule>
    <cfRule type="expression" dxfId="2074" priority="2086">
      <formula>IF(RIGHT(TEXT(Y871,"0.#"),1)=".",TRUE,FALSE)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4">
    <cfRule type="expression" dxfId="2071" priority="2073">
      <formula>IF(RIGHT(TEXT(Y904,"0.#"),1)=".",FALSE,TRUE)</formula>
    </cfRule>
    <cfRule type="expression" dxfId="2070" priority="2074">
      <formula>IF(RIGHT(TEXT(Y904,"0.#"),1)=".",TRUE,FALSE)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7">
    <cfRule type="expression" dxfId="2067" priority="2061">
      <formula>IF(RIGHT(TEXT(Y937,"0.#"),1)=".",FALSE,TRUE)</formula>
    </cfRule>
    <cfRule type="expression" dxfId="2066" priority="2062">
      <formula>IF(RIGHT(TEXT(Y937,"0.#"),1)=".",TRUE,FALSE)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4:AO904">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7:AO937">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569</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高齢社会対策</v>
      </c>
      <c r="F14" s="18" t="s">
        <v>239</v>
      </c>
      <c r="G14" s="17" t="s">
        <v>569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569</v>
      </c>
      <c r="C22" s="13" t="str">
        <f t="shared" si="0"/>
        <v>地方創生</v>
      </c>
      <c r="D22" s="13" t="str">
        <f t="shared" si="8"/>
        <v>高齢社会対策、地方創生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2"/>
      <c r="Z2" s="829"/>
      <c r="AA2" s="830"/>
      <c r="AB2" s="1026" t="s">
        <v>11</v>
      </c>
      <c r="AC2" s="1027"/>
      <c r="AD2" s="1028"/>
      <c r="AE2" s="1032" t="s">
        <v>552</v>
      </c>
      <c r="AF2" s="1032"/>
      <c r="AG2" s="1032"/>
      <c r="AH2" s="1032"/>
      <c r="AI2" s="1032" t="s">
        <v>549</v>
      </c>
      <c r="AJ2" s="1032"/>
      <c r="AK2" s="1032"/>
      <c r="AL2" s="1032"/>
      <c r="AM2" s="1032" t="s">
        <v>523</v>
      </c>
      <c r="AN2" s="1032"/>
      <c r="AO2" s="1032"/>
      <c r="AP2" s="554"/>
      <c r="AQ2" s="159" t="s">
        <v>354</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0"/>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2"/>
      <c r="Z9" s="829"/>
      <c r="AA9" s="830"/>
      <c r="AB9" s="1026" t="s">
        <v>11</v>
      </c>
      <c r="AC9" s="1027"/>
      <c r="AD9" s="1028"/>
      <c r="AE9" s="1032" t="s">
        <v>553</v>
      </c>
      <c r="AF9" s="1032"/>
      <c r="AG9" s="1032"/>
      <c r="AH9" s="1032"/>
      <c r="AI9" s="1032" t="s">
        <v>549</v>
      </c>
      <c r="AJ9" s="1032"/>
      <c r="AK9" s="1032"/>
      <c r="AL9" s="1032"/>
      <c r="AM9" s="1032" t="s">
        <v>523</v>
      </c>
      <c r="AN9" s="1032"/>
      <c r="AO9" s="1032"/>
      <c r="AP9" s="554"/>
      <c r="AQ9" s="159" t="s">
        <v>354</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0"/>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4"/>
      <c r="AQ16" s="159" t="s">
        <v>354</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0"/>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4"/>
      <c r="AQ23" s="159" t="s">
        <v>354</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0"/>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4"/>
      <c r="AQ30" s="159" t="s">
        <v>354</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0"/>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4"/>
      <c r="AQ37" s="159" t="s">
        <v>354</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0"/>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4"/>
      <c r="AQ44" s="159" t="s">
        <v>354</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0"/>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2"/>
      <c r="Z51" s="829"/>
      <c r="AA51" s="830"/>
      <c r="AB51" s="554" t="s">
        <v>11</v>
      </c>
      <c r="AC51" s="1027"/>
      <c r="AD51" s="1028"/>
      <c r="AE51" s="1032" t="s">
        <v>552</v>
      </c>
      <c r="AF51" s="1032"/>
      <c r="AG51" s="1032"/>
      <c r="AH51" s="1032"/>
      <c r="AI51" s="1032" t="s">
        <v>549</v>
      </c>
      <c r="AJ51" s="1032"/>
      <c r="AK51" s="1032"/>
      <c r="AL51" s="1032"/>
      <c r="AM51" s="1032" t="s">
        <v>523</v>
      </c>
      <c r="AN51" s="1032"/>
      <c r="AO51" s="1032"/>
      <c r="AP51" s="554"/>
      <c r="AQ51" s="159" t="s">
        <v>354</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0"/>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4"/>
      <c r="AQ58" s="159" t="s">
        <v>354</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0"/>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4"/>
      <c r="AQ65" s="159" t="s">
        <v>354</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0"/>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2" t="s">
        <v>487</v>
      </c>
      <c r="H2" s="593"/>
      <c r="I2" s="593"/>
      <c r="J2" s="593"/>
      <c r="K2" s="593"/>
      <c r="L2" s="593"/>
      <c r="M2" s="593"/>
      <c r="N2" s="593"/>
      <c r="O2" s="593"/>
      <c r="P2" s="593"/>
      <c r="Q2" s="593"/>
      <c r="R2" s="593"/>
      <c r="S2" s="593"/>
      <c r="T2" s="593"/>
      <c r="U2" s="593"/>
      <c r="V2" s="593"/>
      <c r="W2" s="593"/>
      <c r="X2" s="593"/>
      <c r="Y2" s="593"/>
      <c r="Z2" s="593"/>
      <c r="AA2" s="593"/>
      <c r="AB2" s="594"/>
      <c r="AC2" s="592"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8"/>
      <c r="Z4" s="389"/>
      <c r="AA4" s="389"/>
      <c r="AB4" s="802"/>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8"/>
      <c r="Z17" s="389"/>
      <c r="AA17" s="389"/>
      <c r="AB17" s="802"/>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2019-08-14T04:32:54Z</cp:lastPrinted>
  <dcterms:created xsi:type="dcterms:W3CDTF">2012-03-13T00:50:25Z</dcterms:created>
  <dcterms:modified xsi:type="dcterms:W3CDTF">2019-08-15T16:12:56Z</dcterms:modified>
</cp:coreProperties>
</file>